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Economic Analysis\ea_common\Pubs\WebUpdates\UI\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KX67" i="2" l="1"/>
  <c r="KX64" i="2"/>
  <c r="KX63" i="2"/>
  <c r="KX70" i="2" s="1"/>
  <c r="KX1" i="2"/>
  <c r="KX26" i="1"/>
  <c r="KX27" i="1" s="1"/>
  <c r="KX18" i="1"/>
  <c r="KX17" i="1"/>
  <c r="KX16" i="1"/>
  <c r="KX15" i="1"/>
  <c r="KX1" i="1"/>
  <c r="C28" i="1" l="1"/>
  <c r="KW67" i="2" l="1"/>
  <c r="KW64" i="2"/>
  <c r="KW63" i="2"/>
  <c r="KW70" i="2" s="1"/>
  <c r="KW1" i="2"/>
  <c r="KW26" i="1"/>
  <c r="KW18" i="1"/>
  <c r="KW17" i="1"/>
  <c r="KW16" i="1"/>
  <c r="KW15" i="1"/>
  <c r="KW1" i="1"/>
  <c r="KV67" i="2" l="1"/>
  <c r="KV64" i="2"/>
  <c r="KV63" i="2"/>
  <c r="KV70" i="2" s="1"/>
  <c r="KV1" i="2"/>
  <c r="KV26" i="1"/>
  <c r="KV18" i="1"/>
  <c r="KV17" i="1"/>
  <c r="KV16" i="1"/>
  <c r="KV15" i="1"/>
  <c r="KV1" i="1"/>
  <c r="KU18" i="1" l="1"/>
  <c r="KU67" i="2"/>
  <c r="KU64" i="2"/>
  <c r="KU63" i="2"/>
  <c r="KU70" i="2" s="1"/>
  <c r="KU1" i="2"/>
  <c r="KU26" i="1"/>
  <c r="KU17" i="1"/>
  <c r="KU16" i="1"/>
  <c r="KU15" i="1"/>
  <c r="KU1" i="1"/>
  <c r="KT15" i="1" l="1"/>
  <c r="KT67" i="2" l="1"/>
  <c r="KT64" i="2"/>
  <c r="KT63" i="2"/>
  <c r="KT70" i="2" s="1"/>
  <c r="KT1" i="2"/>
  <c r="KT26" i="1"/>
  <c r="KT18" i="1"/>
  <c r="KT17" i="1"/>
  <c r="KT16" i="1"/>
  <c r="KW27" i="1" l="1"/>
  <c r="KV27" i="1"/>
  <c r="KU27" i="1"/>
  <c r="KS67" i="2"/>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<sst xmlns="http://schemas.openxmlformats.org/spreadsheetml/2006/main" count="365" uniqueCount="261">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</sst>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'203'!$BK$1:$KX$1</c:f>
              <c:numCache>
                <c:formatCode>[$-409]mmm\-yy;@</c:formatCode>
                <c:ptCount val="24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numCache>
            </c:numRef>
          </c:cat>
          <c:val>
            <c:numRef>
              <c:f>'203'!$BK$61:$KX$61</c:f>
              <c:numCache>
                <c:formatCode>#,##0</c:formatCode>
                <c:ptCount val="248"/>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16683</c:v>
                </c:pt>
                <c:pt idx="241">
                  <c:v>16260</c:v>
                </c:pt>
                <c:pt idx="242">
                  <c:v>21668</c:v>
                </c:pt>
                <c:pt idx="243">
                  <c:v>180666</c:v>
                </c:pt>
                <c:pt idx="244">
                  <c:v>223201</c:v>
                </c:pt>
                <c:pt idx="245">
                  <c:v>243813</c:v>
                </c:pt>
                <c:pt idx="246">
                  <c:v>225474</c:v>
                </c:pt>
                <c:pt idx="247">
                  <c:v>233470</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044"/>
          <c:min val="3820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'5159'!$C$1:$KX$1</c:f>
              <c:numCache>
                <c:formatCode>[$-409]mmm\-yy;@</c:formatCode>
                <c:ptCount val="308"/>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numCache>
            </c:numRef>
          </c:cat>
          <c:val>
            <c:numRef>
              <c:f>'5159'!$C$17:$KX$17</c:f>
              <c:numCache>
                <c:formatCode>#,##0.0</c:formatCode>
                <c:ptCount val="308"/>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044"/>
          <c:min val="4039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max val="21"/>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'5159'!$CT$1:$KX$1</c:f>
              <c:numCache>
                <c:formatCode>[$-409]mmm\-yy;@</c:formatCode>
                <c:ptCount val="213"/>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numCache>
            </c:numRef>
          </c:cat>
          <c:val>
            <c:numRef>
              <c:f>'5159'!$CT$27:$KX$27</c:f>
              <c:numCache>
                <c:formatCode>0.0%</c:formatCode>
                <c:ptCount val="213"/>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044"/>
          <c:min val="40391"/>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ax val="0.70000000000000007"/>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majorUnit val="0.05"/>
        <c:minorUnit val="1.0000000000000002E-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'5159'!$DX$1:$KX$1</c:f>
              <c:numCache>
                <c:formatCode>[$-409]mmm\-yy;@</c:formatCode>
                <c:ptCount val="183"/>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numCache>
            </c:numRef>
          </c:cat>
          <c:val>
            <c:numRef>
              <c:f>'5159'!$DX$2:$KX$2</c:f>
              <c:numCache>
                <c:formatCode>#,##0</c:formatCode>
                <c:ptCount val="183"/>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044"/>
          <c:min val="4039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'5159'!$DW$1:$KX$1</c:f>
              <c:numCache>
                <c:formatCode>[$-409]mmm\-yy;@</c:formatCode>
                <c:ptCount val="184"/>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numCache>
            </c:numRef>
          </c:cat>
          <c:val>
            <c:numRef>
              <c:f>'5159'!$DW$3:$KX$3</c:f>
              <c:numCache>
                <c:formatCode>#,##0</c:formatCode>
                <c:ptCount val="184"/>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044"/>
          <c:min val="4039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'5159'!$C$1:$KX$1</c:f>
              <c:numCache>
                <c:formatCode>[$-409]mmm\-yy;@</c:formatCode>
                <c:ptCount val="308"/>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numCache>
            </c:numRef>
          </c:cat>
          <c:val>
            <c:numRef>
              <c:f>'5159'!$C$15:$KX$15</c:f>
              <c:numCache>
                <c:formatCode>#,##0.00</c:formatCode>
                <c:ptCount val="308"/>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044"/>
          <c:min val="4039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'203'!$D$5:$KX$5</c:f>
              <c:numCache>
                <c:formatCode>#,##0</c:formatCode>
                <c:ptCount val="307"/>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'203'!$D$6:$KX$6</c:f>
              <c:numCache>
                <c:formatCode>#,##0</c:formatCode>
                <c:ptCount val="307"/>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'203'!$D$7:$KX$7</c:f>
              <c:numCache>
                <c:formatCode>#,##0</c:formatCode>
                <c:ptCount val="307"/>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'203'!$D$8:$KX$8</c:f>
              <c:numCache>
                <c:formatCode>#,##0</c:formatCode>
                <c:ptCount val="307"/>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'203'!$D$9:$KX$9</c:f>
              <c:numCache>
                <c:formatCode>#,##0</c:formatCode>
                <c:ptCount val="307"/>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'203'!$D$10:$KX$10</c:f>
              <c:numCache>
                <c:formatCode>#,##0</c:formatCode>
                <c:ptCount val="307"/>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'203'!$D$11:$KX$11</c:f>
              <c:numCache>
                <c:formatCode>#,##0</c:formatCode>
                <c:ptCount val="307"/>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'203'!$D$12:$KX$12</c:f>
              <c:numCache>
                <c:formatCode>#,##0</c:formatCode>
                <c:ptCount val="307"/>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044"/>
          <c:min val="4039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'203'!$D$2:$KX$2</c:f>
              <c:numCache>
                <c:formatCode>#,##0</c:formatCode>
                <c:ptCount val="307"/>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'203'!$D$1:$KX$1</c:f>
              <c:numCache>
                <c:formatCode>[$-409]mmm\-yy;@</c:formatCode>
                <c:ptCount val="307"/>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numCache>
            </c:numRef>
          </c:cat>
          <c:val>
            <c:numRef>
              <c:f>'203'!$D$3:$KX$3</c:f>
              <c:numCache>
                <c:formatCode>#,##0</c:formatCode>
                <c:ptCount val="307"/>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044"/>
          <c:min val="4039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Y661"/>
  <sheetViews>
    <sheetView tabSelected="1" zoomScale="80" zoomScaleNormal="80" zoomScaleSheetLayoutView="100" workbookViewId="0">
      <pane xSplit="2" ySplit="1" topLeftCell="KL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10" width="12.7109375" style="12" customWidth="1"/>
    <col min="311" max="16384" width="11" style="12"/>
  </cols>
  <sheetData>
    <row r="1" spans="1:310" s="1" customFormat="1" ht="30" x14ac:dyDescent="0.2">
      <c r="A1" s="88" t="str">
        <f ca="1">C32</f>
        <v>August 2020</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KX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row>
    <row r="2" spans="1:310"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row>
    <row r="3" spans="1:310"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row>
    <row r="4" spans="1:310"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row>
    <row r="5" spans="1:310"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row>
    <row r="6" spans="1:310"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row>
    <row r="7" spans="1:310"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row>
    <row r="8" spans="1:310"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row>
    <row r="9" spans="1:310"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row>
    <row r="10" spans="1:310"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row>
    <row r="11" spans="1:310"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row>
    <row r="12" spans="1:310"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10"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10"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row>
    <row r="15" spans="1:310"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KX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row>
    <row r="16" spans="1:310"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KX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row>
    <row r="17" spans="1:311"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KX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row>
    <row r="18" spans="1:311"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KU$11+KU$6+KU$2</f>
        <v>904687</v>
      </c>
      <c r="KV18" s="17">
        <f>KV$11+KV$6+KV$2</f>
        <v>1219609</v>
      </c>
      <c r="KW18" s="17">
        <f>KW$11+KW$6+KW$2</f>
        <v>911517</v>
      </c>
      <c r="KX18" s="17">
        <f>KX$11+KX$6+KX$2</f>
        <v>1038204</v>
      </c>
    </row>
    <row r="19" spans="1:311"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11"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11"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11"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11" ht="14.25" hidden="1" customHeight="1" x14ac:dyDescent="0.2">
      <c r="A23" s="35" t="s">
        <v>138</v>
      </c>
      <c r="B23" s="24" t="s">
        <v>73</v>
      </c>
      <c r="C23" s="12">
        <f t="shared" ref="C23:M23" si="42">C11</f>
        <v>1730</v>
      </c>
      <c r="D23" s="12">
        <f t="shared" si="42"/>
        <v>1625</v>
      </c>
      <c r="E23" s="12">
        <f t="shared" si="42"/>
        <v>2179</v>
      </c>
      <c r="F23" s="12">
        <f t="shared" si="42"/>
        <v>2168</v>
      </c>
      <c r="G23" s="12">
        <f t="shared" si="42"/>
        <v>2203</v>
      </c>
      <c r="H23" s="12">
        <f t="shared" si="42"/>
        <v>1998</v>
      </c>
      <c r="I23" s="12">
        <f t="shared" si="42"/>
        <v>2188</v>
      </c>
      <c r="J23" s="12">
        <f t="shared" si="42"/>
        <v>3148</v>
      </c>
      <c r="K23" s="12">
        <f t="shared" si="42"/>
        <v>2365</v>
      </c>
      <c r="L23" s="12">
        <f t="shared" si="42"/>
        <v>2314</v>
      </c>
      <c r="M23" s="12">
        <f t="shared" si="42"/>
        <v>1870</v>
      </c>
    </row>
    <row r="24" spans="1:311" ht="14.25" hidden="1" customHeight="1" x14ac:dyDescent="0.2">
      <c r="A24" s="35" t="s">
        <v>131</v>
      </c>
      <c r="B24" s="24" t="s">
        <v>74</v>
      </c>
      <c r="C24" s="12" t="e">
        <f>SUM(#REF!)</f>
        <v>#REF!</v>
      </c>
    </row>
    <row r="25" spans="1:311" ht="14.25" hidden="1" customHeight="1" x14ac:dyDescent="0.2">
      <c r="A25" s="35" t="s">
        <v>147</v>
      </c>
      <c r="B25" s="24" t="s">
        <v>75</v>
      </c>
      <c r="C25" s="12">
        <v>34700</v>
      </c>
    </row>
    <row r="26" spans="1:311"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3">IF(N11=0,"",N11/H10)</f>
        <v>0.20391673514105724</v>
      </c>
      <c r="O26" s="93">
        <f t="shared" ref="O26" si="44">IF(O11=0,"",O11/I10)</f>
        <v>0.24444444444444444</v>
      </c>
      <c r="P26" s="93">
        <f t="shared" ref="P26" si="45">IF(P11=0,"",P11/J10)</f>
        <v>0.22601188791395416</v>
      </c>
      <c r="Q26" s="93">
        <f t="shared" ref="Q26" si="46">IF(Q11=0,"",Q11/K10)</f>
        <v>0.37327969510904085</v>
      </c>
      <c r="R26" s="93">
        <f t="shared" ref="R26" si="47">IF(R11=0,"",R11/L10)</f>
        <v>0.40463645943097998</v>
      </c>
      <c r="S26" s="93">
        <f t="shared" ref="S26" si="48">IF(S11=0,"",S11/M10)</f>
        <v>0.41862726035387904</v>
      </c>
      <c r="T26" s="93">
        <f t="shared" ref="T26:CE26" si="49">IF(T11=0,"",T11/N10)</f>
        <v>0.36162790697674418</v>
      </c>
      <c r="U26" s="93">
        <f t="shared" si="49"/>
        <v>0.37931545414135426</v>
      </c>
      <c r="V26" s="93">
        <f t="shared" si="49"/>
        <v>0.49595776274542153</v>
      </c>
      <c r="W26" s="93">
        <f t="shared" si="49"/>
        <v>0.46876658998407361</v>
      </c>
      <c r="X26" s="93">
        <f t="shared" si="49"/>
        <v>0.25900493916395617</v>
      </c>
      <c r="Y26" s="93">
        <f t="shared" si="49"/>
        <v>0.23742289239204936</v>
      </c>
      <c r="Z26" s="93">
        <f t="shared" si="49"/>
        <v>0.22402461194238568</v>
      </c>
      <c r="AA26" s="93">
        <f t="shared" si="49"/>
        <v>0.16868959316700383</v>
      </c>
      <c r="AB26" s="93">
        <f t="shared" si="49"/>
        <v>0.23707108849121655</v>
      </c>
      <c r="AC26" s="93">
        <f t="shared" si="49"/>
        <v>0.36683312526009154</v>
      </c>
      <c r="AD26" s="93">
        <f t="shared" si="49"/>
        <v>0.37937781256114261</v>
      </c>
      <c r="AE26" s="93">
        <f t="shared" si="49"/>
        <v>0.40953008344312691</v>
      </c>
      <c r="AF26" s="93">
        <f t="shared" si="49"/>
        <v>0.33070411696806462</v>
      </c>
      <c r="AG26" s="93">
        <f t="shared" si="49"/>
        <v>0.36561702127659573</v>
      </c>
      <c r="AH26" s="93">
        <f t="shared" si="49"/>
        <v>0.48205411374930979</v>
      </c>
      <c r="AI26" s="93">
        <f t="shared" si="49"/>
        <v>0.4829454253611557</v>
      </c>
      <c r="AJ26" s="93">
        <f t="shared" si="49"/>
        <v>0.25208539516471085</v>
      </c>
      <c r="AK26" s="93">
        <f t="shared" si="49"/>
        <v>0.24919981710105166</v>
      </c>
      <c r="AL26" s="93">
        <f t="shared" si="49"/>
        <v>0.1864406779661017</v>
      </c>
      <c r="AM26" s="93">
        <f t="shared" si="49"/>
        <v>0.13898016307654862</v>
      </c>
      <c r="AN26" s="93">
        <f t="shared" si="49"/>
        <v>0.18357887766926007</v>
      </c>
      <c r="AO26" s="93">
        <f t="shared" si="49"/>
        <v>0.32057416267942584</v>
      </c>
      <c r="AP26" s="93">
        <f t="shared" si="49"/>
        <v>0.35309973045822102</v>
      </c>
      <c r="AQ26" s="93">
        <f t="shared" si="49"/>
        <v>0.396505376344086</v>
      </c>
      <c r="AR26" s="93">
        <f t="shared" si="49"/>
        <v>0.32764664641271324</v>
      </c>
      <c r="AS26" s="93">
        <f t="shared" si="49"/>
        <v>0.36507601351351349</v>
      </c>
      <c r="AT26" s="93">
        <f t="shared" si="49"/>
        <v>0.53903345724907059</v>
      </c>
      <c r="AU26" s="93">
        <f t="shared" si="49"/>
        <v>0.46315364425600647</v>
      </c>
      <c r="AV26" s="93">
        <f t="shared" si="49"/>
        <v>0.25119260584376862</v>
      </c>
      <c r="AW26" s="93">
        <f t="shared" si="49"/>
        <v>0.24620060790273557</v>
      </c>
      <c r="AX26" s="93">
        <f t="shared" si="49"/>
        <v>0.18626382183460521</v>
      </c>
      <c r="AY26" s="93">
        <f t="shared" si="49"/>
        <v>0.16371794871794873</v>
      </c>
      <c r="AZ26" s="93">
        <f t="shared" si="49"/>
        <v>0.1819049133407537</v>
      </c>
      <c r="BA26" s="93">
        <f t="shared" si="49"/>
        <v>0.30976503556801033</v>
      </c>
      <c r="BB26" s="93">
        <f t="shared" si="49"/>
        <v>0.37977622968123287</v>
      </c>
      <c r="BC26" s="93">
        <f t="shared" si="49"/>
        <v>0.39601386481802425</v>
      </c>
      <c r="BD26" s="93">
        <f t="shared" si="49"/>
        <v>0.34829376854599409</v>
      </c>
      <c r="BE26" s="93">
        <f t="shared" si="49"/>
        <v>0.3337711377442128</v>
      </c>
      <c r="BF26" s="93">
        <f t="shared" si="49"/>
        <v>0.65007607041947402</v>
      </c>
      <c r="BG26" s="93">
        <f t="shared" si="49"/>
        <v>0.55101143359718563</v>
      </c>
      <c r="BH26" s="93">
        <f t="shared" si="49"/>
        <v>0.29871937639198221</v>
      </c>
      <c r="BI26" s="93">
        <f t="shared" si="49"/>
        <v>0.2685087851028683</v>
      </c>
      <c r="BJ26" s="93">
        <f t="shared" si="49"/>
        <v>0.1717112062601506</v>
      </c>
      <c r="BK26" s="93">
        <f t="shared" si="49"/>
        <v>0.1984099943214083</v>
      </c>
      <c r="BL26" s="93">
        <f t="shared" si="49"/>
        <v>0.20722591362126247</v>
      </c>
      <c r="BM26" s="93">
        <f t="shared" si="49"/>
        <v>0.35700022187708008</v>
      </c>
      <c r="BN26" s="93">
        <f t="shared" si="49"/>
        <v>0.44625339177624712</v>
      </c>
      <c r="BO26" s="93">
        <f t="shared" si="49"/>
        <v>0.42860086544405523</v>
      </c>
      <c r="BP26" s="93">
        <f t="shared" si="49"/>
        <v>0.35093437635810515</v>
      </c>
      <c r="BQ26" s="93">
        <f t="shared" si="49"/>
        <v>0.41909415523397858</v>
      </c>
      <c r="BR26" s="93">
        <f t="shared" si="49"/>
        <v>0.66385646346735838</v>
      </c>
      <c r="BS26" s="93">
        <f t="shared" si="49"/>
        <v>0.49019607843137253</v>
      </c>
      <c r="BT26" s="93">
        <f t="shared" si="49"/>
        <v>0.32082577765378711</v>
      </c>
      <c r="BU26" s="93">
        <f t="shared" si="49"/>
        <v>0.25172828373910427</v>
      </c>
      <c r="BV26" s="93">
        <f t="shared" si="49"/>
        <v>0.17456768038163387</v>
      </c>
      <c r="BW26" s="93">
        <f t="shared" si="49"/>
        <v>0.17495854063018243</v>
      </c>
      <c r="BX26" s="93">
        <f t="shared" si="49"/>
        <v>0.20441292356185972</v>
      </c>
      <c r="BY26" s="93">
        <f t="shared" si="49"/>
        <v>0.32040394767041541</v>
      </c>
      <c r="BZ26" s="93">
        <f t="shared" si="49"/>
        <v>0.44115847440342648</v>
      </c>
      <c r="CA26" s="93">
        <f t="shared" si="49"/>
        <v>0.46347211311861741</v>
      </c>
      <c r="CB26" s="93">
        <f t="shared" si="49"/>
        <v>0.375875175035007</v>
      </c>
      <c r="CC26" s="93">
        <f t="shared" si="49"/>
        <v>0.43977084275591738</v>
      </c>
      <c r="CD26" s="93">
        <f t="shared" si="49"/>
        <v>0.60233316177732033</v>
      </c>
      <c r="CE26" s="93">
        <f t="shared" si="49"/>
        <v>0.54687989965506434</v>
      </c>
      <c r="CF26" s="93">
        <f t="shared" ref="CF26:EQ26" si="50">IF(CF11=0,"",CF11/BZ10)</f>
        <v>0.32365023474178406</v>
      </c>
      <c r="CG26" s="93">
        <f t="shared" si="50"/>
        <v>0.28120389495426379</v>
      </c>
      <c r="CH26" s="93">
        <f t="shared" si="50"/>
        <v>0.30709466366796156</v>
      </c>
      <c r="CI26" s="93">
        <f t="shared" si="50"/>
        <v>0.24427662957074722</v>
      </c>
      <c r="CJ26" s="93">
        <f t="shared" si="50"/>
        <v>0.32293541291741651</v>
      </c>
      <c r="CK26" s="93">
        <f t="shared" si="50"/>
        <v>0.44371414913957935</v>
      </c>
      <c r="CL26" s="93">
        <f t="shared" si="50"/>
        <v>0.45498829039812644</v>
      </c>
      <c r="CM26" s="93">
        <f t="shared" si="50"/>
        <v>0.43644716692189894</v>
      </c>
      <c r="CN26" s="93">
        <f t="shared" si="50"/>
        <v>0.44320827943078911</v>
      </c>
      <c r="CO26" s="93">
        <f t="shared" si="50"/>
        <v>0.48586046511627906</v>
      </c>
      <c r="CP26" s="93">
        <f t="shared" si="50"/>
        <v>0.55072315109241976</v>
      </c>
      <c r="CQ26" s="93">
        <f t="shared" si="50"/>
        <v>0.57090986757795814</v>
      </c>
      <c r="CR26" s="93">
        <f t="shared" si="50"/>
        <v>0.4289913650560353</v>
      </c>
      <c r="CS26" s="93">
        <f t="shared" si="50"/>
        <v>0.36360517965869138</v>
      </c>
      <c r="CT26" s="93">
        <f t="shared" si="50"/>
        <v>0.38580911374237531</v>
      </c>
      <c r="CU26" s="93">
        <f t="shared" si="50"/>
        <v>0.29655826163045063</v>
      </c>
      <c r="CV26" s="93">
        <f t="shared" si="50"/>
        <v>0.38120500189465706</v>
      </c>
      <c r="CW26" s="93">
        <f t="shared" si="50"/>
        <v>0.54051090889156894</v>
      </c>
      <c r="CX26" s="93">
        <f t="shared" si="50"/>
        <v>0.57723063973063971</v>
      </c>
      <c r="CY26" s="93">
        <f t="shared" si="50"/>
        <v>0.57146152958818774</v>
      </c>
      <c r="CZ26" s="93">
        <f t="shared" si="50"/>
        <v>0.549444953661269</v>
      </c>
      <c r="DA26" s="93">
        <f t="shared" si="50"/>
        <v>0.60328153862870804</v>
      </c>
      <c r="DB26" s="93">
        <f t="shared" si="50"/>
        <v>0.72008499217177369</v>
      </c>
      <c r="DC26" s="93">
        <f t="shared" si="50"/>
        <v>0.60316265060240959</v>
      </c>
      <c r="DD26" s="93">
        <f t="shared" si="50"/>
        <v>0.40221220811142971</v>
      </c>
      <c r="DE26" s="93">
        <f t="shared" si="50"/>
        <v>0.44371103777044368</v>
      </c>
      <c r="DF26" s="93">
        <f t="shared" si="50"/>
        <v>0.36692195163927371</v>
      </c>
      <c r="DG26" s="93">
        <f t="shared" si="50"/>
        <v>0.30067514523473071</v>
      </c>
      <c r="DH26" s="93">
        <f t="shared" si="50"/>
        <v>0.4062149770759042</v>
      </c>
      <c r="DI26" s="93">
        <f t="shared" si="50"/>
        <v>0.47254167205065256</v>
      </c>
      <c r="DJ26" s="93">
        <f t="shared" si="50"/>
        <v>0.4540747133522377</v>
      </c>
      <c r="DK26" s="93">
        <f t="shared" si="50"/>
        <v>0.51526104417670682</v>
      </c>
      <c r="DL26" s="93">
        <f t="shared" si="50"/>
        <v>0.43129722115507746</v>
      </c>
      <c r="DM26" s="93">
        <f t="shared" si="50"/>
        <v>0.47601707684580613</v>
      </c>
      <c r="DN26" s="93">
        <f t="shared" si="50"/>
        <v>0.69495166487647686</v>
      </c>
      <c r="DO26" s="93">
        <f t="shared" si="50"/>
        <v>0.45425383542538356</v>
      </c>
      <c r="DP26" s="93">
        <f t="shared" si="50"/>
        <v>0.36244092870351347</v>
      </c>
      <c r="DQ26" s="93">
        <f t="shared" si="50"/>
        <v>0.34313269811759239</v>
      </c>
      <c r="DR26" s="93">
        <f t="shared" si="50"/>
        <v>0.23198109491925956</v>
      </c>
      <c r="DS26" s="93">
        <f t="shared" si="50"/>
        <v>0.30245257712205403</v>
      </c>
      <c r="DT26" s="93">
        <f t="shared" si="50"/>
        <v>0.27357118890504417</v>
      </c>
      <c r="DU26" s="93">
        <f t="shared" si="50"/>
        <v>0.40489396411092987</v>
      </c>
      <c r="DV26" s="93">
        <f t="shared" si="50"/>
        <v>0.42359945046557779</v>
      </c>
      <c r="DW26" s="93">
        <f t="shared" si="50"/>
        <v>0.44418434528163864</v>
      </c>
      <c r="DX26" s="93">
        <f t="shared" si="50"/>
        <v>0.36954050982302322</v>
      </c>
      <c r="DY26" s="93">
        <f t="shared" si="50"/>
        <v>0.49256806475349524</v>
      </c>
      <c r="DZ26" s="93">
        <f t="shared" si="50"/>
        <v>0.67036363636363638</v>
      </c>
      <c r="EA26" s="93">
        <f t="shared" si="50"/>
        <v>0.45476772616136918</v>
      </c>
      <c r="EB26" s="93">
        <f t="shared" si="50"/>
        <v>0.36232569132592768</v>
      </c>
      <c r="EC26" s="93">
        <f t="shared" si="50"/>
        <v>0.26943919344675488</v>
      </c>
      <c r="ED26" s="93">
        <f t="shared" si="50"/>
        <v>0.2297674418604651</v>
      </c>
      <c r="EE26" s="93">
        <f t="shared" si="50"/>
        <v>0.26011840038661349</v>
      </c>
      <c r="EF26" s="93">
        <f t="shared" si="50"/>
        <v>0.24017857142857144</v>
      </c>
      <c r="EG26" s="93">
        <f t="shared" si="50"/>
        <v>0.3584158415841584</v>
      </c>
      <c r="EH26" s="93">
        <f t="shared" si="50"/>
        <v>0.44440055303179932</v>
      </c>
      <c r="EI26" s="93">
        <f t="shared" si="50"/>
        <v>0.49686486486486486</v>
      </c>
      <c r="EJ26" s="93">
        <f t="shared" si="50"/>
        <v>0.37017394993635977</v>
      </c>
      <c r="EK26" s="93">
        <f t="shared" si="50"/>
        <v>0.55546591367486886</v>
      </c>
      <c r="EL26" s="93">
        <f t="shared" si="50"/>
        <v>0.77322953289804119</v>
      </c>
      <c r="EM26" s="93">
        <f t="shared" si="50"/>
        <v>0.62128777923784495</v>
      </c>
      <c r="EN26" s="93">
        <f t="shared" si="50"/>
        <v>0.4460431654676259</v>
      </c>
      <c r="EO26" s="93">
        <f t="shared" si="50"/>
        <v>0.27693474962063735</v>
      </c>
      <c r="EP26" s="93">
        <f t="shared" si="50"/>
        <v>0.27791821561338292</v>
      </c>
      <c r="EQ26" s="93">
        <f t="shared" si="50"/>
        <v>0.23669636407416325</v>
      </c>
      <c r="ER26" s="93">
        <f t="shared" ref="ER26:HC26" si="51">IF(ER11=0,"",ER11/EL10)</f>
        <v>0.26272648835202761</v>
      </c>
      <c r="ES26" s="93">
        <f t="shared" si="51"/>
        <v>0.41501541171290179</v>
      </c>
      <c r="ET26" s="93">
        <f t="shared" si="51"/>
        <v>0.51151560178306088</v>
      </c>
      <c r="EU26" s="93">
        <f t="shared" si="51"/>
        <v>0.46307977736549166</v>
      </c>
      <c r="EV26" s="93">
        <f t="shared" si="51"/>
        <v>0.3933112698136213</v>
      </c>
      <c r="EW26" s="93">
        <f t="shared" si="51"/>
        <v>0.63993512344566583</v>
      </c>
      <c r="EX26" s="93">
        <f t="shared" si="51"/>
        <v>0.67142857142857137</v>
      </c>
      <c r="EY26" s="93">
        <f t="shared" si="51"/>
        <v>0.65458706847224868</v>
      </c>
      <c r="EZ26" s="93">
        <f t="shared" si="51"/>
        <v>0.39703757225433528</v>
      </c>
      <c r="FA26" s="93">
        <f t="shared" si="51"/>
        <v>0.33260590500641851</v>
      </c>
      <c r="FB26" s="93">
        <f t="shared" si="51"/>
        <v>0.37778412335808109</v>
      </c>
      <c r="FC26" s="93">
        <f t="shared" si="51"/>
        <v>0.23966942148760331</v>
      </c>
      <c r="FD26" s="93">
        <f t="shared" si="51"/>
        <v>0.35815295815295817</v>
      </c>
      <c r="FE26" s="93">
        <f t="shared" si="51"/>
        <v>0.49922311995027968</v>
      </c>
      <c r="FF26" s="93">
        <f t="shared" si="51"/>
        <v>0.51838744422218808</v>
      </c>
      <c r="FG26" s="93">
        <f t="shared" si="51"/>
        <v>0.5214306400231683</v>
      </c>
      <c r="FH26" s="93">
        <f t="shared" si="51"/>
        <v>0.48769136558481324</v>
      </c>
      <c r="FI26" s="93">
        <f t="shared" si="51"/>
        <v>0.58587959953192048</v>
      </c>
      <c r="FJ26" s="93">
        <f t="shared" si="51"/>
        <v>0.6579241765071473</v>
      </c>
      <c r="FK26" s="93">
        <f t="shared" si="51"/>
        <v>0.69664366740732075</v>
      </c>
      <c r="FL26" s="93">
        <f t="shared" si="51"/>
        <v>0.46110533610533611</v>
      </c>
      <c r="FM26" s="93">
        <f t="shared" si="51"/>
        <v>0.45987920621225192</v>
      </c>
      <c r="FN26" s="93">
        <f t="shared" si="51"/>
        <v>0.47386788533444119</v>
      </c>
      <c r="FO26" s="93">
        <f t="shared" si="51"/>
        <v>0.39749240121580548</v>
      </c>
      <c r="FP26" s="93">
        <f t="shared" si="51"/>
        <v>0.57265921443954471</v>
      </c>
      <c r="FQ26" s="93">
        <f t="shared" si="51"/>
        <v>0.72812528453063829</v>
      </c>
      <c r="FR26" s="93">
        <f t="shared" si="51"/>
        <v>0.73582851879762201</v>
      </c>
      <c r="FS26" s="93">
        <f t="shared" si="51"/>
        <v>0.73148808674561283</v>
      </c>
      <c r="FT26" s="93">
        <f t="shared" si="51"/>
        <v>0.69718079895504514</v>
      </c>
      <c r="FU26" s="93">
        <f t="shared" si="51"/>
        <v>0.71827746794687519</v>
      </c>
      <c r="FV26" s="93">
        <f t="shared" si="51"/>
        <v>0.90215749730312833</v>
      </c>
      <c r="FW26" s="93">
        <f t="shared" si="51"/>
        <v>0.5992394060123144</v>
      </c>
      <c r="FX26" s="93">
        <f t="shared" si="51"/>
        <v>0.5534103290477228</v>
      </c>
      <c r="FY26" s="93">
        <f t="shared" si="51"/>
        <v>0.69183563257891889</v>
      </c>
      <c r="FZ26" s="93">
        <f t="shared" si="51"/>
        <v>0.47804286967785065</v>
      </c>
      <c r="GA26" s="93">
        <f t="shared" si="51"/>
        <v>0.4744213107260109</v>
      </c>
      <c r="GB26" s="93">
        <f t="shared" si="51"/>
        <v>0.51919778963414631</v>
      </c>
      <c r="GC26" s="93">
        <f t="shared" si="51"/>
        <v>0.68288912579957362</v>
      </c>
      <c r="GD26" s="93">
        <f t="shared" si="51"/>
        <v>0.5835675318234419</v>
      </c>
      <c r="GE26" s="93">
        <f t="shared" si="51"/>
        <v>0.56978104629784387</v>
      </c>
      <c r="GF26" s="93">
        <f t="shared" si="51"/>
        <v>0.6048242829938254</v>
      </c>
      <c r="GG26" s="93">
        <f t="shared" si="51"/>
        <v>0.58854614722870835</v>
      </c>
      <c r="GH26" s="93">
        <f t="shared" si="51"/>
        <v>0.80183692348354696</v>
      </c>
      <c r="GI26" s="93">
        <f t="shared" si="51"/>
        <v>0.54781199351701781</v>
      </c>
      <c r="GJ26" s="93">
        <f t="shared" si="51"/>
        <v>0.75670840787119853</v>
      </c>
      <c r="GK26" s="93">
        <f t="shared" si="51"/>
        <v>0.65539068881023688</v>
      </c>
      <c r="GL26" s="93">
        <f t="shared" si="51"/>
        <v>0.41094062708472318</v>
      </c>
      <c r="GM26" s="93">
        <f t="shared" si="51"/>
        <v>0.49816933638443933</v>
      </c>
      <c r="GN26" s="93">
        <f t="shared" si="51"/>
        <v>0.44015857034986156</v>
      </c>
      <c r="GO26" s="93">
        <f t="shared" si="51"/>
        <v>0.58610526315789468</v>
      </c>
      <c r="GP26" s="93">
        <f t="shared" si="51"/>
        <v>0.553707763247411</v>
      </c>
      <c r="GQ26" s="93">
        <f t="shared" si="51"/>
        <v>0.64362120497089825</v>
      </c>
      <c r="GR26" s="93">
        <f t="shared" si="51"/>
        <v>0.57708864095581125</v>
      </c>
      <c r="GS26" s="93">
        <f t="shared" si="51"/>
        <v>0.5101581722319859</v>
      </c>
      <c r="GT26" s="93">
        <f t="shared" si="51"/>
        <v>0.85164644714038129</v>
      </c>
      <c r="GU26" s="93">
        <f t="shared" si="51"/>
        <v>0.60064367816091957</v>
      </c>
      <c r="GV26" s="93">
        <f t="shared" si="51"/>
        <v>0.58471643477646729</v>
      </c>
      <c r="GW26" s="93">
        <f t="shared" si="51"/>
        <v>0.48014134275618375</v>
      </c>
      <c r="GX26" s="93">
        <f t="shared" si="51"/>
        <v>0.39057352249041888</v>
      </c>
      <c r="GY26" s="93">
        <f t="shared" si="51"/>
        <v>0.43845223700120917</v>
      </c>
      <c r="GZ26" s="93">
        <f t="shared" si="51"/>
        <v>0.39690756302521008</v>
      </c>
      <c r="HA26" s="93">
        <f t="shared" si="51"/>
        <v>0.50194411791301208</v>
      </c>
      <c r="HB26" s="93">
        <f t="shared" si="51"/>
        <v>0.55450776359645559</v>
      </c>
      <c r="HC26" s="93">
        <f t="shared" si="51"/>
        <v>0.53743589743589748</v>
      </c>
      <c r="HD26" s="93">
        <f t="shared" ref="HD26:JO26" si="52">IF(HD11=0,"",HD11/GX10)</f>
        <v>0.51703794120638791</v>
      </c>
      <c r="HE26" s="93">
        <f t="shared" si="52"/>
        <v>0.56911153723234265</v>
      </c>
      <c r="HF26" s="93">
        <f t="shared" si="52"/>
        <v>0.58571836074926309</v>
      </c>
      <c r="HG26" s="93">
        <f t="shared" si="52"/>
        <v>0.51004805591961555</v>
      </c>
      <c r="HH26" s="93">
        <f t="shared" si="52"/>
        <v>0.44711259431224609</v>
      </c>
      <c r="HI26" s="93">
        <f t="shared" si="52"/>
        <v>0.35985966031416955</v>
      </c>
      <c r="HJ26" s="93">
        <f t="shared" si="52"/>
        <v>0.35467113531629663</v>
      </c>
      <c r="HK26" s="93">
        <f t="shared" si="52"/>
        <v>0.2475500905062106</v>
      </c>
      <c r="HL26" s="93">
        <f t="shared" si="52"/>
        <v>0.35070564516129032</v>
      </c>
      <c r="HM26" s="93">
        <f t="shared" si="52"/>
        <v>0.5158176147334026</v>
      </c>
      <c r="HN26" s="93">
        <f t="shared" si="52"/>
        <v>0.51797329681615889</v>
      </c>
      <c r="HO26" s="93">
        <f t="shared" si="52"/>
        <v>0.52333288245637766</v>
      </c>
      <c r="HP26" s="93">
        <f t="shared" si="52"/>
        <v>0.43636133603238869</v>
      </c>
      <c r="HQ26" s="93">
        <f t="shared" si="52"/>
        <v>0.55801292956788018</v>
      </c>
      <c r="HR26" s="93">
        <f t="shared" si="52"/>
        <v>0.62316561844863727</v>
      </c>
      <c r="HS26" s="93">
        <f t="shared" si="52"/>
        <v>0.64912280701754388</v>
      </c>
      <c r="HT26" s="93">
        <f t="shared" si="52"/>
        <v>0.42342846483864949</v>
      </c>
      <c r="HU26" s="93">
        <f t="shared" si="52"/>
        <v>0.39492604765817585</v>
      </c>
      <c r="HV26" s="93">
        <f t="shared" si="52"/>
        <v>0.45694716242661448</v>
      </c>
      <c r="HW26" s="93">
        <f t="shared" si="52"/>
        <v>0.26866776315789476</v>
      </c>
      <c r="HX26" s="93">
        <f t="shared" si="52"/>
        <v>0.33628028814669286</v>
      </c>
      <c r="HY26" s="93">
        <f t="shared" si="52"/>
        <v>0.46851385390428213</v>
      </c>
      <c r="HZ26" s="93">
        <f t="shared" si="52"/>
        <v>0.50380377754459604</v>
      </c>
      <c r="IA26" s="93">
        <f t="shared" si="52"/>
        <v>0.52723764286774533</v>
      </c>
      <c r="IB26" s="93">
        <f t="shared" si="52"/>
        <v>0.45332671300893745</v>
      </c>
      <c r="IC26" s="93">
        <f t="shared" si="52"/>
        <v>0.51372212692967412</v>
      </c>
      <c r="ID26" s="93">
        <f t="shared" si="52"/>
        <v>0.57416013809587041</v>
      </c>
      <c r="IE26" s="93">
        <f t="shared" si="52"/>
        <v>0.55930807248764414</v>
      </c>
      <c r="IF26" s="93">
        <f t="shared" si="52"/>
        <v>0.38775110240078392</v>
      </c>
      <c r="IG26" s="93">
        <f t="shared" si="52"/>
        <v>0.35405525846702318</v>
      </c>
      <c r="IH26" s="93">
        <f t="shared" si="52"/>
        <v>0.34614574557708511</v>
      </c>
      <c r="II26" s="93">
        <f t="shared" si="52"/>
        <v>0.2430488553635646</v>
      </c>
      <c r="IJ26" s="93">
        <f t="shared" si="52"/>
        <v>0.31775817074686219</v>
      </c>
      <c r="IK26" s="93">
        <f t="shared" si="52"/>
        <v>0.4558623811679493</v>
      </c>
      <c r="IL26" s="93">
        <f t="shared" si="52"/>
        <v>0.48865049751243783</v>
      </c>
      <c r="IM26" s="93">
        <f t="shared" si="52"/>
        <v>0.48614741244119186</v>
      </c>
      <c r="IN26" s="93">
        <f t="shared" si="52"/>
        <v>0.42865463016889926</v>
      </c>
      <c r="IO26" s="93">
        <f t="shared" si="52"/>
        <v>0.50633114281134795</v>
      </c>
      <c r="IP26" s="93">
        <f t="shared" si="52"/>
        <v>0.70659206154922194</v>
      </c>
      <c r="IQ26" s="93">
        <f t="shared" si="52"/>
        <v>0.50235427829193047</v>
      </c>
      <c r="IR26" s="93">
        <f t="shared" si="52"/>
        <v>0.34855555555555556</v>
      </c>
      <c r="IS26" s="93">
        <f t="shared" si="52"/>
        <v>0.41881742455277893</v>
      </c>
      <c r="IT26" s="93">
        <f t="shared" si="52"/>
        <v>0.2863295188876584</v>
      </c>
      <c r="IU26" s="93">
        <f t="shared" si="52"/>
        <v>0.22839939789262417</v>
      </c>
      <c r="IV26" s="93">
        <f t="shared" si="52"/>
        <v>0.33293221018852787</v>
      </c>
      <c r="IW26" s="93">
        <f t="shared" si="52"/>
        <v>0.3997308209959623</v>
      </c>
      <c r="IX26" s="93">
        <f t="shared" si="52"/>
        <v>0.45055350553505535</v>
      </c>
      <c r="IY26" s="93">
        <f t="shared" si="52"/>
        <v>0.50746799431009959</v>
      </c>
      <c r="IZ26" s="93">
        <f t="shared" si="52"/>
        <v>0.44073275862068967</v>
      </c>
      <c r="JA26" s="93">
        <f t="shared" si="52"/>
        <v>0.50966800437796422</v>
      </c>
      <c r="JB26" s="93">
        <f t="shared" si="52"/>
        <v>0.66992912588592646</v>
      </c>
      <c r="JC26" s="93">
        <f t="shared" si="52"/>
        <v>0.51524275498682726</v>
      </c>
      <c r="JD26" s="93">
        <f t="shared" si="52"/>
        <v>0.39551771628896959</v>
      </c>
      <c r="JE26" s="93">
        <f t="shared" si="52"/>
        <v>0.32543859649122808</v>
      </c>
      <c r="JF26" s="93">
        <f t="shared" si="52"/>
        <v>0.27580688183515606</v>
      </c>
      <c r="JG26" s="93">
        <f t="shared" si="52"/>
        <v>0.26990376202974631</v>
      </c>
      <c r="JH26" s="93">
        <f t="shared" si="52"/>
        <v>0.26968816067653278</v>
      </c>
      <c r="JI26" s="93">
        <f t="shared" si="52"/>
        <v>0.40877993158494869</v>
      </c>
      <c r="JJ26" s="93">
        <f t="shared" si="52"/>
        <v>0.42455333451264815</v>
      </c>
      <c r="JK26" s="93">
        <f t="shared" si="52"/>
        <v>0.51665746364807652</v>
      </c>
      <c r="JL26" s="93">
        <f t="shared" si="52"/>
        <v>0.43521071287908625</v>
      </c>
      <c r="JM26" s="93">
        <f t="shared" si="52"/>
        <v>0.47670435080507023</v>
      </c>
      <c r="JN26" s="93">
        <f t="shared" si="52"/>
        <v>0.66243602865916074</v>
      </c>
      <c r="JO26" s="93">
        <f t="shared" si="52"/>
        <v>0.51220012302645068</v>
      </c>
      <c r="JP26" s="93">
        <f t="shared" ref="JP26:JQ26" si="53">IF(JP11=0,"",JP11/JJ10)</f>
        <v>0.45740905057675246</v>
      </c>
      <c r="JQ26" s="93">
        <f t="shared" si="53"/>
        <v>0.29647850854479546</v>
      </c>
      <c r="JR26" s="93">
        <f t="shared" ref="JR26:KX26" si="54">IF(JR11=0,"",JR11/JL10)</f>
        <v>0.27154682681382891</v>
      </c>
      <c r="JS26" s="93">
        <f t="shared" si="54"/>
        <v>0.2503661971830986</v>
      </c>
      <c r="JT26" s="93">
        <f t="shared" si="54"/>
        <v>0.27414526547975421</v>
      </c>
      <c r="JU26" s="93">
        <f t="shared" si="54"/>
        <v>0.39204424590512654</v>
      </c>
      <c r="JV26" s="93">
        <f t="shared" si="54"/>
        <v>0.4319412219644238</v>
      </c>
      <c r="JW26" s="93">
        <f t="shared" si="54"/>
        <v>0.46909325866896401</v>
      </c>
      <c r="JX26" s="93">
        <f t="shared" si="54"/>
        <v>0.43136353184640147</v>
      </c>
      <c r="JY26" s="93">
        <f t="shared" si="54"/>
        <v>0.48414417963364192</v>
      </c>
      <c r="JZ26" s="93">
        <f t="shared" si="54"/>
        <v>0.58247309466285968</v>
      </c>
      <c r="KA26" s="93">
        <f t="shared" si="54"/>
        <v>0.4977557287975431</v>
      </c>
      <c r="KB26" s="93">
        <f t="shared" si="54"/>
        <v>0.41353699551569506</v>
      </c>
      <c r="KC26" s="93">
        <f t="shared" si="54"/>
        <v>0.292488909285605</v>
      </c>
      <c r="KD26" s="93">
        <f t="shared" si="54"/>
        <v>0.29197728079517216</v>
      </c>
      <c r="KE26" s="93">
        <f t="shared" si="54"/>
        <v>0.17903020483740309</v>
      </c>
      <c r="KF26" s="93">
        <f t="shared" si="54"/>
        <v>0.25395696247554689</v>
      </c>
      <c r="KG26" s="93">
        <f t="shared" si="54"/>
        <v>0.33823896233474682</v>
      </c>
      <c r="KH26" s="93">
        <f t="shared" si="54"/>
        <v>0.43449381584974806</v>
      </c>
      <c r="KI26" s="93">
        <f t="shared" si="54"/>
        <v>0.43742224433938792</v>
      </c>
      <c r="KJ26" s="93">
        <f t="shared" si="54"/>
        <v>0.40647571606475719</v>
      </c>
      <c r="KK26" s="93">
        <f t="shared" si="54"/>
        <v>0.50348977135980744</v>
      </c>
      <c r="KL26" s="93">
        <f t="shared" si="54"/>
        <v>0.52799813345776947</v>
      </c>
      <c r="KM26" s="93">
        <f t="shared" si="54"/>
        <v>0.58637917433605047</v>
      </c>
      <c r="KN26" s="93">
        <f t="shared" si="54"/>
        <v>0.34733542319749217</v>
      </c>
      <c r="KO26" s="93">
        <f t="shared" si="54"/>
        <v>0.28278041074249605</v>
      </c>
      <c r="KP26" s="93">
        <f t="shared" si="54"/>
        <v>0.30124099279423538</v>
      </c>
      <c r="KQ26" s="93">
        <f t="shared" si="54"/>
        <v>0.18101199791340636</v>
      </c>
      <c r="KR26" s="93">
        <f t="shared" si="54"/>
        <v>0.23957543593631539</v>
      </c>
      <c r="KS26" s="93">
        <f t="shared" si="54"/>
        <v>0.37955513487931852</v>
      </c>
      <c r="KT26" s="93">
        <f t="shared" si="54"/>
        <v>0.47463252726410621</v>
      </c>
      <c r="KU26" s="93">
        <f t="shared" si="54"/>
        <v>0.61829740187949145</v>
      </c>
      <c r="KV26" s="93">
        <f t="shared" si="54"/>
        <v>0.95019157088122608</v>
      </c>
      <c r="KW26" s="93">
        <f t="shared" si="54"/>
        <v>1.662716049382716</v>
      </c>
      <c r="KX26" s="93">
        <f t="shared" si="54"/>
        <v>3.1007589636220882</v>
      </c>
    </row>
    <row r="27" spans="1:311" ht="14.25" x14ac:dyDescent="0.2">
      <c r="A27" s="94" t="s">
        <v>235</v>
      </c>
      <c r="B27" s="24" t="s">
        <v>71</v>
      </c>
      <c r="E27" s="93"/>
      <c r="F27" s="93"/>
      <c r="G27" s="93"/>
      <c r="H27" s="93"/>
      <c r="I27" s="93"/>
      <c r="J27" s="93"/>
      <c r="K27" s="93"/>
      <c r="L27" s="93"/>
      <c r="M27" s="93"/>
      <c r="N27" s="93">
        <f t="shared" ref="N27" si="55">IF(N26="","",AVERAGE(C26:N26))</f>
        <v>0.35993903035043412</v>
      </c>
      <c r="O27" s="93">
        <f t="shared" ref="O27" si="56">IF(O26="","",AVERAGE(D26:O26))</f>
        <v>0.34343980379243561</v>
      </c>
      <c r="P27" s="93">
        <f t="shared" ref="P27" si="57">IF(P26="","",AVERAGE(E26:P26))</f>
        <v>0.3287613143076254</v>
      </c>
      <c r="Q27" s="93">
        <f t="shared" ref="Q27" si="58">IF(Q26="","",AVERAGE(F26:Q26))</f>
        <v>0.33370780106333819</v>
      </c>
      <c r="R27" s="93">
        <f t="shared" ref="R27" si="59">IF(R26="","",AVERAGE(G26:R26))</f>
        <v>0.34080066690010236</v>
      </c>
      <c r="S27" s="93">
        <f t="shared" ref="S27" si="60">IF(S26="","",AVERAGE(H26:S26))</f>
        <v>0.34787581175953664</v>
      </c>
      <c r="T27" s="93">
        <f t="shared" ref="T27" si="61">IF(T26="","",AVERAGE(I26:T26))</f>
        <v>0.34902181969430396</v>
      </c>
      <c r="U27" s="93">
        <f t="shared" ref="U27" si="62">IF(U26="","",AVERAGE(J26:U26))</f>
        <v>0.35135505465994771</v>
      </c>
      <c r="V27" s="93">
        <f t="shared" ref="V27" si="63">IF(V26="","",AVERAGE(K26:V26))</f>
        <v>0.34369638393946422</v>
      </c>
      <c r="W27" s="93">
        <f t="shared" ref="W27" si="64">IF(W26="","",AVERAGE(L26:W26))</f>
        <v>0.34700494471583426</v>
      </c>
      <c r="X27" s="93">
        <f t="shared" ref="X27" si="65">IF(X26="","",AVERAGE(M26:X26))</f>
        <v>0.34042961643744118</v>
      </c>
      <c r="Y27" s="93">
        <f t="shared" ref="Y27" si="66">IF(Y26="","",AVERAGE(N26:Y26))</f>
        <v>0.33941766898307962</v>
      </c>
      <c r="Z27" s="93">
        <f t="shared" ref="Z27" si="67">IF(Z26="","",AVERAGE(O26:Z26))</f>
        <v>0.34109332538319032</v>
      </c>
      <c r="AA27" s="93">
        <f t="shared" ref="AA27" si="68">IF(AA26="","",AVERAGE(P26:AA26))</f>
        <v>0.33478042111007023</v>
      </c>
      <c r="AB27" s="93">
        <f t="shared" ref="AB27" si="69">IF(AB26="","",AVERAGE(Q26:AB26))</f>
        <v>0.33570202115817538</v>
      </c>
      <c r="AC27" s="93">
        <f t="shared" ref="AC27" si="70">IF(AC26="","",AVERAGE(R26:AC26))</f>
        <v>0.33516480700409629</v>
      </c>
      <c r="AD27" s="93">
        <f t="shared" ref="AD27" si="71">IF(AD26="","",AVERAGE(S26:AD26))</f>
        <v>0.33305991976494315</v>
      </c>
      <c r="AE27" s="93">
        <f t="shared" ref="AE27" si="72">IF(AE26="","",AVERAGE(T26:AE26))</f>
        <v>0.33230182168904715</v>
      </c>
      <c r="AF27" s="93">
        <f t="shared" ref="AF27" si="73">IF(AF26="","",AVERAGE(U26:AF26))</f>
        <v>0.32972483918832385</v>
      </c>
      <c r="AG27" s="93">
        <f t="shared" ref="AG27" si="74">IF(AG26="","",AVERAGE(V26:AG26))</f>
        <v>0.32858330311626066</v>
      </c>
      <c r="AH27" s="93">
        <f t="shared" ref="AH27" si="75">IF(AH26="","",AVERAGE(W26:AH26))</f>
        <v>0.32742466569991802</v>
      </c>
      <c r="AI27" s="93">
        <f t="shared" ref="AI27" si="76">IF(AI26="","",AVERAGE(X26:AI26))</f>
        <v>0.32860623531467487</v>
      </c>
      <c r="AJ27" s="93">
        <f t="shared" ref="AJ27" si="77">IF(AJ26="","",AVERAGE(Y26:AJ26))</f>
        <v>0.32802960664807107</v>
      </c>
      <c r="AK27" s="93">
        <f t="shared" ref="AK27" si="78">IF(AK26="","",AVERAGE(Z26:AK26))</f>
        <v>0.32901101704048796</v>
      </c>
      <c r="AL27" s="93">
        <f t="shared" ref="AL27" si="79">IF(AL26="","",AVERAGE(AA26:AL26))</f>
        <v>0.32587902254246426</v>
      </c>
      <c r="AM27" s="93">
        <f t="shared" ref="AM27" si="80">IF(AM26="","",AVERAGE(AB26:AM26))</f>
        <v>0.32340323670159304</v>
      </c>
      <c r="AN27" s="93">
        <f t="shared" ref="AN27" si="81">IF(AN26="","",AVERAGE(AC26:AN26))</f>
        <v>0.31894555246643003</v>
      </c>
      <c r="AO27" s="93">
        <f t="shared" ref="AO27" si="82">IF(AO26="","",AVERAGE(AD26:AO26))</f>
        <v>0.31509063891804118</v>
      </c>
      <c r="AP27" s="93">
        <f t="shared" ref="AP27" si="83">IF(AP26="","",AVERAGE(AE26:AP26))</f>
        <v>0.31290079874279769</v>
      </c>
      <c r="AQ27" s="93">
        <f t="shared" ref="AQ27" si="84">IF(AQ26="","",AVERAGE(AF26:AQ26))</f>
        <v>0.31181540648454431</v>
      </c>
      <c r="AR27" s="93">
        <f t="shared" ref="AR27" si="85">IF(AR26="","",AVERAGE(AG26:AR26))</f>
        <v>0.31156061727159839</v>
      </c>
      <c r="AS27" s="93">
        <f t="shared" ref="AS27" si="86">IF(AS26="","",AVERAGE(AH26:AS26))</f>
        <v>0.31151553329134152</v>
      </c>
      <c r="AT27" s="93">
        <f t="shared" ref="AT27" si="87">IF(AT26="","",AVERAGE(AI26:AT26))</f>
        <v>0.31626381191632158</v>
      </c>
      <c r="AU27" s="93">
        <f t="shared" ref="AU27" si="88">IF(AU26="","",AVERAGE(AJ26:AU26))</f>
        <v>0.31461449682422576</v>
      </c>
      <c r="AV27" s="93">
        <f t="shared" ref="AV27" si="89">IF(AV26="","",AVERAGE(AK26:AV26))</f>
        <v>0.31454009771414726</v>
      </c>
      <c r="AW27" s="93">
        <f t="shared" ref="AW27" si="90">IF(AW26="","",AVERAGE(AL26:AW26))</f>
        <v>0.31429016361428758</v>
      </c>
      <c r="AX27" s="93">
        <f t="shared" ref="AX27" si="91">IF(AX26="","",AVERAGE(AM26:AX26))</f>
        <v>0.31427542560332955</v>
      </c>
      <c r="AY27" s="93">
        <f t="shared" ref="AY27" si="92">IF(AY26="","",AVERAGE(AN26:AY26))</f>
        <v>0.31633690774011286</v>
      </c>
      <c r="AZ27" s="93">
        <f t="shared" ref="AZ27" si="93">IF(AZ26="","",AVERAGE(AO26:AZ26))</f>
        <v>0.31619741071273738</v>
      </c>
      <c r="BA27" s="93">
        <f t="shared" ref="BA27" si="94">IF(BA26="","",AVERAGE(AP26:BA26))</f>
        <v>0.31529665012011937</v>
      </c>
      <c r="BB27" s="93">
        <f t="shared" ref="BB27" si="95">IF(BB26="","",AVERAGE(AQ26:BB26))</f>
        <v>0.31751969172203703</v>
      </c>
      <c r="BC27" s="93">
        <f t="shared" ref="BC27" si="96">IF(BC26="","",AVERAGE(AR26:BC26))</f>
        <v>0.31747873242819857</v>
      </c>
      <c r="BD27" s="93">
        <f t="shared" ref="BD27" si="97">IF(BD26="","",AVERAGE(AS26:BD26))</f>
        <v>0.31919932593930528</v>
      </c>
      <c r="BE27" s="93">
        <f t="shared" ref="BE27" si="98">IF(BE26="","",AVERAGE(AT26:BE26))</f>
        <v>0.3165905862918636</v>
      </c>
      <c r="BF27" s="93">
        <f t="shared" ref="BF27" si="99">IF(BF26="","",AVERAGE(AU26:BF26))</f>
        <v>0.32584413738939727</v>
      </c>
      <c r="BG27" s="93">
        <f t="shared" ref="BG27" si="100">IF(BG26="","",AVERAGE(AV26:BG26))</f>
        <v>0.3331656198344955</v>
      </c>
      <c r="BH27" s="93">
        <f t="shared" ref="BH27" si="101">IF(BH26="","",AVERAGE(AW26:BH26))</f>
        <v>0.33712618404684669</v>
      </c>
      <c r="BI27" s="93">
        <f t="shared" ref="BI27" si="102">IF(BI26="","",AVERAGE(AX26:BI26))</f>
        <v>0.3389851988135244</v>
      </c>
      <c r="BJ27" s="93">
        <f t="shared" ref="BJ27" si="103">IF(BJ26="","",AVERAGE(AY26:BJ26))</f>
        <v>0.33777248084898642</v>
      </c>
      <c r="BK27" s="93">
        <f t="shared" ref="BK27" si="104">IF(BK26="","",AVERAGE(AZ26:BK26))</f>
        <v>0.34066348464927471</v>
      </c>
      <c r="BL27" s="93">
        <f t="shared" ref="BL27" si="105">IF(BL26="","",AVERAGE(BA26:BL26))</f>
        <v>0.3427735680059838</v>
      </c>
      <c r="BM27" s="93">
        <f t="shared" ref="BM27" si="106">IF(BM26="","",AVERAGE(BB26:BM26))</f>
        <v>0.34670983353173962</v>
      </c>
      <c r="BN27" s="93">
        <f t="shared" ref="BN27" si="107">IF(BN26="","",AVERAGE(BC26:BN26))</f>
        <v>0.35224959703965747</v>
      </c>
      <c r="BO27" s="93">
        <f t="shared" ref="BO27" si="108">IF(BO26="","",AVERAGE(BD26:BO26))</f>
        <v>0.35496518042516007</v>
      </c>
      <c r="BP27" s="93">
        <f t="shared" ref="BP27" si="109">IF(BP26="","",AVERAGE(BE26:BP26))</f>
        <v>0.35518523107616934</v>
      </c>
      <c r="BQ27" s="93">
        <f t="shared" ref="BQ27" si="110">IF(BQ26="","",AVERAGE(BF26:BQ26))</f>
        <v>0.36229548253364979</v>
      </c>
      <c r="BR27" s="93">
        <f t="shared" ref="BR27" si="111">IF(BR26="","",AVERAGE(BG26:BR26))</f>
        <v>0.36344384862097351</v>
      </c>
      <c r="BS27" s="93">
        <f t="shared" ref="BS27" si="112">IF(BS26="","",AVERAGE(BH26:BS26))</f>
        <v>0.35837590235715572</v>
      </c>
      <c r="BT27" s="93">
        <f t="shared" ref="BT27" si="113">IF(BT26="","",AVERAGE(BI26:BT26))</f>
        <v>0.36021810246230612</v>
      </c>
      <c r="BU27" s="93">
        <f t="shared" ref="BU27" si="114">IF(BU26="","",AVERAGE(BJ26:BU26))</f>
        <v>0.35881972734865908</v>
      </c>
      <c r="BV27" s="93">
        <f t="shared" ref="BV27" si="115">IF(BV26="","",AVERAGE(BK26:BV26))</f>
        <v>0.35905776685878282</v>
      </c>
      <c r="BW27" s="93">
        <f t="shared" ref="BW27" si="116">IF(BW26="","",AVERAGE(BL26:BW26))</f>
        <v>0.35710347905118062</v>
      </c>
      <c r="BX27" s="93">
        <f t="shared" ref="BX27" si="117">IF(BX26="","",AVERAGE(BM26:BX26))</f>
        <v>0.35686906321289702</v>
      </c>
      <c r="BY27" s="93">
        <f t="shared" ref="BY27" si="118">IF(BY26="","",AVERAGE(BN26:BY26))</f>
        <v>0.35381937369567501</v>
      </c>
      <c r="BZ27" s="93">
        <f t="shared" ref="BZ27" si="119">IF(BZ26="","",AVERAGE(BO26:BZ26))</f>
        <v>0.35339479724793993</v>
      </c>
      <c r="CA27" s="93">
        <f t="shared" ref="CA27" si="120">IF(CA26="","",AVERAGE(BP26:CA26))</f>
        <v>0.3563007345541534</v>
      </c>
      <c r="CB27" s="93">
        <f t="shared" ref="CB27" si="121">IF(CB26="","",AVERAGE(BQ26:CB26))</f>
        <v>0.3583791344438953</v>
      </c>
      <c r="CC27" s="93">
        <f t="shared" ref="CC27" si="122">IF(CC26="","",AVERAGE(BR26:CC26))</f>
        <v>0.36010219173739016</v>
      </c>
      <c r="CD27" s="93">
        <f t="shared" ref="CD27" si="123">IF(CD26="","",AVERAGE(BS26:CD26))</f>
        <v>0.35497524992988705</v>
      </c>
      <c r="CE27" s="93">
        <f t="shared" ref="CE27" si="124">IF(CE26="","",AVERAGE(BT26:CE26))</f>
        <v>0.35969890169852797</v>
      </c>
      <c r="CF27" s="93">
        <f t="shared" ref="CF27" si="125">IF(CF26="","",AVERAGE(BU26:CF26))</f>
        <v>0.35993427312252774</v>
      </c>
      <c r="CG27" s="93">
        <f t="shared" ref="CG27" si="126">IF(CG26="","",AVERAGE(BV26:CG26))</f>
        <v>0.36239057405712433</v>
      </c>
      <c r="CH27" s="93">
        <f t="shared" ref="CH27" si="127">IF(CH26="","",AVERAGE(BW26:CH26))</f>
        <v>0.37343448933098494</v>
      </c>
      <c r="CI27" s="93">
        <f t="shared" ref="CI27" si="128">IF(CI26="","",AVERAGE(BX26:CI26))</f>
        <v>0.37921099674269865</v>
      </c>
      <c r="CJ27" s="93">
        <f t="shared" ref="CJ27" si="129">IF(CJ26="","",AVERAGE(BY26:CJ26))</f>
        <v>0.38908787085566177</v>
      </c>
      <c r="CK27" s="93">
        <f t="shared" ref="CK27" si="130">IF(CK26="","",AVERAGE(BZ26:CK26))</f>
        <v>0.3993637209780922</v>
      </c>
      <c r="CL27" s="93">
        <f t="shared" ref="CL27" si="131">IF(CL26="","",AVERAGE(CA26:CL26))</f>
        <v>0.40051620564431706</v>
      </c>
      <c r="CM27" s="93">
        <f t="shared" ref="CM27" si="132">IF(CM26="","",AVERAGE(CB26:CM26))</f>
        <v>0.39826412679459056</v>
      </c>
      <c r="CN27" s="93">
        <f t="shared" ref="CN27" si="133">IF(CN26="","",AVERAGE(CC26:CN26))</f>
        <v>0.40387521882757244</v>
      </c>
      <c r="CO27" s="93">
        <f t="shared" ref="CO27" si="134">IF(CO26="","",AVERAGE(CD26:CO26))</f>
        <v>0.40771602069093588</v>
      </c>
      <c r="CP27" s="93">
        <f t="shared" ref="CP27" si="135">IF(CP26="","",AVERAGE(CE26:CP26))</f>
        <v>0.40341518646719421</v>
      </c>
      <c r="CQ27" s="93">
        <f t="shared" ref="CQ27" si="136">IF(CQ26="","",AVERAGE(CF26:CQ26))</f>
        <v>0.40541768379410198</v>
      </c>
      <c r="CR27" s="93">
        <f t="shared" ref="CR27" si="137">IF(CR26="","",AVERAGE(CG26:CR26))</f>
        <v>0.41419611132028961</v>
      </c>
      <c r="CS27" s="93">
        <f t="shared" ref="CS27" si="138">IF(CS26="","",AVERAGE(CH26:CS26))</f>
        <v>0.42106288504565853</v>
      </c>
      <c r="CT27" s="93">
        <f t="shared" ref="CT27" si="139">IF(CT26="","",AVERAGE(CI26:CT26))</f>
        <v>0.42762242255185967</v>
      </c>
      <c r="CU27" s="93">
        <f t="shared" ref="CU27" si="140">IF(CU26="","",AVERAGE(CJ26:CU26))</f>
        <v>0.43197922522350168</v>
      </c>
      <c r="CV27" s="93">
        <f t="shared" ref="CV27" si="141">IF(CV26="","",AVERAGE(CK26:CV26))</f>
        <v>0.43683502430493837</v>
      </c>
      <c r="CW27" s="93">
        <f t="shared" ref="CW27" si="142">IF(CW26="","",AVERAGE(CL26:CW26))</f>
        <v>0.4449014209509376</v>
      </c>
      <c r="CX27" s="93">
        <f t="shared" ref="CX27" si="143">IF(CX26="","",AVERAGE(CM26:CX26))</f>
        <v>0.45508828339531365</v>
      </c>
      <c r="CY27" s="93">
        <f t="shared" ref="CY27" si="144">IF(CY26="","",AVERAGE(CN26:CY26))</f>
        <v>0.46633948028417099</v>
      </c>
      <c r="CZ27" s="93">
        <f t="shared" ref="CZ27" si="145">IF(CZ26="","",AVERAGE(CO26:CZ26))</f>
        <v>0.47519253647004428</v>
      </c>
      <c r="DA27" s="93">
        <f t="shared" ref="DA27" si="146">IF(DA26="","",AVERAGE(CP26:DA26))</f>
        <v>0.4849776259294134</v>
      </c>
      <c r="DB27" s="93">
        <f t="shared" ref="DB27" si="147">IF(DB26="","",AVERAGE(CQ26:DB26))</f>
        <v>0.49909111268602624</v>
      </c>
      <c r="DC27" s="93">
        <f t="shared" ref="DC27" si="148">IF(DC26="","",AVERAGE(CR26:DC26))</f>
        <v>0.50177884460473055</v>
      </c>
      <c r="DD27" s="93">
        <f t="shared" ref="DD27" si="149">IF(DD26="","",AVERAGE(CS26:DD26))</f>
        <v>0.49954724819268009</v>
      </c>
      <c r="DE27" s="93">
        <f t="shared" ref="DE27" si="150">IF(DE26="","",AVERAGE(CT26:DE26))</f>
        <v>0.50622273636865944</v>
      </c>
      <c r="DF27" s="93">
        <f t="shared" ref="DF27" si="151">IF(DF26="","",AVERAGE(CU26:DF26))</f>
        <v>0.50464880619340102</v>
      </c>
      <c r="DG27" s="93">
        <f t="shared" ref="DG27" si="152">IF(DG26="","",AVERAGE(CV26:DG26))</f>
        <v>0.50499187982709104</v>
      </c>
      <c r="DH27" s="93">
        <f t="shared" ref="DH27" si="153">IF(DH26="","",AVERAGE(CW26:DH26))</f>
        <v>0.50707604442552834</v>
      </c>
      <c r="DI27" s="93">
        <f t="shared" ref="DI27" si="154">IF(DI26="","",AVERAGE(CX26:DI26))</f>
        <v>0.50141194135545186</v>
      </c>
      <c r="DJ27" s="93">
        <f t="shared" ref="DJ27" si="155">IF(DJ26="","",AVERAGE(CY26:DJ26))</f>
        <v>0.49114894749058502</v>
      </c>
      <c r="DK27" s="93">
        <f t="shared" ref="DK27" si="156">IF(DK26="","",AVERAGE(CZ26:DK26))</f>
        <v>0.4864655737062949</v>
      </c>
      <c r="DL27" s="93">
        <f t="shared" ref="DL27" si="157">IF(DL26="","",AVERAGE(DA26:DL26))</f>
        <v>0.47661992933077896</v>
      </c>
      <c r="DM27" s="93">
        <f t="shared" ref="DM27" si="158">IF(DM26="","",AVERAGE(DB26:DM26))</f>
        <v>0.46601455751553705</v>
      </c>
      <c r="DN27" s="93">
        <f t="shared" ref="DN27" si="159">IF(DN26="","",AVERAGE(DC26:DN26))</f>
        <v>0.46392011357426238</v>
      </c>
      <c r="DO27" s="93">
        <f t="shared" ref="DO27" si="160">IF(DO26="","",AVERAGE(DD26:DO26))</f>
        <v>0.45151104564284367</v>
      </c>
      <c r="DP27" s="93">
        <f t="shared" ref="DP27" si="161">IF(DP26="","",AVERAGE(DE26:DP26))</f>
        <v>0.44819677235885064</v>
      </c>
      <c r="DQ27" s="93">
        <f t="shared" ref="DQ27" si="162">IF(DQ26="","",AVERAGE(DF26:DQ26))</f>
        <v>0.43981524405444627</v>
      </c>
      <c r="DR27" s="93">
        <f t="shared" ref="DR27" si="163">IF(DR26="","",AVERAGE(DG26:DR26))</f>
        <v>0.42857017266111175</v>
      </c>
      <c r="DS27" s="93">
        <f t="shared" ref="DS27" si="164">IF(DS26="","",AVERAGE(DH26:DS26))</f>
        <v>0.42871829198505546</v>
      </c>
      <c r="DT27" s="93">
        <f t="shared" ref="DT27" si="165">IF(DT26="","",AVERAGE(DI26:DT26))</f>
        <v>0.41766464297081707</v>
      </c>
      <c r="DU27" s="93">
        <f t="shared" ref="DU27" si="166">IF(DU26="","",AVERAGE(DJ26:DU26))</f>
        <v>0.41202733397584018</v>
      </c>
      <c r="DV27" s="93">
        <f t="shared" ref="DV27" si="167">IF(DV26="","",AVERAGE(DK26:DV26))</f>
        <v>0.40948772873528522</v>
      </c>
      <c r="DW27" s="93">
        <f t="shared" ref="DW27" si="168">IF(DW26="","",AVERAGE(DL26:DW26))</f>
        <v>0.40356467049402944</v>
      </c>
      <c r="DX27" s="93">
        <f t="shared" ref="DX27" si="169">IF(DX26="","",AVERAGE(DM26:DX26))</f>
        <v>0.39841827788302497</v>
      </c>
      <c r="DY27" s="93">
        <f t="shared" ref="DY27" si="170">IF(DY26="","",AVERAGE(DN26:DY26))</f>
        <v>0.39979752687533243</v>
      </c>
      <c r="DZ27" s="93">
        <f t="shared" ref="DZ27" si="171">IF(DZ26="","",AVERAGE(DO26:DZ26))</f>
        <v>0.39774852449926229</v>
      </c>
      <c r="EA27" s="93">
        <f t="shared" ref="EA27" si="172">IF(EA26="","",AVERAGE(DP26:EA26))</f>
        <v>0.39779134872726124</v>
      </c>
      <c r="EB27" s="93">
        <f t="shared" ref="EB27" si="173">IF(EB26="","",AVERAGE(DQ26:EB26))</f>
        <v>0.39778174561246238</v>
      </c>
      <c r="EC27" s="93">
        <f t="shared" ref="EC27" si="174">IF(EC26="","",AVERAGE(DR26:EC26))</f>
        <v>0.39164062022322588</v>
      </c>
      <c r="ED27" s="93">
        <f t="shared" ref="ED27" si="175">IF(ED26="","",AVERAGE(DS26:ED26))</f>
        <v>0.39145614913499305</v>
      </c>
      <c r="EE27" s="93">
        <f t="shared" ref="EE27" si="176">IF(EE26="","",AVERAGE(DT26:EE26))</f>
        <v>0.38792830107370629</v>
      </c>
      <c r="EF27" s="93">
        <f t="shared" ref="EF27" si="177">IF(EF26="","",AVERAGE(DU26:EF26))</f>
        <v>0.38514558295066698</v>
      </c>
      <c r="EG27" s="93">
        <f t="shared" ref="EG27" si="178">IF(EG26="","",AVERAGE(DV26:EG26))</f>
        <v>0.38127240607343599</v>
      </c>
      <c r="EH27" s="93">
        <f t="shared" ref="EH27" si="179">IF(EH26="","",AVERAGE(DW26:EH26))</f>
        <v>0.38300583128728771</v>
      </c>
      <c r="EI27" s="93">
        <f t="shared" ref="EI27" si="180">IF(EI26="","",AVERAGE(DX26:EI26))</f>
        <v>0.38739587458588987</v>
      </c>
      <c r="EJ27" s="93">
        <f t="shared" ref="EJ27" si="181">IF(EJ26="","",AVERAGE(DY26:EJ26))</f>
        <v>0.38744866126200134</v>
      </c>
      <c r="EK27" s="93">
        <f t="shared" ref="EK27" si="182">IF(EK26="","",AVERAGE(DZ26:EK26))</f>
        <v>0.39269014867211577</v>
      </c>
      <c r="EL27" s="93">
        <f t="shared" ref="EL27" si="183">IF(EL26="","",AVERAGE(EA26:EL26))</f>
        <v>0.40126230671664948</v>
      </c>
      <c r="EM27" s="93">
        <f t="shared" ref="EM27" si="184">IF(EM26="","",AVERAGE(EB26:EM26))</f>
        <v>0.41513897780635584</v>
      </c>
      <c r="EN27" s="93">
        <f t="shared" ref="EN27" si="185">IF(EN26="","",AVERAGE(EC26:EN26))</f>
        <v>0.4221154339848307</v>
      </c>
      <c r="EO27" s="93">
        <f t="shared" ref="EO27" si="186">IF(EO26="","",AVERAGE(ED26:EO26))</f>
        <v>0.42274006366598754</v>
      </c>
      <c r="EP27" s="93">
        <f t="shared" ref="EP27" si="187">IF(EP26="","",AVERAGE(EE26:EP26))</f>
        <v>0.42675262814539733</v>
      </c>
      <c r="EQ27" s="93">
        <f t="shared" ref="EQ27" si="188">IF(EQ26="","",AVERAGE(EF26:EQ26))</f>
        <v>0.42480079178602653</v>
      </c>
      <c r="ER27" s="93">
        <f t="shared" ref="ER27" si="189">IF(ER26="","",AVERAGE(EG26:ER26))</f>
        <v>0.42667978486298125</v>
      </c>
      <c r="ES27" s="93">
        <f t="shared" ref="ES27" si="190">IF(ES26="","",AVERAGE(EH26:ES26))</f>
        <v>0.43139641570704318</v>
      </c>
      <c r="ET27" s="93">
        <f t="shared" ref="ET27" si="191">IF(ET26="","",AVERAGE(EI26:ET26))</f>
        <v>0.43698933643631493</v>
      </c>
      <c r="EU27" s="93">
        <f t="shared" ref="EU27" si="192">IF(EU26="","",AVERAGE(EJ26:EU26))</f>
        <v>0.43417391247803377</v>
      </c>
      <c r="EV27" s="93">
        <f t="shared" ref="EV27" si="193">IF(EV26="","",AVERAGE(EK26:EV26))</f>
        <v>0.43610202246780555</v>
      </c>
      <c r="EW27" s="93">
        <f t="shared" ref="EW27" si="194">IF(EW26="","",AVERAGE(EL26:EW26))</f>
        <v>0.44314112328203864</v>
      </c>
      <c r="EX27" s="93">
        <f t="shared" ref="EX27" si="195">IF(EX26="","",AVERAGE(EM26:EX26))</f>
        <v>0.43465770982624963</v>
      </c>
      <c r="EY27" s="93">
        <f t="shared" ref="EY27" si="196">IF(EY26="","",AVERAGE(EN26:EY26))</f>
        <v>0.43743265059578323</v>
      </c>
      <c r="EZ27" s="93">
        <f t="shared" ref="EZ27" si="197">IF(EZ26="","",AVERAGE(EO26:EZ26))</f>
        <v>0.43334885116134236</v>
      </c>
      <c r="FA27" s="93">
        <f t="shared" ref="FA27" si="198">IF(FA26="","",AVERAGE(EP26:FA26))</f>
        <v>0.43798811411015742</v>
      </c>
      <c r="FB27" s="93">
        <f t="shared" ref="FB27" si="199">IF(FB26="","",AVERAGE(EQ26:FB26))</f>
        <v>0.44631027308888233</v>
      </c>
      <c r="FC27" s="93">
        <f t="shared" ref="FC27" si="200">IF(FC26="","",AVERAGE(ER26:FC26))</f>
        <v>0.44655802787333565</v>
      </c>
      <c r="FD27" s="93">
        <f t="shared" ref="FD27" si="201">IF(FD26="","",AVERAGE(ES26:FD26))</f>
        <v>0.45451023369007976</v>
      </c>
      <c r="FE27" s="93">
        <f t="shared" ref="FE27" si="202">IF(FE26="","",AVERAGE(ET26:FE26))</f>
        <v>0.46152754270986129</v>
      </c>
      <c r="FF27" s="93">
        <f t="shared" ref="FF27" si="203">IF(FF26="","",AVERAGE(EU26:FF26))</f>
        <v>0.46210019624645521</v>
      </c>
      <c r="FG27" s="93">
        <f t="shared" ref="FG27" si="204">IF(FG26="","",AVERAGE(EV26:FG26))</f>
        <v>0.46696276813459492</v>
      </c>
      <c r="FH27" s="93">
        <f t="shared" ref="FH27" si="205">IF(FH26="","",AVERAGE(EW26:FH26))</f>
        <v>0.47482777611552757</v>
      </c>
      <c r="FI27" s="93">
        <f t="shared" ref="FI27" si="206">IF(FI26="","",AVERAGE(EX26:FI26))</f>
        <v>0.4703231491227155</v>
      </c>
      <c r="FJ27" s="93">
        <f t="shared" ref="FJ27" si="207">IF(FJ26="","",AVERAGE(EY26:FJ26))</f>
        <v>0.4691977828792635</v>
      </c>
      <c r="FK27" s="93">
        <f t="shared" ref="FK27" si="208">IF(FK26="","",AVERAGE(EZ26:FK26))</f>
        <v>0.47270249945718618</v>
      </c>
      <c r="FL27" s="93">
        <f t="shared" ref="FL27" si="209">IF(FL26="","",AVERAGE(FA26:FL26))</f>
        <v>0.47804147977810291</v>
      </c>
      <c r="FM27" s="93">
        <f t="shared" ref="FM27" si="210">IF(FM26="","",AVERAGE(FB26:FM26))</f>
        <v>0.48864758821192233</v>
      </c>
      <c r="FN27" s="93">
        <f t="shared" ref="FN27" si="211">IF(FN26="","",AVERAGE(FC26:FN26))</f>
        <v>0.49665456837661903</v>
      </c>
      <c r="FO27" s="93">
        <f t="shared" ref="FO27" si="212">IF(FO26="","",AVERAGE(FD26:FO26))</f>
        <v>0.50980648335396916</v>
      </c>
      <c r="FP27" s="93">
        <f t="shared" ref="FP27" si="213">IF(FP26="","",AVERAGE(FE26:FP26))</f>
        <v>0.52768200471118476</v>
      </c>
      <c r="FQ27" s="93">
        <f t="shared" ref="FQ27" si="214">IF(FQ26="","",AVERAGE(FF26:FQ26))</f>
        <v>0.54675718509288129</v>
      </c>
      <c r="FR27" s="93">
        <f t="shared" ref="FR27" si="215">IF(FR26="","",AVERAGE(FG26:FR26))</f>
        <v>0.56487727464083426</v>
      </c>
      <c r="FS27" s="93">
        <f t="shared" ref="FS27" si="216">IF(FS26="","",AVERAGE(FH26:FS26))</f>
        <v>0.58238206186770458</v>
      </c>
      <c r="FT27" s="93">
        <f t="shared" ref="FT27" si="217">IF(FT26="","",AVERAGE(FI26:FT26))</f>
        <v>0.59983951464855734</v>
      </c>
      <c r="FU27" s="93">
        <f t="shared" ref="FU27" si="218">IF(FU26="","",AVERAGE(FJ26:FU26))</f>
        <v>0.61087267034980353</v>
      </c>
      <c r="FV27" s="93">
        <f t="shared" ref="FV27" si="219">IF(FV26="","",AVERAGE(FK26:FV26))</f>
        <v>0.63122544708280193</v>
      </c>
      <c r="FW27" s="93">
        <f t="shared" ref="FW27" si="220">IF(FW26="","",AVERAGE(FL26:FW26))</f>
        <v>0.62310842529988453</v>
      </c>
      <c r="FX27" s="93">
        <f t="shared" ref="FX27" si="221">IF(FX26="","",AVERAGE(FM26:FX26))</f>
        <v>0.63080050804508347</v>
      </c>
      <c r="FY27" s="93">
        <f t="shared" ref="FY27" si="222">IF(FY26="","",AVERAGE(FN26:FY26))</f>
        <v>0.65013021024230577</v>
      </c>
      <c r="FZ27" s="93">
        <f t="shared" ref="FZ27" si="223">IF(FZ26="","",AVERAGE(FO26:FZ26))</f>
        <v>0.65047812560425655</v>
      </c>
      <c r="GA27" s="93">
        <f t="shared" ref="GA27" si="224">IF(GA26="","",AVERAGE(FP26:GA26))</f>
        <v>0.65688886806344038</v>
      </c>
      <c r="GB27" s="93">
        <f t="shared" ref="GB27" si="225">IF(GB26="","",AVERAGE(FQ26:GB26))</f>
        <v>0.65243374932965714</v>
      </c>
      <c r="GC27" s="93">
        <f t="shared" ref="GC27" si="226">IF(GC26="","",AVERAGE(FR26:GC26))</f>
        <v>0.64866406943540189</v>
      </c>
      <c r="GD27" s="93">
        <f t="shared" ref="GD27" si="227">IF(GD26="","",AVERAGE(FS26:GD26))</f>
        <v>0.63597565385422017</v>
      </c>
      <c r="GE27" s="93">
        <f t="shared" ref="GE27" si="228">IF(GE26="","",AVERAGE(FT26:GE26))</f>
        <v>0.62250006715023931</v>
      </c>
      <c r="GF27" s="93">
        <f t="shared" ref="GF27" si="229">IF(GF26="","",AVERAGE(FU26:GF26))</f>
        <v>0.61480369082013764</v>
      </c>
      <c r="GG27" s="93">
        <f t="shared" ref="GG27" si="230">IF(GG26="","",AVERAGE(FV26:GG26))</f>
        <v>0.60399274742695708</v>
      </c>
      <c r="GH27" s="93">
        <f t="shared" ref="GH27" si="231">IF(GH26="","",AVERAGE(FW26:GH26))</f>
        <v>0.59563269960865861</v>
      </c>
      <c r="GI27" s="93">
        <f t="shared" ref="GI27" si="232">IF(GI26="","",AVERAGE(FX26:GI26))</f>
        <v>0.59134708190071728</v>
      </c>
      <c r="GJ27" s="93">
        <f t="shared" ref="GJ27" si="233">IF(GJ26="","",AVERAGE(FY26:GJ26))</f>
        <v>0.6082885884693402</v>
      </c>
      <c r="GK27" s="93">
        <f t="shared" ref="GK27" si="234">IF(GK26="","",AVERAGE(FZ26:GK26))</f>
        <v>0.60525150982195008</v>
      </c>
      <c r="GL27" s="93">
        <f t="shared" ref="GL27" si="235">IF(GL26="","",AVERAGE(GA26:GL26))</f>
        <v>0.59965965627252282</v>
      </c>
      <c r="GM27" s="93">
        <f t="shared" ref="GM27" si="236">IF(GM26="","",AVERAGE(GB26:GM26))</f>
        <v>0.60163865841072517</v>
      </c>
      <c r="GN27" s="93">
        <f t="shared" ref="GN27" si="237">IF(GN26="","",AVERAGE(GC26:GN26))</f>
        <v>0.59505205680370143</v>
      </c>
      <c r="GO27" s="93">
        <f t="shared" ref="GO27" si="238">IF(GO26="","",AVERAGE(GD26:GO26))</f>
        <v>0.58698673491689479</v>
      </c>
      <c r="GP27" s="93">
        <f t="shared" ref="GP27" si="239">IF(GP26="","",AVERAGE(GE26:GP26))</f>
        <v>0.58449842086889225</v>
      </c>
      <c r="GQ27" s="93">
        <f t="shared" ref="GQ27" si="240">IF(GQ26="","",AVERAGE(GF26:GQ26))</f>
        <v>0.59065176742498016</v>
      </c>
      <c r="GR27" s="93">
        <f t="shared" ref="GR27" si="241">IF(GR26="","",AVERAGE(GG26:GR26))</f>
        <v>0.58834046392181238</v>
      </c>
      <c r="GS27" s="93">
        <f t="shared" ref="GS27" si="242">IF(GS26="","",AVERAGE(GH26:GS26))</f>
        <v>0.58180813267208542</v>
      </c>
      <c r="GT27" s="93">
        <f t="shared" ref="GT27" si="243">IF(GT26="","",AVERAGE(GI26:GT26))</f>
        <v>0.58595892631015489</v>
      </c>
      <c r="GU27" s="93">
        <f t="shared" ref="GU27" si="244">IF(GU26="","",AVERAGE(GJ26:GU26))</f>
        <v>0.59036156669714679</v>
      </c>
      <c r="GV27" s="93">
        <f t="shared" ref="GV27" si="245">IF(GV26="","",AVERAGE(GK26:GV26))</f>
        <v>0.57602890227258585</v>
      </c>
      <c r="GW27" s="93">
        <f t="shared" ref="GW27" si="246">IF(GW26="","",AVERAGE(GL26:GW26))</f>
        <v>0.56142479010141477</v>
      </c>
      <c r="GX27" s="93">
        <f t="shared" ref="GX27" si="247">IF(GX26="","",AVERAGE(GM26:GX26))</f>
        <v>0.5597275313852228</v>
      </c>
      <c r="GY27" s="93">
        <f t="shared" ref="GY27" si="248">IF(GY26="","",AVERAGE(GN26:GY26))</f>
        <v>0.55475110643662029</v>
      </c>
      <c r="GZ27" s="93">
        <f t="shared" ref="GZ27" si="249">IF(GZ26="","",AVERAGE(GO26:GZ26))</f>
        <v>0.55114685582623257</v>
      </c>
      <c r="HA27" s="93">
        <f t="shared" ref="HA27" si="250">IF(HA26="","",AVERAGE(GP26:HA26))</f>
        <v>0.54413342705582568</v>
      </c>
      <c r="HB27" s="93">
        <f t="shared" ref="HB27" si="251">IF(HB26="","",AVERAGE(GQ26:HB26))</f>
        <v>0.54420009375157929</v>
      </c>
      <c r="HC27" s="93">
        <f t="shared" ref="HC27" si="252">IF(HC26="","",AVERAGE(GR26:HC26))</f>
        <v>0.53535131812366266</v>
      </c>
      <c r="HD27" s="93">
        <f t="shared" ref="HD27" si="253">IF(HD26="","",AVERAGE(GS26:HD26))</f>
        <v>0.53034709314454398</v>
      </c>
      <c r="HE27" s="93">
        <f t="shared" ref="HE27" si="254">IF(HE26="","",AVERAGE(GT26:HE26))</f>
        <v>0.53525987356124038</v>
      </c>
      <c r="HF27" s="93">
        <f t="shared" ref="HF27" si="255">IF(HF26="","",AVERAGE(GU26:HF26))</f>
        <v>0.51309919969531392</v>
      </c>
      <c r="HG27" s="93">
        <f t="shared" ref="HG27" si="256">IF(HG26="","",AVERAGE(GV26:HG26))</f>
        <v>0.50554956450853872</v>
      </c>
      <c r="HH27" s="93">
        <f t="shared" ref="HH27" si="257">IF(HH26="","",AVERAGE(GW26:HH26))</f>
        <v>0.49408257780318693</v>
      </c>
      <c r="HI27" s="93">
        <f t="shared" ref="HI27" si="258">IF(HI26="","",AVERAGE(GX26:HI26))</f>
        <v>0.4840591042663524</v>
      </c>
      <c r="HJ27" s="93">
        <f t="shared" ref="HJ27" si="259">IF(HJ26="","",AVERAGE(GY26:HJ26))</f>
        <v>0.48106723866850887</v>
      </c>
      <c r="HK27" s="93">
        <f t="shared" ref="HK27" si="260">IF(HK26="","",AVERAGE(GZ26:HK26))</f>
        <v>0.46515872646059236</v>
      </c>
      <c r="HL27" s="93">
        <f t="shared" ref="HL27" si="261">IF(HL26="","",AVERAGE(HA26:HL26))</f>
        <v>0.46130856663859898</v>
      </c>
      <c r="HM27" s="93">
        <f t="shared" ref="HM27" si="262">IF(HM26="","",AVERAGE(HB26:HM26))</f>
        <v>0.46246469137363144</v>
      </c>
      <c r="HN27" s="93">
        <f t="shared" ref="HN27" si="263">IF(HN26="","",AVERAGE(HC26:HN26))</f>
        <v>0.45942015247527346</v>
      </c>
      <c r="HO27" s="93">
        <f t="shared" ref="HO27" si="264">IF(HO26="","",AVERAGE(HD26:HO26))</f>
        <v>0.45824490122698008</v>
      </c>
      <c r="HP27" s="93">
        <f t="shared" ref="HP27" si="265">IF(HP26="","",AVERAGE(HE26:HP26))</f>
        <v>0.45152185079581347</v>
      </c>
      <c r="HQ27" s="93">
        <f t="shared" ref="HQ27" si="266">IF(HQ26="","",AVERAGE(HF26:HQ26))</f>
        <v>0.45059696682377487</v>
      </c>
      <c r="HR27" s="93">
        <f t="shared" ref="HR27" si="267">IF(HR26="","",AVERAGE(HG26:HR26))</f>
        <v>0.45371757163205612</v>
      </c>
      <c r="HS27" s="93">
        <f t="shared" ref="HS27" si="268">IF(HS26="","",AVERAGE(HH26:HS26))</f>
        <v>0.46530713422355019</v>
      </c>
      <c r="HT27" s="93">
        <f t="shared" ref="HT27" si="269">IF(HT26="","",AVERAGE(HI26:HT26))</f>
        <v>0.46333345676741716</v>
      </c>
      <c r="HU27" s="93">
        <f t="shared" ref="HU27" si="270">IF(HU26="","",AVERAGE(HJ26:HU26))</f>
        <v>0.46625565571275102</v>
      </c>
      <c r="HV27" s="93">
        <f t="shared" ref="HV27" si="271">IF(HV26="","",AVERAGE(HK26:HV26))</f>
        <v>0.47477865797194424</v>
      </c>
      <c r="HW27" s="93">
        <f t="shared" ref="HW27" si="272">IF(HW26="","",AVERAGE(HL26:HW26))</f>
        <v>0.47653846402625127</v>
      </c>
      <c r="HX27" s="93">
        <f t="shared" ref="HX27" si="273">IF(HX26="","",AVERAGE(HM26:HX26))</f>
        <v>0.47533635094170146</v>
      </c>
      <c r="HY27" s="93">
        <f t="shared" ref="HY27" si="274">IF(HY26="","",AVERAGE(HN26:HY26))</f>
        <v>0.47139437087260805</v>
      </c>
      <c r="HZ27" s="93">
        <f t="shared" ref="HZ27" si="275">IF(HZ26="","",AVERAGE(HO26:HZ26))</f>
        <v>0.47021357759997784</v>
      </c>
      <c r="IA27" s="93">
        <f t="shared" ref="IA27" si="276">IF(IA26="","",AVERAGE(HP26:IA26))</f>
        <v>0.47053897430092512</v>
      </c>
      <c r="IB27" s="93">
        <f t="shared" ref="IB27" si="277">IF(IB26="","",AVERAGE(HQ26:IB26))</f>
        <v>0.47195275571563755</v>
      </c>
      <c r="IC27" s="93">
        <f t="shared" ref="IC27" si="278">IF(IC26="","",AVERAGE(HR26:IC26))</f>
        <v>0.46826185549578697</v>
      </c>
      <c r="ID27" s="93">
        <f t="shared" ref="ID27" si="279">IF(ID26="","",AVERAGE(HS26:ID26))</f>
        <v>0.46417806546638984</v>
      </c>
      <c r="IE27" s="93">
        <f t="shared" ref="IE27" si="280">IF(IE26="","",AVERAGE(HT26:IE26))</f>
        <v>0.45669350425556471</v>
      </c>
      <c r="IF27" s="93">
        <f t="shared" ref="IF27" si="281">IF(IF26="","",AVERAGE(HU26:IF26))</f>
        <v>0.45372039071907594</v>
      </c>
      <c r="IG27" s="93">
        <f t="shared" ref="IG27" si="282">IF(IG26="","",AVERAGE(HV26:IG26))</f>
        <v>0.45031449161981324</v>
      </c>
      <c r="IH27" s="93">
        <f t="shared" ref="IH27" si="283">IF(IH26="","",AVERAGE(HW26:IH26))</f>
        <v>0.44108104021568578</v>
      </c>
      <c r="II27" s="93">
        <f t="shared" ref="II27" si="284">IF(II26="","",AVERAGE(HX26:II26))</f>
        <v>0.43894613123282494</v>
      </c>
      <c r="IJ27" s="93">
        <f t="shared" ref="IJ27" si="285">IF(IJ26="","",AVERAGE(HY26:IJ26))</f>
        <v>0.43740262144950576</v>
      </c>
      <c r="IK27" s="93">
        <f t="shared" ref="IK27" si="286">IF(IK26="","",AVERAGE(HZ26:IK26))</f>
        <v>0.43634833205481138</v>
      </c>
      <c r="IL27" s="93">
        <f t="shared" ref="IL27" si="287">IF(IL26="","",AVERAGE(IA26:IL26))</f>
        <v>0.43508555871879823</v>
      </c>
      <c r="IM27" s="93">
        <f t="shared" ref="IM27" si="288">IF(IM26="","",AVERAGE(IB26:IM26))</f>
        <v>0.43166137284991879</v>
      </c>
      <c r="IN27" s="93">
        <f t="shared" ref="IN27" si="289">IF(IN26="","",AVERAGE(IC26:IN26))</f>
        <v>0.42960536594658222</v>
      </c>
      <c r="IO27" s="93">
        <f t="shared" ref="IO27" si="290">IF(IO26="","",AVERAGE(ID26:IO26))</f>
        <v>0.42898945060338828</v>
      </c>
      <c r="IP27" s="93">
        <f t="shared" ref="IP27" si="291">IF(IP26="","",AVERAGE(IE26:IP26))</f>
        <v>0.44002544422450091</v>
      </c>
      <c r="IQ27" s="93">
        <f t="shared" ref="IQ27" si="292">IF(IQ26="","",AVERAGE(IF26:IQ26))</f>
        <v>0.43527929470819143</v>
      </c>
      <c r="IR27" s="93">
        <f t="shared" ref="IR27" si="293">IF(IR26="","",AVERAGE(IG26:IR26))</f>
        <v>0.4320129991377557</v>
      </c>
      <c r="IS27" s="93">
        <f t="shared" ref="IS27" si="294">IF(IS26="","",AVERAGE(IH26:IS26))</f>
        <v>0.43740984631156871</v>
      </c>
      <c r="IT27" s="93">
        <f t="shared" ref="IT27" si="295">IF(IT26="","",AVERAGE(II26:IT26))</f>
        <v>0.43242516075411652</v>
      </c>
      <c r="IU27" s="93">
        <f t="shared" ref="IU27" si="296">IF(IU26="","",AVERAGE(IJ26:IU26))</f>
        <v>0.43120437263153816</v>
      </c>
      <c r="IV27" s="93">
        <f t="shared" ref="IV27" si="297">IF(IV26="","",AVERAGE(IK26:IV26))</f>
        <v>0.43246887591834354</v>
      </c>
      <c r="IW27" s="93">
        <f t="shared" ref="IW27" si="298">IF(IW26="","",AVERAGE(IL26:IW26))</f>
        <v>0.42779124590401135</v>
      </c>
      <c r="IX27" s="93">
        <f t="shared" ref="IX27" si="299">IF(IX26="","",AVERAGE(IM26:IX26))</f>
        <v>0.42461649657256278</v>
      </c>
      <c r="IY27" s="93">
        <f t="shared" ref="IY27" si="300">IF(IY26="","",AVERAGE(IN26:IY26))</f>
        <v>0.42639321172830513</v>
      </c>
      <c r="IZ27" s="93">
        <f t="shared" ref="IZ27" si="301">IF(IZ26="","",AVERAGE(IO26:IZ26))</f>
        <v>0.42739972243262092</v>
      </c>
      <c r="JA27" s="93">
        <f t="shared" ref="JA27" si="302">IF(JA26="","",AVERAGE(IP26:JA26))</f>
        <v>0.42767779422983904</v>
      </c>
      <c r="JB27" s="93">
        <f t="shared" ref="JB27" si="303">IF(JB26="","",AVERAGE(IQ26:JB26))</f>
        <v>0.42462254959123108</v>
      </c>
      <c r="JC27" s="93">
        <f t="shared" ref="JC27" si="304">IF(JC26="","",AVERAGE(IR26:JC26))</f>
        <v>0.42569658931580584</v>
      </c>
      <c r="JD27" s="93">
        <f t="shared" ref="JD27" si="305">IF(JD26="","",AVERAGE(IS26:JD26))</f>
        <v>0.42961010271025701</v>
      </c>
      <c r="JE27" s="93">
        <f t="shared" ref="JE27" si="306">IF(JE26="","",AVERAGE(IT26:JE26))</f>
        <v>0.42182853370512768</v>
      </c>
      <c r="JF27" s="93">
        <f t="shared" ref="JF27" si="307">IF(JF26="","",AVERAGE(IU26:JF26))</f>
        <v>0.42095164728408591</v>
      </c>
      <c r="JG27" s="93">
        <f t="shared" ref="JG27" si="308">IF(JG26="","",AVERAGE(IV26:JG26))</f>
        <v>0.42441034429551272</v>
      </c>
      <c r="JH27" s="93">
        <f t="shared" ref="JH27" si="309">IF(JH26="","",AVERAGE(IW26:JH26))</f>
        <v>0.41914000683617986</v>
      </c>
      <c r="JI27" s="93">
        <f t="shared" ref="JI27" si="310">IF(JI26="","",AVERAGE(IX26:JI26))</f>
        <v>0.41989409938526201</v>
      </c>
      <c r="JJ27" s="93">
        <f t="shared" ref="JJ27" si="311">IF(JJ26="","",AVERAGE(IY26:JJ26))</f>
        <v>0.41772741846672806</v>
      </c>
      <c r="JK27" s="93">
        <f t="shared" ref="JK27" si="312">IF(JK26="","",AVERAGE(IZ26:JK26))</f>
        <v>0.41849320757822617</v>
      </c>
      <c r="JL27" s="93">
        <f t="shared" ref="JL27" si="313">IF(JL26="","",AVERAGE(JA26:JL26))</f>
        <v>0.4180330370997592</v>
      </c>
      <c r="JM27" s="93">
        <f t="shared" ref="JM27" si="314">IF(JM26="","",AVERAGE(JB26:JM26))</f>
        <v>0.41528606596868473</v>
      </c>
      <c r="JN27" s="93">
        <f t="shared" ref="JN27" si="315">IF(JN26="","",AVERAGE(JC26:JN26))</f>
        <v>0.4146616411997876</v>
      </c>
      <c r="JO27" s="93">
        <f t="shared" ref="JO27" si="316">IF(JO26="","",AVERAGE(JD26:JO26))</f>
        <v>0.4144080885364228</v>
      </c>
      <c r="JP27" s="93">
        <f t="shared" ref="JP27" si="317">IF(JP26="","",AVERAGE(JE26:JP26))</f>
        <v>0.41956569972707136</v>
      </c>
      <c r="JQ27" s="93">
        <f t="shared" ref="JQ27" si="318">IF(JQ26="","",AVERAGE(JF26:JQ26))</f>
        <v>0.41715235906486869</v>
      </c>
      <c r="JR27" s="93">
        <f t="shared" ref="JR27:KX27" si="319">IF(JR26="","",AVERAGE(JG26:JR26))</f>
        <v>0.41679735447975808</v>
      </c>
      <c r="JS27" s="93">
        <f t="shared" si="319"/>
        <v>0.41516922407587081</v>
      </c>
      <c r="JT27" s="93">
        <f t="shared" si="319"/>
        <v>0.41554064947613928</v>
      </c>
      <c r="JU27" s="93">
        <f t="shared" si="319"/>
        <v>0.41414600900282084</v>
      </c>
      <c r="JV27" s="93">
        <f t="shared" si="319"/>
        <v>0.41476166629046873</v>
      </c>
      <c r="JW27" s="93">
        <f t="shared" si="319"/>
        <v>0.41079798254220928</v>
      </c>
      <c r="JX27" s="93">
        <f t="shared" si="319"/>
        <v>0.41047738412281887</v>
      </c>
      <c r="JY27" s="93">
        <f t="shared" si="319"/>
        <v>0.41109736985853318</v>
      </c>
      <c r="JZ27" s="93">
        <f t="shared" si="319"/>
        <v>0.40443379202550817</v>
      </c>
      <c r="KA27" s="93">
        <f t="shared" si="319"/>
        <v>0.40323009250643249</v>
      </c>
      <c r="KB27" s="93">
        <f t="shared" si="319"/>
        <v>0.39957408791801102</v>
      </c>
      <c r="KC27" s="93">
        <f t="shared" si="319"/>
        <v>0.3992416213130785</v>
      </c>
      <c r="KD27" s="93">
        <f t="shared" si="319"/>
        <v>0.40094415914485709</v>
      </c>
      <c r="KE27" s="93">
        <f t="shared" si="319"/>
        <v>0.39499949311604915</v>
      </c>
      <c r="KF27" s="93">
        <f t="shared" si="319"/>
        <v>0.39331713453236522</v>
      </c>
      <c r="KG27" s="93">
        <f t="shared" si="319"/>
        <v>0.38883336090150022</v>
      </c>
      <c r="KH27" s="93">
        <f t="shared" si="319"/>
        <v>0.38904607705861061</v>
      </c>
      <c r="KI27" s="93">
        <f t="shared" si="319"/>
        <v>0.38640682586447928</v>
      </c>
      <c r="KJ27" s="93">
        <f t="shared" si="319"/>
        <v>0.38433284121600891</v>
      </c>
      <c r="KK27" s="93">
        <f t="shared" si="319"/>
        <v>0.38594497385985599</v>
      </c>
      <c r="KL27" s="93">
        <f t="shared" si="319"/>
        <v>0.38140539375943189</v>
      </c>
      <c r="KM27" s="93">
        <f t="shared" si="319"/>
        <v>0.38879068088764085</v>
      </c>
      <c r="KN27" s="93">
        <f t="shared" si="319"/>
        <v>0.38327388319445727</v>
      </c>
      <c r="KO27" s="93">
        <f t="shared" si="319"/>
        <v>0.38246484164919808</v>
      </c>
      <c r="KP27" s="93">
        <f t="shared" si="319"/>
        <v>0.38323681764912004</v>
      </c>
      <c r="KQ27" s="93">
        <f t="shared" si="319"/>
        <v>0.38340196707212026</v>
      </c>
      <c r="KR27" s="93">
        <f t="shared" si="319"/>
        <v>0.38220350652718432</v>
      </c>
      <c r="KS27" s="93">
        <f t="shared" si="319"/>
        <v>0.38564652090589863</v>
      </c>
      <c r="KT27" s="93">
        <f t="shared" si="319"/>
        <v>0.38899141352376182</v>
      </c>
      <c r="KU27" s="93">
        <f t="shared" si="319"/>
        <v>0.4040643433187705</v>
      </c>
      <c r="KV27" s="93">
        <f t="shared" si="319"/>
        <v>0.4493739978868096</v>
      </c>
      <c r="KW27" s="93">
        <f t="shared" si="319"/>
        <v>0.54597618772205203</v>
      </c>
      <c r="KX27" s="93">
        <f t="shared" si="319"/>
        <v>0.76037292356907848</v>
      </c>
    </row>
    <row r="28" spans="1:311" ht="14.25" x14ac:dyDescent="0.2">
      <c r="A28" s="86"/>
      <c r="B28" s="10"/>
      <c r="C28" s="105">
        <f ca="1">TODAY()-41</f>
        <v>44054</v>
      </c>
      <c r="D28" s="93" t="s">
        <v>232</v>
      </c>
      <c r="E28" s="10"/>
      <c r="F28" s="10"/>
    </row>
    <row r="29" spans="1:311" ht="13.9" customHeight="1" x14ac:dyDescent="0.2">
      <c r="A29" s="86"/>
      <c r="B29" s="10"/>
      <c r="C29" s="112" t="str">
        <f ca="1">CHOOSE(MONTH(C28),"January","February","March","April","May","June","July","August","September","October","November","December")</f>
        <v>August</v>
      </c>
      <c r="D29" s="87">
        <f ca="1">YEAR(C28)</f>
        <v>2020</v>
      </c>
      <c r="E29" s="10"/>
      <c r="F29" s="10"/>
      <c r="KT29" s="117" t="s">
        <v>260</v>
      </c>
      <c r="KU29" s="118"/>
      <c r="KV29" s="118"/>
      <c r="KW29" s="119"/>
      <c r="KX29" s="113"/>
      <c r="KY29" s="110"/>
    </row>
    <row r="30" spans="1:311" ht="13.9" customHeight="1" x14ac:dyDescent="0.2">
      <c r="A30" s="86"/>
      <c r="B30" s="10"/>
      <c r="C30" s="10"/>
      <c r="D30" s="87">
        <f ca="1">D29-10</f>
        <v>2010</v>
      </c>
      <c r="E30" s="10"/>
      <c r="F30" s="10"/>
      <c r="KT30" s="113"/>
      <c r="KU30" s="113"/>
      <c r="KV30" s="113"/>
      <c r="KW30" s="113"/>
      <c r="KX30" s="113"/>
      <c r="KY30" s="110"/>
    </row>
    <row r="31" spans="1:311" ht="14.25" x14ac:dyDescent="0.2">
      <c r="A31" s="86"/>
      <c r="B31" s="10"/>
      <c r="C31" s="10"/>
      <c r="D31" s="10"/>
      <c r="E31" s="10"/>
      <c r="F31" s="10"/>
      <c r="KT31" s="113"/>
      <c r="KU31" s="113"/>
      <c r="KV31" s="113"/>
      <c r="KW31" s="113"/>
      <c r="KX31" s="113"/>
      <c r="KY31" s="110"/>
    </row>
    <row r="32" spans="1:311" ht="14.25" x14ac:dyDescent="0.2">
      <c r="A32" s="86"/>
      <c r="B32" s="10"/>
      <c r="C32" s="116" t="str">
        <f ca="1">C29&amp;" "&amp;D29</f>
        <v>August 2020</v>
      </c>
      <c r="D32" s="116"/>
      <c r="E32" s="10"/>
      <c r="F32" s="10"/>
      <c r="KT32" s="110"/>
      <c r="KU32" s="110"/>
      <c r="KV32" s="110"/>
      <c r="KW32" s="110"/>
      <c r="KX32" s="110"/>
      <c r="KY32" s="110"/>
    </row>
    <row r="33" spans="1:6" ht="14.25" x14ac:dyDescent="0.2">
      <c r="A33" s="86"/>
      <c r="B33" s="10"/>
      <c r="C33" s="116" t="str">
        <f ca="1">C29&amp;" "&amp;D30</f>
        <v>August 2010</v>
      </c>
      <c r="D33" s="116"/>
      <c r="E33" s="10"/>
      <c r="F33" s="10"/>
    </row>
    <row r="34" spans="1:6" ht="14.25" x14ac:dyDescent="0.2">
      <c r="A34" s="86"/>
      <c r="B34" s="10"/>
      <c r="C34" s="111"/>
      <c r="D34" s="111"/>
      <c r="E34" s="10"/>
      <c r="F34" s="10"/>
    </row>
    <row r="35" spans="1:6" ht="14.25" x14ac:dyDescent="0.2">
      <c r="A35" s="86"/>
      <c r="B35" s="10"/>
      <c r="C35" s="114" t="str">
        <f ca="1">"from "&amp;C33&amp;" to "&amp;C32</f>
        <v>from August 2010 to August 2020</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M10" sqref="M10"/>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10" sqref="M10"/>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X223"/>
  <sheetViews>
    <sheetView topLeftCell="B1" zoomScale="70" zoomScaleNormal="70" workbookViewId="0">
      <pane xSplit="1" ySplit="1" topLeftCell="KL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10" width="9.28515625" style="69" bestFit="1" customWidth="1"/>
    <col min="311" max="16384" width="8.7109375" style="69"/>
  </cols>
  <sheetData>
    <row r="1" spans="1:310"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KX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row>
    <row r="2" spans="1:310"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row>
    <row r="3" spans="1:310"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row>
    <row r="4" spans="1:310"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row>
    <row r="5" spans="1:310"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row>
    <row r="6" spans="1:310"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row>
    <row r="7" spans="1:310"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row>
    <row r="8" spans="1:310"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row>
    <row r="9" spans="1:310"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row>
    <row r="10" spans="1:310"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row>
    <row r="11" spans="1:310"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row>
    <row r="12" spans="1:310"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row>
    <row r="13" spans="1:310"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row>
    <row r="14" spans="1:310"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row>
    <row r="15" spans="1:310"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row>
    <row r="16" spans="1:310"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row>
    <row r="17" spans="1:310"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row>
    <row r="18" spans="1:310"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row>
    <row r="19" spans="1:310"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row>
    <row r="20" spans="1:310"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row>
    <row r="21" spans="1:310"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row>
    <row r="22" spans="1:310"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row>
    <row r="23" spans="1:310"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row>
    <row r="24" spans="1:310"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row>
    <row r="25" spans="1:310"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row>
    <row r="26" spans="1:310"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row>
    <row r="27" spans="1:310"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row>
    <row r="28" spans="1:310"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row>
    <row r="29" spans="1:310"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row>
    <row r="30" spans="1:310"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row>
    <row r="31" spans="1:310"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row>
    <row r="32" spans="1:310"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row>
    <row r="33" spans="1:310"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row>
    <row r="34" spans="1:310"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row>
    <row r="35" spans="1:310"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row>
    <row r="36" spans="1:310"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row>
    <row r="37" spans="1:310"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row>
    <row r="38" spans="1:310"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row>
    <row r="39" spans="1:310"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row>
    <row r="40" spans="1:310"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row>
    <row r="41" spans="1:310"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row>
    <row r="42" spans="1:310"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row>
    <row r="43" spans="1:310"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row>
    <row r="44" spans="1:310"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10"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10"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10"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10"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10"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10"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10"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10"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10"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10"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10"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10"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10"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10"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10"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10"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10"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16683</v>
      </c>
      <c r="KR61" s="57">
        <v>16260</v>
      </c>
      <c r="KS61" s="57">
        <v>21668</v>
      </c>
      <c r="KT61" s="57">
        <v>180666</v>
      </c>
      <c r="KU61" s="57">
        <v>223201</v>
      </c>
      <c r="KV61" s="57">
        <v>243813</v>
      </c>
      <c r="KW61" s="57">
        <v>225474</v>
      </c>
      <c r="KX61" s="57">
        <v>233470</v>
      </c>
    </row>
    <row r="62" spans="1:310" s="57" customFormat="1" ht="14.25" x14ac:dyDescent="0.2">
      <c r="B62" s="125"/>
      <c r="C62" s="12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10" s="57" customFormat="1" ht="15" x14ac:dyDescent="0.2">
      <c r="B63" s="123" t="s">
        <v>236</v>
      </c>
      <c r="C63" s="123"/>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row>
    <row r="64" spans="1:310" s="57" customFormat="1" ht="15" x14ac:dyDescent="0.2">
      <c r="B64" s="123" t="s">
        <v>238</v>
      </c>
      <c r="C64" s="12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24">SUM(FP5:FP13)</f>
        <v>86298</v>
      </c>
      <c r="FQ64" s="17">
        <f t="shared" si="24"/>
        <v>97142</v>
      </c>
      <c r="FR64" s="17">
        <f t="shared" si="24"/>
        <v>105930</v>
      </c>
      <c r="FS64" s="17">
        <f t="shared" si="24"/>
        <v>107709</v>
      </c>
      <c r="FT64" s="17">
        <f t="shared" si="24"/>
        <v>112327</v>
      </c>
      <c r="FU64" s="17">
        <f t="shared" si="24"/>
        <v>117606</v>
      </c>
      <c r="FV64" s="17">
        <f t="shared" si="24"/>
        <v>111929</v>
      </c>
      <c r="FW64" s="17">
        <f t="shared" si="24"/>
        <v>107543</v>
      </c>
      <c r="FX64" s="17">
        <f t="shared" si="24"/>
        <v>102730</v>
      </c>
      <c r="FY64" s="17">
        <f t="shared" si="24"/>
        <v>98837</v>
      </c>
      <c r="FZ64" s="17">
        <f t="shared" si="24"/>
        <v>95636</v>
      </c>
      <c r="GA64" s="17">
        <f t="shared" si="24"/>
        <v>93541</v>
      </c>
      <c r="GB64" s="17">
        <f t="shared" si="24"/>
        <v>88523</v>
      </c>
      <c r="GC64" s="17">
        <f t="shared" si="24"/>
        <v>85144</v>
      </c>
      <c r="GD64" s="17">
        <f t="shared" si="24"/>
        <v>85276</v>
      </c>
      <c r="GE64" s="17">
        <f t="shared" si="24"/>
        <v>82715</v>
      </c>
      <c r="GF64" s="17">
        <f t="shared" si="24"/>
        <v>84754</v>
      </c>
      <c r="GG64" s="17">
        <f t="shared" si="24"/>
        <v>86835</v>
      </c>
      <c r="GH64" s="17">
        <f t="shared" si="24"/>
        <v>81984</v>
      </c>
      <c r="GI64" s="17">
        <f t="shared" si="24"/>
        <v>74125</v>
      </c>
      <c r="GJ64" s="17">
        <f t="shared" si="24"/>
        <v>72773</v>
      </c>
      <c r="GK64" s="17">
        <f t="shared" si="24"/>
        <v>68551</v>
      </c>
      <c r="GL64" s="17">
        <f t="shared" si="24"/>
        <v>62764</v>
      </c>
      <c r="GM64" s="17">
        <f t="shared" si="24"/>
        <v>65318</v>
      </c>
      <c r="GN64" s="17">
        <f t="shared" si="24"/>
        <v>64006</v>
      </c>
      <c r="GO64" s="17">
        <f t="shared" si="24"/>
        <v>61071</v>
      </c>
      <c r="GP64" s="17">
        <f t="shared" si="24"/>
        <v>64074</v>
      </c>
      <c r="GQ64" s="17">
        <f t="shared" si="24"/>
        <v>65208</v>
      </c>
      <c r="GR64" s="17">
        <f t="shared" si="24"/>
        <v>78897</v>
      </c>
      <c r="GS64" s="17">
        <f t="shared" si="24"/>
        <v>79389</v>
      </c>
      <c r="GT64" s="17">
        <f t="shared" si="24"/>
        <v>69470</v>
      </c>
      <c r="GU64" s="17">
        <f t="shared" si="24"/>
        <v>62677</v>
      </c>
      <c r="GV64" s="17">
        <f t="shared" ref="GV64:HW64" si="25">SUM(GV5:GV13)</f>
        <v>60752</v>
      </c>
      <c r="GW64" s="17">
        <f t="shared" si="25"/>
        <v>56910</v>
      </c>
      <c r="GX64" s="17">
        <f t="shared" si="25"/>
        <v>53704</v>
      </c>
      <c r="GY64" s="17">
        <f t="shared" si="25"/>
        <v>54975</v>
      </c>
      <c r="GZ64" s="17">
        <f t="shared" si="25"/>
        <v>53209</v>
      </c>
      <c r="HA64" s="17">
        <f t="shared" si="25"/>
        <v>50853</v>
      </c>
      <c r="HB64" s="17">
        <f t="shared" si="25"/>
        <v>54484</v>
      </c>
      <c r="HC64" s="17">
        <f t="shared" si="25"/>
        <v>56817</v>
      </c>
      <c r="HD64" s="17">
        <f t="shared" si="25"/>
        <v>58684</v>
      </c>
      <c r="HE64" s="17">
        <f t="shared" si="25"/>
        <v>63324</v>
      </c>
      <c r="HF64" s="17">
        <f t="shared" si="25"/>
        <v>52744</v>
      </c>
      <c r="HG64" s="17">
        <f t="shared" si="25"/>
        <v>46769</v>
      </c>
      <c r="HH64" s="17">
        <f t="shared" si="25"/>
        <v>43114</v>
      </c>
      <c r="HI64" s="17">
        <f t="shared" si="25"/>
        <v>37439</v>
      </c>
      <c r="HJ64" s="17">
        <f t="shared" si="25"/>
        <v>37414</v>
      </c>
      <c r="HK64" s="17">
        <f t="shared" si="25"/>
        <v>38810</v>
      </c>
      <c r="HL64" s="17">
        <f t="shared" si="25"/>
        <v>36951</v>
      </c>
      <c r="HM64" s="17">
        <f t="shared" si="25"/>
        <v>35990</v>
      </c>
      <c r="HN64" s="17">
        <f t="shared" si="25"/>
        <v>38720</v>
      </c>
      <c r="HO64" s="17">
        <f t="shared" si="25"/>
        <v>42170</v>
      </c>
      <c r="HP64" s="17">
        <f t="shared" si="25"/>
        <v>43952</v>
      </c>
      <c r="HQ64" s="17">
        <f t="shared" si="25"/>
        <v>47997</v>
      </c>
      <c r="HR64" s="17">
        <f t="shared" si="25"/>
        <v>46143</v>
      </c>
      <c r="HS64" s="17">
        <f t="shared" si="25"/>
        <v>40929</v>
      </c>
      <c r="HT64" s="17">
        <f t="shared" si="25"/>
        <v>38505</v>
      </c>
      <c r="HU64" s="17">
        <f t="shared" si="25"/>
        <v>36668</v>
      </c>
      <c r="HV64" s="17">
        <f t="shared" si="25"/>
        <v>35134</v>
      </c>
      <c r="HW64" s="17">
        <f t="shared" si="25"/>
        <v>35828</v>
      </c>
      <c r="HX64" s="17">
        <v>35920</v>
      </c>
      <c r="HY64" s="17">
        <v>38126</v>
      </c>
      <c r="HZ64" s="17">
        <v>38161</v>
      </c>
      <c r="IA64" s="17">
        <f t="shared" ref="IA64:JR64" si="26">SUM(IA5:IA13)</f>
        <v>40741</v>
      </c>
      <c r="IB64" s="17">
        <f t="shared" si="26"/>
        <v>42870</v>
      </c>
      <c r="IC64" s="17">
        <f t="shared" si="26"/>
        <v>45607</v>
      </c>
      <c r="ID64" s="17">
        <f t="shared" si="26"/>
        <v>41921</v>
      </c>
      <c r="IE64" s="17">
        <f t="shared" si="26"/>
        <v>37469</v>
      </c>
      <c r="IF64" s="17">
        <f t="shared" si="26"/>
        <v>33583</v>
      </c>
      <c r="IG64" s="17">
        <f t="shared" si="26"/>
        <v>31151</v>
      </c>
      <c r="IH64" s="17">
        <f t="shared" si="26"/>
        <v>29914</v>
      </c>
      <c r="II64" s="17">
        <f t="shared" si="26"/>
        <v>29755</v>
      </c>
      <c r="IJ64" s="17">
        <f t="shared" si="26"/>
        <v>28910</v>
      </c>
      <c r="IK64" s="17">
        <f t="shared" si="26"/>
        <v>28882</v>
      </c>
      <c r="IL64" s="17">
        <f t="shared" si="26"/>
        <v>33539</v>
      </c>
      <c r="IM64" s="17">
        <f t="shared" si="26"/>
        <v>34185</v>
      </c>
      <c r="IN64" s="17">
        <f t="shared" si="26"/>
        <v>36521</v>
      </c>
      <c r="IO64" s="17">
        <f t="shared" si="26"/>
        <v>40154</v>
      </c>
      <c r="IP64" s="17">
        <f t="shared" si="26"/>
        <v>38119</v>
      </c>
      <c r="IQ64" s="17">
        <f t="shared" si="26"/>
        <v>34517</v>
      </c>
      <c r="IR64" s="17">
        <f t="shared" si="26"/>
        <v>30637</v>
      </c>
      <c r="IS64" s="17">
        <f t="shared" si="26"/>
        <v>28235</v>
      </c>
      <c r="IT64" s="17">
        <f t="shared" si="26"/>
        <v>26950</v>
      </c>
      <c r="IU64" s="17">
        <f t="shared" si="26"/>
        <v>29755</v>
      </c>
      <c r="IV64" s="17">
        <f t="shared" si="26"/>
        <v>26868</v>
      </c>
      <c r="IW64" s="17">
        <f t="shared" si="26"/>
        <v>26381</v>
      </c>
      <c r="IX64" s="17">
        <f t="shared" si="26"/>
        <v>30814</v>
      </c>
      <c r="IY64" s="17">
        <f t="shared" si="26"/>
        <v>33320</v>
      </c>
      <c r="IZ64" s="17">
        <f t="shared" si="26"/>
        <v>34667</v>
      </c>
      <c r="JA64" s="17">
        <f t="shared" si="26"/>
        <v>38289</v>
      </c>
      <c r="JB64" s="17">
        <f t="shared" si="26"/>
        <v>36845</v>
      </c>
      <c r="JC64" s="17">
        <f t="shared" si="26"/>
        <v>31407</v>
      </c>
      <c r="JD64" s="17">
        <f t="shared" si="26"/>
        <v>29252</v>
      </c>
      <c r="JE64" s="17">
        <f t="shared" si="26"/>
        <v>28167</v>
      </c>
      <c r="JF64" s="17">
        <f t="shared" si="26"/>
        <v>25041</v>
      </c>
      <c r="JG64" s="17">
        <f t="shared" si="26"/>
        <v>26035</v>
      </c>
      <c r="JH64" s="17">
        <f t="shared" si="26"/>
        <v>25458</v>
      </c>
      <c r="JI64" s="17">
        <f t="shared" si="26"/>
        <v>24399</v>
      </c>
      <c r="JJ64" s="17">
        <f t="shared" si="26"/>
        <v>27992</v>
      </c>
      <c r="JK64" s="17">
        <f t="shared" si="26"/>
        <v>30534</v>
      </c>
      <c r="JL64" s="17">
        <f t="shared" si="26"/>
        <v>31106</v>
      </c>
      <c r="JM64" s="17">
        <f t="shared" si="26"/>
        <v>34464</v>
      </c>
      <c r="JN64" s="17">
        <f t="shared" si="26"/>
        <v>33657</v>
      </c>
      <c r="JO64" s="17">
        <f t="shared" si="26"/>
        <v>28895</v>
      </c>
      <c r="JP64" s="17">
        <f t="shared" si="26"/>
        <v>26438</v>
      </c>
      <c r="JQ64" s="17">
        <f t="shared" si="26"/>
        <v>22185</v>
      </c>
      <c r="JR64" s="17">
        <f t="shared" si="26"/>
        <v>22013</v>
      </c>
      <c r="JS64" s="17">
        <f t="shared" ref="JS64:JT64" si="27">SUM(JS5:JS13)</f>
        <v>22282</v>
      </c>
      <c r="JT64" s="17">
        <f t="shared" si="27"/>
        <v>22696</v>
      </c>
      <c r="JU64" s="17">
        <f t="shared" ref="JU64:JV64" si="28">SUM(JU5:JU13)</f>
        <v>22176</v>
      </c>
      <c r="JV64" s="17">
        <f t="shared" si="28"/>
        <v>25061</v>
      </c>
      <c r="JW64" s="17">
        <f t="shared" ref="JW64:JX64" si="29">SUM(JW5:JW13)</f>
        <v>27843</v>
      </c>
      <c r="JX64" s="17">
        <f t="shared" si="29"/>
        <v>28561</v>
      </c>
      <c r="JY64" s="17">
        <f t="shared" ref="JY64:JZ64" si="30">SUM(JY5:JY13)</f>
        <v>31921</v>
      </c>
      <c r="JZ64" s="17">
        <f t="shared" si="30"/>
        <v>30434</v>
      </c>
      <c r="KA64" s="17">
        <f t="shared" ref="KA64:KB64" si="31">SUM(KA5:KA13)</f>
        <v>26223</v>
      </c>
      <c r="KB64" s="17">
        <f t="shared" si="31"/>
        <v>23787</v>
      </c>
      <c r="KC64" s="17">
        <f t="shared" ref="KC64:KD64" si="32">SUM(KC5:KC13)</f>
        <v>19652</v>
      </c>
      <c r="KD64" s="17">
        <f t="shared" si="32"/>
        <v>19430</v>
      </c>
      <c r="KE64" s="17">
        <f t="shared" ref="KE64:KF64" si="33">SUM(KE5:KE13)</f>
        <v>19599</v>
      </c>
      <c r="KF64" s="17">
        <f t="shared" si="33"/>
        <v>19586</v>
      </c>
      <c r="KG64" s="17">
        <f t="shared" ref="KG64:KH64" si="34">SUM(KG5:KG13)</f>
        <v>19252</v>
      </c>
      <c r="KH64" s="17">
        <f t="shared" si="34"/>
        <v>21279</v>
      </c>
      <c r="KI64" s="17">
        <f t="shared" ref="KI64:KJ64" si="35">SUM(KI5:KI13)</f>
        <v>25856</v>
      </c>
      <c r="KJ64" s="17">
        <f t="shared" si="35"/>
        <v>26838</v>
      </c>
      <c r="KK64" s="17">
        <f t="shared" ref="KK64:KL64" si="36">SUM(KK5:KK13)</f>
        <v>29060</v>
      </c>
      <c r="KL64" s="17">
        <f t="shared" si="36"/>
        <v>28028</v>
      </c>
      <c r="KM64" s="17">
        <f t="shared" ref="KM64:KN64" si="37">SUM(KM5:KM13)</f>
        <v>24563</v>
      </c>
      <c r="KN64" s="17">
        <f t="shared" si="37"/>
        <v>22113</v>
      </c>
      <c r="KO64" s="17">
        <f t="shared" ref="KO64:KP64" si="38">SUM(KO5:KO13)</f>
        <v>19434</v>
      </c>
      <c r="KP64" s="17">
        <f t="shared" si="38"/>
        <v>17852</v>
      </c>
      <c r="KQ64" s="17">
        <f t="shared" ref="KQ64:KR64" si="39">SUM(KQ5:KQ13)</f>
        <v>18744</v>
      </c>
      <c r="KR64" s="17">
        <f t="shared" si="39"/>
        <v>18497</v>
      </c>
      <c r="KS64" s="17">
        <f t="shared" ref="KS64:KT64" si="40">SUM(KS5:KS13)</f>
        <v>18629</v>
      </c>
      <c r="KT64" s="17">
        <f t="shared" si="40"/>
        <v>198435</v>
      </c>
      <c r="KU64" s="17">
        <f t="shared" ref="KU64:KV64" si="41">SUM(KU5:KU13)</f>
        <v>220462</v>
      </c>
      <c r="KV64" s="17">
        <f t="shared" si="41"/>
        <v>218227</v>
      </c>
      <c r="KW64" s="17">
        <f t="shared" ref="KW64:KX64" si="42">SUM(KW5:KW13)</f>
        <v>231102</v>
      </c>
      <c r="KX64" s="17">
        <f t="shared" si="42"/>
        <v>206423</v>
      </c>
    </row>
    <row r="65" spans="2:310" s="57" customFormat="1" ht="15" hidden="1" x14ac:dyDescent="0.2">
      <c r="B65" s="123"/>
      <c r="C65" s="123"/>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row>
    <row r="66" spans="2:310" s="57" customFormat="1" ht="15" hidden="1" x14ac:dyDescent="0.2">
      <c r="B66" s="123"/>
      <c r="C66" s="123"/>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row>
    <row r="67" spans="2:310" s="57" customFormat="1" ht="15" x14ac:dyDescent="0.2">
      <c r="B67" s="123" t="s">
        <v>237</v>
      </c>
      <c r="C67" s="12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43">SUM(FP14:FP34)</f>
        <v>86298</v>
      </c>
      <c r="FQ67" s="17">
        <f t="shared" si="43"/>
        <v>97142</v>
      </c>
      <c r="FR67" s="17">
        <f t="shared" si="43"/>
        <v>105930</v>
      </c>
      <c r="FS67" s="17">
        <f t="shared" si="43"/>
        <v>107709</v>
      </c>
      <c r="FT67" s="17">
        <f t="shared" si="43"/>
        <v>112327</v>
      </c>
      <c r="FU67" s="17">
        <f t="shared" si="43"/>
        <v>117606</v>
      </c>
      <c r="FV67" s="17">
        <f t="shared" si="43"/>
        <v>111929</v>
      </c>
      <c r="FW67" s="17">
        <f t="shared" si="43"/>
        <v>107543</v>
      </c>
      <c r="FX67" s="17">
        <f t="shared" si="43"/>
        <v>102730</v>
      </c>
      <c r="FY67" s="17">
        <f t="shared" si="43"/>
        <v>98837</v>
      </c>
      <c r="FZ67" s="17">
        <f t="shared" si="43"/>
        <v>95636</v>
      </c>
      <c r="GA67" s="17">
        <f t="shared" si="43"/>
        <v>93541</v>
      </c>
      <c r="GB67" s="17">
        <f t="shared" si="43"/>
        <v>88523</v>
      </c>
      <c r="GC67" s="17">
        <f t="shared" si="43"/>
        <v>85144</v>
      </c>
      <c r="GD67" s="17">
        <f t="shared" si="43"/>
        <v>85276</v>
      </c>
      <c r="GE67" s="17">
        <f t="shared" si="43"/>
        <v>82715</v>
      </c>
      <c r="GF67" s="17">
        <f t="shared" si="43"/>
        <v>84754</v>
      </c>
      <c r="GG67" s="17">
        <f t="shared" si="43"/>
        <v>86835</v>
      </c>
      <c r="GH67" s="17">
        <f t="shared" si="43"/>
        <v>81984</v>
      </c>
      <c r="GI67" s="17">
        <f t="shared" si="43"/>
        <v>74125</v>
      </c>
      <c r="GJ67" s="17">
        <f t="shared" si="43"/>
        <v>72773</v>
      </c>
      <c r="GK67" s="17">
        <f t="shared" si="43"/>
        <v>68551</v>
      </c>
      <c r="GL67" s="17">
        <f t="shared" si="43"/>
        <v>62764</v>
      </c>
      <c r="GM67" s="17">
        <f t="shared" si="43"/>
        <v>65318</v>
      </c>
      <c r="GN67" s="17">
        <f t="shared" si="43"/>
        <v>64006</v>
      </c>
      <c r="GO67" s="17">
        <f t="shared" si="43"/>
        <v>61071</v>
      </c>
      <c r="GP67" s="17">
        <f t="shared" si="43"/>
        <v>64074</v>
      </c>
      <c r="GQ67" s="17">
        <f t="shared" si="43"/>
        <v>65208</v>
      </c>
      <c r="GR67" s="17">
        <f t="shared" si="43"/>
        <v>78897</v>
      </c>
      <c r="GS67" s="17">
        <f t="shared" si="43"/>
        <v>79389</v>
      </c>
      <c r="GT67" s="17">
        <f t="shared" si="43"/>
        <v>69470</v>
      </c>
      <c r="GU67" s="17">
        <f t="shared" si="43"/>
        <v>62677</v>
      </c>
      <c r="GV67" s="17">
        <f t="shared" ref="GV67:HW67" si="44">SUM(GV14:GV34)</f>
        <v>60752</v>
      </c>
      <c r="GW67" s="17">
        <f t="shared" si="44"/>
        <v>56910</v>
      </c>
      <c r="GX67" s="17">
        <f t="shared" si="44"/>
        <v>53704</v>
      </c>
      <c r="GY67" s="17">
        <f t="shared" si="44"/>
        <v>54975</v>
      </c>
      <c r="GZ67" s="17">
        <f t="shared" si="44"/>
        <v>53209</v>
      </c>
      <c r="HA67" s="17">
        <f t="shared" si="44"/>
        <v>50853</v>
      </c>
      <c r="HB67" s="17">
        <f t="shared" si="44"/>
        <v>54484</v>
      </c>
      <c r="HC67" s="17">
        <f t="shared" si="44"/>
        <v>56817</v>
      </c>
      <c r="HD67" s="17">
        <f t="shared" si="44"/>
        <v>58684</v>
      </c>
      <c r="HE67" s="17">
        <f t="shared" si="44"/>
        <v>63324</v>
      </c>
      <c r="HF67" s="17">
        <f t="shared" si="44"/>
        <v>52744</v>
      </c>
      <c r="HG67" s="17">
        <f t="shared" si="44"/>
        <v>46769</v>
      </c>
      <c r="HH67" s="17">
        <f t="shared" si="44"/>
        <v>43114</v>
      </c>
      <c r="HI67" s="17">
        <f t="shared" si="44"/>
        <v>37439</v>
      </c>
      <c r="HJ67" s="17">
        <f t="shared" si="44"/>
        <v>37414</v>
      </c>
      <c r="HK67" s="17">
        <f t="shared" si="44"/>
        <v>38810</v>
      </c>
      <c r="HL67" s="17">
        <f t="shared" si="44"/>
        <v>36951</v>
      </c>
      <c r="HM67" s="17">
        <f t="shared" si="44"/>
        <v>35989</v>
      </c>
      <c r="HN67" s="17">
        <f t="shared" si="44"/>
        <v>38718</v>
      </c>
      <c r="HO67" s="17">
        <f t="shared" si="44"/>
        <v>42169</v>
      </c>
      <c r="HP67" s="17">
        <f t="shared" si="44"/>
        <v>43952</v>
      </c>
      <c r="HQ67" s="17">
        <f t="shared" si="44"/>
        <v>47996</v>
      </c>
      <c r="HR67" s="17">
        <f t="shared" si="44"/>
        <v>46142</v>
      </c>
      <c r="HS67" s="17">
        <f t="shared" si="44"/>
        <v>40928</v>
      </c>
      <c r="HT67" s="17">
        <f t="shared" si="44"/>
        <v>38505</v>
      </c>
      <c r="HU67" s="17">
        <f t="shared" si="44"/>
        <v>36668</v>
      </c>
      <c r="HV67" s="17">
        <f t="shared" si="44"/>
        <v>35134</v>
      </c>
      <c r="HW67" s="17">
        <f t="shared" si="44"/>
        <v>35828</v>
      </c>
      <c r="HX67" s="17">
        <v>35920</v>
      </c>
      <c r="HY67" s="17">
        <v>38126</v>
      </c>
      <c r="HZ67" s="17">
        <v>38161</v>
      </c>
      <c r="IA67" s="17">
        <f t="shared" ref="IA67:JR67" si="45">SUM(IA14:IA34)</f>
        <v>40741</v>
      </c>
      <c r="IB67" s="17">
        <f t="shared" si="45"/>
        <v>42930</v>
      </c>
      <c r="IC67" s="17">
        <f t="shared" si="45"/>
        <v>45607</v>
      </c>
      <c r="ID67" s="17">
        <f t="shared" si="45"/>
        <v>41921</v>
      </c>
      <c r="IE67" s="17">
        <f t="shared" si="45"/>
        <v>37469</v>
      </c>
      <c r="IF67" s="17">
        <f t="shared" si="45"/>
        <v>33583</v>
      </c>
      <c r="IG67" s="17">
        <f t="shared" si="45"/>
        <v>31150</v>
      </c>
      <c r="IH67" s="17">
        <f t="shared" si="45"/>
        <v>29913</v>
      </c>
      <c r="II67" s="17">
        <f t="shared" si="45"/>
        <v>29754</v>
      </c>
      <c r="IJ67" s="17">
        <f t="shared" si="45"/>
        <v>28909</v>
      </c>
      <c r="IK67" s="17">
        <f t="shared" si="45"/>
        <v>28882</v>
      </c>
      <c r="IL67" s="17">
        <f t="shared" si="45"/>
        <v>33539</v>
      </c>
      <c r="IM67" s="17">
        <f t="shared" si="45"/>
        <v>34185</v>
      </c>
      <c r="IN67" s="17">
        <f t="shared" si="45"/>
        <v>36521</v>
      </c>
      <c r="IO67" s="17">
        <f t="shared" si="45"/>
        <v>40154</v>
      </c>
      <c r="IP67" s="17">
        <f t="shared" si="45"/>
        <v>38119</v>
      </c>
      <c r="IQ67" s="17">
        <f t="shared" si="45"/>
        <v>34517</v>
      </c>
      <c r="IR67" s="17">
        <f t="shared" si="45"/>
        <v>30637</v>
      </c>
      <c r="IS67" s="17">
        <f t="shared" si="45"/>
        <v>28235</v>
      </c>
      <c r="IT67" s="17">
        <f t="shared" si="45"/>
        <v>26950</v>
      </c>
      <c r="IU67" s="17">
        <f t="shared" si="45"/>
        <v>29755</v>
      </c>
      <c r="IV67" s="17">
        <f t="shared" si="45"/>
        <v>26868</v>
      </c>
      <c r="IW67" s="17">
        <f t="shared" si="45"/>
        <v>26381</v>
      </c>
      <c r="IX67" s="17">
        <f t="shared" si="45"/>
        <v>30814</v>
      </c>
      <c r="IY67" s="17">
        <f t="shared" si="45"/>
        <v>33320</v>
      </c>
      <c r="IZ67" s="17">
        <f t="shared" si="45"/>
        <v>34667</v>
      </c>
      <c r="JA67" s="17">
        <f t="shared" si="45"/>
        <v>38289</v>
      </c>
      <c r="JB67" s="17">
        <f t="shared" si="45"/>
        <v>36845</v>
      </c>
      <c r="JC67" s="17">
        <f t="shared" si="45"/>
        <v>31407</v>
      </c>
      <c r="JD67" s="17">
        <f t="shared" si="45"/>
        <v>29252</v>
      </c>
      <c r="JE67" s="17">
        <f t="shared" si="45"/>
        <v>28167</v>
      </c>
      <c r="JF67" s="17">
        <f t="shared" si="45"/>
        <v>25041</v>
      </c>
      <c r="JG67" s="17">
        <f t="shared" si="45"/>
        <v>26034</v>
      </c>
      <c r="JH67" s="17">
        <f t="shared" si="45"/>
        <v>25458</v>
      </c>
      <c r="JI67" s="17">
        <f t="shared" si="45"/>
        <v>24399</v>
      </c>
      <c r="JJ67" s="17">
        <f t="shared" si="45"/>
        <v>27992</v>
      </c>
      <c r="JK67" s="17">
        <f t="shared" si="45"/>
        <v>30532</v>
      </c>
      <c r="JL67" s="17">
        <f t="shared" si="45"/>
        <v>31106</v>
      </c>
      <c r="JM67" s="17">
        <f t="shared" si="45"/>
        <v>34464</v>
      </c>
      <c r="JN67" s="17">
        <f t="shared" si="45"/>
        <v>33657</v>
      </c>
      <c r="JO67" s="17">
        <f t="shared" si="45"/>
        <v>28895</v>
      </c>
      <c r="JP67" s="17">
        <f t="shared" si="45"/>
        <v>26438</v>
      </c>
      <c r="JQ67" s="17">
        <f t="shared" si="45"/>
        <v>22185</v>
      </c>
      <c r="JR67" s="17">
        <f t="shared" si="45"/>
        <v>22013</v>
      </c>
      <c r="JS67" s="17">
        <f t="shared" ref="JS67:JT67" si="46">SUM(JS14:JS34)</f>
        <v>22282</v>
      </c>
      <c r="JT67" s="17">
        <f t="shared" si="46"/>
        <v>22696</v>
      </c>
      <c r="JU67" s="17">
        <f t="shared" ref="JU67:JV67" si="47">SUM(JU14:JU34)</f>
        <v>22176</v>
      </c>
      <c r="JV67" s="17">
        <f t="shared" si="47"/>
        <v>25061</v>
      </c>
      <c r="JW67" s="17">
        <f t="shared" ref="JW67:JX67" si="48">SUM(JW14:JW34)</f>
        <v>27843</v>
      </c>
      <c r="JX67" s="17">
        <f t="shared" si="48"/>
        <v>28561</v>
      </c>
      <c r="JY67" s="17">
        <f t="shared" ref="JY67:JZ67" si="49">SUM(JY14:JY34)</f>
        <v>31921</v>
      </c>
      <c r="JZ67" s="17">
        <f t="shared" si="49"/>
        <v>30434</v>
      </c>
      <c r="KA67" s="17">
        <f t="shared" ref="KA67:KB67" si="50">SUM(KA14:KA34)</f>
        <v>26223</v>
      </c>
      <c r="KB67" s="17">
        <f t="shared" si="50"/>
        <v>23787</v>
      </c>
      <c r="KC67" s="17">
        <f t="shared" ref="KC67:KD67" si="51">SUM(KC14:KC34)</f>
        <v>19652</v>
      </c>
      <c r="KD67" s="17">
        <f t="shared" si="51"/>
        <v>19429</v>
      </c>
      <c r="KE67" s="17">
        <f t="shared" ref="KE67:KF67" si="52">SUM(KE14:KE34)</f>
        <v>19599</v>
      </c>
      <c r="KF67" s="17">
        <f t="shared" si="52"/>
        <v>19586</v>
      </c>
      <c r="KG67" s="17">
        <f t="shared" ref="KG67:KH67" si="53">SUM(KG14:KG34)</f>
        <v>19252</v>
      </c>
      <c r="KH67" s="17">
        <f t="shared" si="53"/>
        <v>21279</v>
      </c>
      <c r="KI67" s="17">
        <f t="shared" ref="KI67:KJ67" si="54">SUM(KI14:KI34)</f>
        <v>25856</v>
      </c>
      <c r="KJ67" s="17">
        <f t="shared" si="54"/>
        <v>26838</v>
      </c>
      <c r="KK67" s="17">
        <f t="shared" ref="KK67:KL67" si="55">SUM(KK14:KK34)</f>
        <v>29060</v>
      </c>
      <c r="KL67" s="17">
        <f t="shared" si="55"/>
        <v>28028</v>
      </c>
      <c r="KM67" s="17">
        <f t="shared" ref="KM67:KN67" si="56">SUM(KM14:KM34)</f>
        <v>24563</v>
      </c>
      <c r="KN67" s="17">
        <f t="shared" si="56"/>
        <v>22113</v>
      </c>
      <c r="KO67" s="17">
        <f t="shared" ref="KO67:KP67" si="57">SUM(KO14:KO34)</f>
        <v>19434</v>
      </c>
      <c r="KP67" s="17">
        <f t="shared" si="57"/>
        <v>17852</v>
      </c>
      <c r="KQ67" s="17">
        <f t="shared" ref="KQ67:KR67" si="58">SUM(KQ14:KQ34)</f>
        <v>18744</v>
      </c>
      <c r="KR67" s="17">
        <f t="shared" si="58"/>
        <v>18497</v>
      </c>
      <c r="KS67" s="17">
        <f t="shared" ref="KS67:KT67" si="59">SUM(KS14:KS34)</f>
        <v>18629</v>
      </c>
      <c r="KT67" s="17">
        <f t="shared" si="59"/>
        <v>198435</v>
      </c>
      <c r="KU67" s="17">
        <f t="shared" ref="KU67:KV67" si="60">SUM(KU14:KU34)</f>
        <v>220462</v>
      </c>
      <c r="KV67" s="17">
        <f t="shared" si="60"/>
        <v>218227</v>
      </c>
      <c r="KW67" s="17">
        <f t="shared" ref="KW67:KX67" si="61">SUM(KW14:KW34)</f>
        <v>231102</v>
      </c>
      <c r="KX67" s="17">
        <f t="shared" si="61"/>
        <v>206423</v>
      </c>
    </row>
    <row r="68" spans="2:310" s="57" customFormat="1" ht="14.25" hidden="1" x14ac:dyDescent="0.2">
      <c r="B68" s="125"/>
      <c r="C68" s="125"/>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62">SUM(FP35:FP58)</f>
        <v>86298</v>
      </c>
      <c r="FQ68" s="17">
        <f t="shared" si="62"/>
        <v>97142</v>
      </c>
      <c r="FR68" s="17">
        <f t="shared" si="62"/>
        <v>105930</v>
      </c>
      <c r="FS68" s="17">
        <f t="shared" si="62"/>
        <v>107709</v>
      </c>
      <c r="FT68" s="17">
        <f t="shared" si="62"/>
        <v>112327</v>
      </c>
      <c r="FU68" s="17">
        <f t="shared" si="62"/>
        <v>117606</v>
      </c>
      <c r="FV68" s="17">
        <f t="shared" si="62"/>
        <v>111929</v>
      </c>
      <c r="FW68" s="17">
        <f t="shared" si="62"/>
        <v>107543</v>
      </c>
      <c r="FX68" s="17">
        <f t="shared" si="62"/>
        <v>102730</v>
      </c>
      <c r="FY68" s="17">
        <f t="shared" si="62"/>
        <v>98837</v>
      </c>
      <c r="FZ68" s="17">
        <f t="shared" si="62"/>
        <v>95636</v>
      </c>
      <c r="GA68" s="17">
        <f t="shared" si="62"/>
        <v>93541</v>
      </c>
      <c r="GB68" s="17">
        <f t="shared" si="62"/>
        <v>88523</v>
      </c>
      <c r="GC68" s="17">
        <f t="shared" si="62"/>
        <v>85144</v>
      </c>
      <c r="GD68" s="17">
        <f t="shared" si="62"/>
        <v>85276</v>
      </c>
      <c r="GE68" s="17">
        <f t="shared" si="62"/>
        <v>0</v>
      </c>
      <c r="GF68" s="17">
        <f t="shared" si="62"/>
        <v>0</v>
      </c>
      <c r="GG68" s="17">
        <f t="shared" si="62"/>
        <v>0</v>
      </c>
      <c r="GH68" s="17">
        <f t="shared" si="62"/>
        <v>0</v>
      </c>
      <c r="GI68" s="17">
        <f t="shared" si="62"/>
        <v>0</v>
      </c>
      <c r="GJ68" s="17">
        <f t="shared" si="62"/>
        <v>0</v>
      </c>
      <c r="GK68" s="17">
        <f t="shared" si="62"/>
        <v>0</v>
      </c>
      <c r="GL68" s="17">
        <f t="shared" si="62"/>
        <v>0</v>
      </c>
      <c r="GM68" s="17">
        <f t="shared" si="62"/>
        <v>0</v>
      </c>
      <c r="GN68" s="17">
        <f t="shared" si="62"/>
        <v>0</v>
      </c>
      <c r="GO68" s="17">
        <f t="shared" si="62"/>
        <v>0</v>
      </c>
      <c r="GP68" s="17">
        <f t="shared" si="62"/>
        <v>0</v>
      </c>
      <c r="GQ68" s="17">
        <f t="shared" si="62"/>
        <v>0</v>
      </c>
      <c r="GR68" s="17">
        <f t="shared" si="62"/>
        <v>0</v>
      </c>
      <c r="GS68" s="17">
        <f t="shared" si="62"/>
        <v>0</v>
      </c>
      <c r="GT68" s="17">
        <f t="shared" si="62"/>
        <v>0</v>
      </c>
      <c r="GU68" s="17">
        <f t="shared" si="62"/>
        <v>0</v>
      </c>
      <c r="GV68" s="17">
        <f t="shared" ref="GV68:HW68" si="63">SUM(GV35:GV58)</f>
        <v>0</v>
      </c>
      <c r="GW68" s="17">
        <f t="shared" si="63"/>
        <v>0</v>
      </c>
      <c r="GX68" s="17">
        <f t="shared" si="63"/>
        <v>0</v>
      </c>
      <c r="GY68" s="17">
        <f t="shared" si="63"/>
        <v>0</v>
      </c>
      <c r="GZ68" s="17">
        <f t="shared" si="63"/>
        <v>0</v>
      </c>
      <c r="HA68" s="17">
        <f t="shared" si="63"/>
        <v>0</v>
      </c>
      <c r="HB68" s="17">
        <f t="shared" si="63"/>
        <v>0</v>
      </c>
      <c r="HC68" s="17">
        <f t="shared" si="63"/>
        <v>0</v>
      </c>
      <c r="HD68" s="17">
        <f t="shared" si="63"/>
        <v>0</v>
      </c>
      <c r="HE68" s="17">
        <f t="shared" si="63"/>
        <v>0</v>
      </c>
      <c r="HF68" s="17">
        <f t="shared" si="63"/>
        <v>0</v>
      </c>
      <c r="HG68" s="17">
        <f t="shared" si="63"/>
        <v>0</v>
      </c>
      <c r="HH68" s="17">
        <f t="shared" si="63"/>
        <v>0</v>
      </c>
      <c r="HI68" s="17">
        <f t="shared" si="63"/>
        <v>0</v>
      </c>
      <c r="HJ68" s="17">
        <f t="shared" si="63"/>
        <v>0</v>
      </c>
      <c r="HK68" s="17">
        <f t="shared" si="63"/>
        <v>0</v>
      </c>
      <c r="HL68" s="17">
        <f t="shared" si="63"/>
        <v>0</v>
      </c>
      <c r="HM68" s="17">
        <f t="shared" si="63"/>
        <v>0</v>
      </c>
      <c r="HN68" s="17">
        <f t="shared" si="63"/>
        <v>0</v>
      </c>
      <c r="HO68" s="17">
        <f t="shared" si="63"/>
        <v>0</v>
      </c>
      <c r="HP68" s="17">
        <f t="shared" si="63"/>
        <v>0</v>
      </c>
      <c r="HQ68" s="17">
        <f t="shared" si="63"/>
        <v>0</v>
      </c>
      <c r="HR68" s="17">
        <f t="shared" si="63"/>
        <v>0</v>
      </c>
      <c r="HS68" s="17">
        <f t="shared" si="63"/>
        <v>0</v>
      </c>
      <c r="HT68" s="17">
        <f t="shared" si="63"/>
        <v>0</v>
      </c>
      <c r="HU68" s="17">
        <f t="shared" si="63"/>
        <v>0</v>
      </c>
      <c r="HV68" s="17">
        <f t="shared" si="63"/>
        <v>0</v>
      </c>
      <c r="HW68" s="17">
        <f t="shared" si="63"/>
        <v>0</v>
      </c>
      <c r="HX68" s="17">
        <v>0</v>
      </c>
      <c r="HY68" s="17">
        <v>0</v>
      </c>
      <c r="HZ68" s="17">
        <v>0</v>
      </c>
      <c r="IA68" s="17">
        <f t="shared" ref="IA68:IK68" si="64">SUM(IA35:IA58)</f>
        <v>0</v>
      </c>
      <c r="IB68" s="17">
        <f t="shared" si="64"/>
        <v>0</v>
      </c>
      <c r="IC68" s="17">
        <f t="shared" si="64"/>
        <v>0</v>
      </c>
      <c r="ID68" s="17">
        <f t="shared" si="64"/>
        <v>0</v>
      </c>
      <c r="IE68" s="17">
        <f t="shared" si="64"/>
        <v>0</v>
      </c>
      <c r="IF68" s="17">
        <f t="shared" si="64"/>
        <v>0</v>
      </c>
      <c r="IG68" s="17">
        <f t="shared" si="64"/>
        <v>0</v>
      </c>
      <c r="IH68" s="17">
        <f t="shared" si="64"/>
        <v>0</v>
      </c>
      <c r="II68" s="17">
        <f t="shared" si="64"/>
        <v>0</v>
      </c>
      <c r="IJ68" s="17">
        <f t="shared" si="64"/>
        <v>0</v>
      </c>
      <c r="IK68" s="17">
        <f t="shared" si="64"/>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row>
    <row r="69" spans="2:310" s="57" customFormat="1" ht="14.25" x14ac:dyDescent="0.2">
      <c r="B69" s="125"/>
      <c r="C69" s="125"/>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10" s="57" customFormat="1" ht="14.25" x14ac:dyDescent="0.2">
      <c r="B70" s="124" t="s">
        <v>259</v>
      </c>
      <c r="C70" s="125"/>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65">IF(FU63=0,"",FU34/FU63)</f>
        <v>0.10690781082597826</v>
      </c>
      <c r="FV70" s="74">
        <f t="shared" si="65"/>
        <v>0.10973920967756345</v>
      </c>
      <c r="FW70" s="74">
        <f t="shared" si="65"/>
        <v>0.11038375347535405</v>
      </c>
      <c r="FX70" s="74">
        <f t="shared" si="65"/>
        <v>0.11689866640708654</v>
      </c>
      <c r="FY70" s="74">
        <f t="shared" si="65"/>
        <v>0.12533767718566932</v>
      </c>
      <c r="FZ70" s="74">
        <f t="shared" si="65"/>
        <v>0.11842820695135722</v>
      </c>
      <c r="GA70" s="74">
        <f t="shared" si="65"/>
        <v>0.12171133513646422</v>
      </c>
      <c r="GB70" s="74">
        <f t="shared" si="65"/>
        <v>0.11125922076748415</v>
      </c>
      <c r="GC70" s="74">
        <f t="shared" si="65"/>
        <v>0.11999671145353753</v>
      </c>
      <c r="GD70" s="74">
        <f t="shared" si="65"/>
        <v>0.11924808855950092</v>
      </c>
      <c r="GE70" s="74">
        <f t="shared" si="65"/>
        <v>0.12368977815390195</v>
      </c>
      <c r="GF70" s="74">
        <f t="shared" si="65"/>
        <v>0.1102602827005215</v>
      </c>
      <c r="GG70" s="74">
        <f t="shared" si="65"/>
        <v>0.11102665975701043</v>
      </c>
      <c r="GH70" s="74">
        <f t="shared" si="65"/>
        <v>0.11625439110070257</v>
      </c>
      <c r="GI70" s="74">
        <f t="shared" si="65"/>
        <v>0.11434738617200675</v>
      </c>
      <c r="GJ70" s="74">
        <f t="shared" si="65"/>
        <v>0.12027812512882526</v>
      </c>
      <c r="GK70" s="74">
        <f t="shared" si="65"/>
        <v>0.11797056206328135</v>
      </c>
      <c r="GL70" s="74">
        <f t="shared" si="65"/>
        <v>0.11638837550188005</v>
      </c>
      <c r="GM70" s="74">
        <f t="shared" si="65"/>
        <v>0.11218959551731529</v>
      </c>
      <c r="GN70" s="74">
        <f t="shared" si="65"/>
        <v>0.11467674905477611</v>
      </c>
      <c r="GO70" s="74">
        <f t="shared" si="65"/>
        <v>0.11671660853760377</v>
      </c>
      <c r="GP70" s="74">
        <f t="shared" si="65"/>
        <v>0.10973249680057434</v>
      </c>
      <c r="GQ70" s="74">
        <f t="shared" si="65"/>
        <v>0.11401975217764691</v>
      </c>
      <c r="GR70" s="74">
        <f t="shared" si="65"/>
        <v>9.6530920060331829E-2</v>
      </c>
      <c r="GS70" s="74">
        <f t="shared" si="65"/>
        <v>9.7922886042146898E-2</v>
      </c>
      <c r="GT70" s="74">
        <f t="shared" si="65"/>
        <v>0.11615085648481359</v>
      </c>
      <c r="GU70" s="74">
        <f t="shared" si="65"/>
        <v>0.11275268439778548</v>
      </c>
      <c r="GV70" s="74">
        <f t="shared" si="65"/>
        <v>0.11744469317882539</v>
      </c>
      <c r="GW70" s="74">
        <f t="shared" si="65"/>
        <v>0.13101388156738711</v>
      </c>
      <c r="GX70" s="74">
        <f t="shared" si="65"/>
        <v>0.12431103828392671</v>
      </c>
      <c r="GY70" s="74">
        <f t="shared" si="65"/>
        <v>0.12665757162346522</v>
      </c>
      <c r="GZ70" s="74">
        <f t="shared" si="65"/>
        <v>0.13384953673250766</v>
      </c>
      <c r="HA70" s="74">
        <f t="shared" ref="HA70:HW70" si="66">IF(HA63=0,"",HA34/HA63)</f>
        <v>0.13202760899062002</v>
      </c>
      <c r="HB70" s="74">
        <f t="shared" si="66"/>
        <v>0.12075104617869466</v>
      </c>
      <c r="HC70" s="74">
        <f t="shared" si="66"/>
        <v>0.12888748085960189</v>
      </c>
      <c r="HD70" s="74">
        <f t="shared" si="66"/>
        <v>0.11221116488310272</v>
      </c>
      <c r="HE70" s="74">
        <f t="shared" si="66"/>
        <v>0.10904238519360748</v>
      </c>
      <c r="HF70" s="74">
        <f t="shared" si="66"/>
        <v>0.13573107841650234</v>
      </c>
      <c r="HG70" s="74">
        <f t="shared" si="66"/>
        <v>0.13825397164788641</v>
      </c>
      <c r="HH70" s="74">
        <f t="shared" si="66"/>
        <v>0.14220438836572807</v>
      </c>
      <c r="HI70" s="74">
        <f t="shared" si="66"/>
        <v>0.14575709821309329</v>
      </c>
      <c r="HJ70" s="74">
        <f t="shared" si="66"/>
        <v>0.15339177847864435</v>
      </c>
      <c r="HK70" s="74">
        <f t="shared" si="66"/>
        <v>0.16825560422571503</v>
      </c>
      <c r="HL70" s="74">
        <f t="shared" si="66"/>
        <v>0.16770858704771183</v>
      </c>
      <c r="HM70" s="74">
        <f t="shared" si="66"/>
        <v>0.16118366212836899</v>
      </c>
      <c r="HN70" s="74">
        <f t="shared" si="66"/>
        <v>0.1540805785123967</v>
      </c>
      <c r="HO70" s="74">
        <f t="shared" si="66"/>
        <v>0.16808157457908465</v>
      </c>
      <c r="HP70" s="74">
        <f t="shared" si="66"/>
        <v>0.15123316345103749</v>
      </c>
      <c r="HQ70" s="74">
        <f t="shared" si="66"/>
        <v>0.14809258912015336</v>
      </c>
      <c r="HR70" s="74">
        <f t="shared" si="66"/>
        <v>0.18340810090371237</v>
      </c>
      <c r="HS70" s="74">
        <f t="shared" si="66"/>
        <v>0.17388648635441864</v>
      </c>
      <c r="HT70" s="74">
        <f t="shared" si="66"/>
        <v>0.1668354759122192</v>
      </c>
      <c r="HU70" s="74">
        <f t="shared" si="66"/>
        <v>0.18212065015817608</v>
      </c>
      <c r="HV70" s="74">
        <f t="shared" si="66"/>
        <v>0.17333636932885524</v>
      </c>
      <c r="HW70" s="74">
        <f t="shared" si="66"/>
        <v>0.17461203527966954</v>
      </c>
      <c r="HX70" s="74">
        <v>0.16177616926503341</v>
      </c>
      <c r="HY70" s="74">
        <v>0.14320935844305724</v>
      </c>
      <c r="HZ70" s="74">
        <v>0.14284216870627081</v>
      </c>
      <c r="IA70" s="74">
        <f t="shared" ref="IA70:JR70" si="67">IF(IA63=0,"",IA34/IA63)</f>
        <v>0.146903610613387</v>
      </c>
      <c r="IB70" s="74">
        <f t="shared" si="67"/>
        <v>0.13986470725449032</v>
      </c>
      <c r="IC70" s="74">
        <f t="shared" si="67"/>
        <v>0.13668954327186617</v>
      </c>
      <c r="ID70" s="74">
        <f t="shared" si="67"/>
        <v>0.14665680685098162</v>
      </c>
      <c r="IE70" s="74">
        <f t="shared" si="67"/>
        <v>0.14662787904667859</v>
      </c>
      <c r="IF70" s="74">
        <f t="shared" si="67"/>
        <v>0.14894440639609327</v>
      </c>
      <c r="IG70" s="74">
        <f t="shared" si="67"/>
        <v>0.15819716863022054</v>
      </c>
      <c r="IH70" s="74">
        <f t="shared" si="67"/>
        <v>0.16483920572307281</v>
      </c>
      <c r="II70" s="74">
        <f t="shared" si="67"/>
        <v>0.15321794656360277</v>
      </c>
      <c r="IJ70" s="74">
        <f t="shared" si="67"/>
        <v>0.15952957454168107</v>
      </c>
      <c r="IK70" s="74">
        <f t="shared" si="67"/>
        <v>0.15930337234263556</v>
      </c>
      <c r="IL70" s="74">
        <f t="shared" si="67"/>
        <v>0.15054116103640539</v>
      </c>
      <c r="IM70" s="74">
        <f t="shared" si="67"/>
        <v>0.15781775632587391</v>
      </c>
      <c r="IN70" s="74">
        <f t="shared" si="67"/>
        <v>0.15374715916869747</v>
      </c>
      <c r="IO70" s="74">
        <f t="shared" si="67"/>
        <v>0.15022164666035762</v>
      </c>
      <c r="IP70" s="74">
        <f t="shared" si="67"/>
        <v>0.16094336157821559</v>
      </c>
      <c r="IQ70" s="74">
        <f t="shared" si="67"/>
        <v>0.16867051018338788</v>
      </c>
      <c r="IR70" s="74">
        <f t="shared" si="67"/>
        <v>0.16088389855403598</v>
      </c>
      <c r="IS70" s="74">
        <f t="shared" si="67"/>
        <v>0.17637683725872144</v>
      </c>
      <c r="IT70" s="74">
        <f t="shared" si="67"/>
        <v>0.18794063079777365</v>
      </c>
      <c r="IU70" s="74">
        <f t="shared" si="67"/>
        <v>0.15321794656360277</v>
      </c>
      <c r="IV70" s="74">
        <f t="shared" si="67"/>
        <v>0.17079797528658627</v>
      </c>
      <c r="IW70" s="74">
        <f t="shared" si="67"/>
        <v>0.1740267616845457</v>
      </c>
      <c r="IX70" s="74">
        <f t="shared" si="67"/>
        <v>0.1674563510092815</v>
      </c>
      <c r="IY70" s="74">
        <f t="shared" si="67"/>
        <v>0.17376950780312125</v>
      </c>
      <c r="IZ70" s="74">
        <f t="shared" si="67"/>
        <v>0.15865232065076298</v>
      </c>
      <c r="JA70" s="74">
        <f t="shared" si="67"/>
        <v>0.15463971375590901</v>
      </c>
      <c r="JB70" s="74">
        <f t="shared" si="67"/>
        <v>0.16501560591667797</v>
      </c>
      <c r="JC70" s="74">
        <f t="shared" si="67"/>
        <v>0.1670009870411055</v>
      </c>
      <c r="JD70" s="74">
        <f t="shared" si="67"/>
        <v>0.16894571311363327</v>
      </c>
      <c r="JE70" s="74">
        <f t="shared" si="67"/>
        <v>0.18081442823161856</v>
      </c>
      <c r="JF70" s="74">
        <f t="shared" si="67"/>
        <v>0.17754881993530611</v>
      </c>
      <c r="JG70" s="74">
        <f t="shared" si="67"/>
        <v>0.1744958709429614</v>
      </c>
      <c r="JH70" s="74">
        <f t="shared" si="67"/>
        <v>0.17574043522664781</v>
      </c>
      <c r="JI70" s="74">
        <f t="shared" si="67"/>
        <v>0.17890077462191073</v>
      </c>
      <c r="JJ70" s="74">
        <f t="shared" si="67"/>
        <v>0.18230208631037439</v>
      </c>
      <c r="JK70" s="74">
        <f t="shared" si="67"/>
        <v>0.18353311063077227</v>
      </c>
      <c r="JL70" s="74">
        <f t="shared" si="67"/>
        <v>0.15691506461775864</v>
      </c>
      <c r="JM70" s="74">
        <f t="shared" si="67"/>
        <v>0.15218779015784586</v>
      </c>
      <c r="JN70" s="74">
        <f t="shared" si="67"/>
        <v>0.16635469590278396</v>
      </c>
      <c r="JO70" s="74">
        <f t="shared" si="67"/>
        <v>0.17120609101920747</v>
      </c>
      <c r="JP70" s="74">
        <f t="shared" si="67"/>
        <v>0.16551932823965504</v>
      </c>
      <c r="JQ70" s="74">
        <f t="shared" si="67"/>
        <v>0.1618661257606491</v>
      </c>
      <c r="JR70" s="74">
        <f t="shared" si="67"/>
        <v>0.17289783309862353</v>
      </c>
      <c r="JS70" s="74">
        <f t="shared" ref="JS70:JT70" si="68">IF(JS63=0,"",JS34/JS63)</f>
        <v>0.17139395027376358</v>
      </c>
      <c r="JT70" s="74">
        <f t="shared" si="68"/>
        <v>0.17928269298554811</v>
      </c>
      <c r="JU70" s="74">
        <f t="shared" ref="JU70:JV70" si="69">IF(JU63=0,"",JU34/JU63)</f>
        <v>0.18303571428571427</v>
      </c>
      <c r="JV70" s="74">
        <f t="shared" si="69"/>
        <v>0.1728582259287339</v>
      </c>
      <c r="JW70" s="74">
        <f t="shared" ref="JW70:JX70" si="70">IF(JW63=0,"",JW34/JW63)</f>
        <v>0.18525302589519807</v>
      </c>
      <c r="JX70" s="74">
        <f t="shared" si="70"/>
        <v>0.16277441266062112</v>
      </c>
      <c r="JY70" s="74">
        <f t="shared" ref="JY70:JZ70" si="71">IF(JY63=0,"",JY34/JY63)</f>
        <v>0.15535227593120515</v>
      </c>
      <c r="JZ70" s="74">
        <f t="shared" si="71"/>
        <v>0.18170467240586186</v>
      </c>
      <c r="KA70" s="74">
        <f t="shared" ref="KA70:KB70" si="72">IF(KA63=0,"",KA34/KA63)</f>
        <v>0.17763032452427258</v>
      </c>
      <c r="KB70" s="74">
        <f t="shared" si="72"/>
        <v>0.17143818051877074</v>
      </c>
      <c r="KC70" s="74">
        <f t="shared" ref="KC70:KD70" si="73">IF(KC63=0,"",KC34/KC63)</f>
        <v>0.1662426216161205</v>
      </c>
      <c r="KD70" s="74">
        <f t="shared" si="73"/>
        <v>0.17174472465259907</v>
      </c>
      <c r="KE70" s="74">
        <f t="shared" ref="KE70:KF70" si="74">IF(KE63=0,"",KE34/KE63)</f>
        <v>0.17424358385631919</v>
      </c>
      <c r="KF70" s="74">
        <f t="shared" si="74"/>
        <v>0.17052997038701112</v>
      </c>
      <c r="KG70" s="74">
        <f t="shared" ref="KG70:KH70" si="75">IF(KG63=0,"",KG34/KG63)</f>
        <v>0.16803448992312486</v>
      </c>
      <c r="KH70" s="74">
        <f t="shared" si="75"/>
        <v>0.15484750223224775</v>
      </c>
      <c r="KI70" s="74">
        <f t="shared" ref="KI70:KJ70" si="76">IF(KI63=0,"",KI34/KI63)</f>
        <v>0.18715191831683167</v>
      </c>
      <c r="KJ70" s="74">
        <f t="shared" si="76"/>
        <v>0.17818019226469931</v>
      </c>
      <c r="KK70" s="74">
        <f t="shared" ref="KK70:KL70" si="77">IF(KK63=0,"",KK34/KK63)</f>
        <v>0.16414315209910529</v>
      </c>
      <c r="KL70" s="74">
        <f t="shared" si="77"/>
        <v>0.17714428428714143</v>
      </c>
      <c r="KM70" s="74">
        <f t="shared" ref="KM70:KN70" si="78">IF(KM63=0,"",KM34/KM63)</f>
        <v>0.17795057606969833</v>
      </c>
      <c r="KN70" s="74">
        <f t="shared" si="78"/>
        <v>0.16605616605616605</v>
      </c>
      <c r="KO70" s="74">
        <f t="shared" ref="KO70:KP70" si="79">IF(KO63=0,"",KO34/KO63)</f>
        <v>0.18905011834928476</v>
      </c>
      <c r="KP70" s="74">
        <f t="shared" si="79"/>
        <v>0.17404212413174994</v>
      </c>
      <c r="KQ70" s="74">
        <f t="shared" ref="KQ70:KR70" si="80">IF(KQ63=0,"",KQ34/KQ63)</f>
        <v>0.16864063166880069</v>
      </c>
      <c r="KR70" s="74">
        <f t="shared" si="80"/>
        <v>0.167648807914797</v>
      </c>
      <c r="KS70" s="74">
        <f t="shared" ref="KS70:KT70" si="81">IF(KS63=0,"",KS34/KS63)</f>
        <v>0.16527993987868378</v>
      </c>
      <c r="KT70" s="74">
        <f t="shared" si="81"/>
        <v>0.11961599516214377</v>
      </c>
      <c r="KU70" s="74">
        <f t="shared" ref="KU70:KV70" si="82">IF(KU63=0,"",KU34/KU63)</f>
        <v>0.16938520017055092</v>
      </c>
      <c r="KV70" s="74">
        <f t="shared" si="82"/>
        <v>0.19020102920353577</v>
      </c>
      <c r="KW70" s="74">
        <f t="shared" ref="KW70:KX70" si="83">IF(KW63=0,"",KW34/KW63)</f>
        <v>0.17926716341701932</v>
      </c>
      <c r="KX70" s="74">
        <f t="shared" si="83"/>
        <v>0.1783812850312223</v>
      </c>
    </row>
    <row r="71" spans="2:310" s="57" customFormat="1" ht="14.25" hidden="1" x14ac:dyDescent="0.2">
      <c r="B71" s="125"/>
      <c r="C71" s="12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84">IF(FU63=0,"",FU58/FU63)</f>
        <v>0.46490825298029015</v>
      </c>
      <c r="FV71" s="74">
        <f t="shared" si="84"/>
        <v>0.4587729721519892</v>
      </c>
      <c r="FW71" s="74">
        <f t="shared" si="84"/>
        <v>0.44252996475828271</v>
      </c>
      <c r="FX71" s="74">
        <f t="shared" si="84"/>
        <v>0.43626009928939941</v>
      </c>
      <c r="FY71" s="74">
        <f t="shared" si="84"/>
        <v>0.43130608982466079</v>
      </c>
      <c r="FZ71" s="74">
        <f t="shared" si="84"/>
        <v>0.44215567359571711</v>
      </c>
      <c r="GA71" s="74">
        <f t="shared" si="84"/>
        <v>0.43755144802813739</v>
      </c>
      <c r="GB71" s="74">
        <f t="shared" si="84"/>
        <v>0.43904973848604317</v>
      </c>
      <c r="GC71" s="74">
        <f t="shared" si="84"/>
        <v>0.45137649159071691</v>
      </c>
      <c r="GD71" s="74">
        <f t="shared" si="84"/>
        <v>0.47198508372812986</v>
      </c>
      <c r="GE71" s="74">
        <f t="shared" si="84"/>
        <v>0</v>
      </c>
      <c r="GF71" s="74">
        <f t="shared" si="84"/>
        <v>0</v>
      </c>
      <c r="GG71" s="74">
        <f t="shared" si="84"/>
        <v>0</v>
      </c>
      <c r="GH71" s="74">
        <f t="shared" si="84"/>
        <v>0</v>
      </c>
      <c r="GI71" s="74">
        <f t="shared" si="84"/>
        <v>0</v>
      </c>
      <c r="GJ71" s="74">
        <f t="shared" si="84"/>
        <v>0</v>
      </c>
      <c r="GK71" s="74">
        <f t="shared" si="84"/>
        <v>0</v>
      </c>
      <c r="GL71" s="74">
        <f t="shared" si="84"/>
        <v>0</v>
      </c>
      <c r="GM71" s="74">
        <f t="shared" si="84"/>
        <v>0</v>
      </c>
      <c r="GN71" s="74">
        <f t="shared" si="84"/>
        <v>0</v>
      </c>
      <c r="GO71" s="74">
        <f t="shared" si="84"/>
        <v>0</v>
      </c>
      <c r="GP71" s="74">
        <f t="shared" si="84"/>
        <v>0</v>
      </c>
      <c r="GQ71" s="74">
        <f t="shared" si="84"/>
        <v>0</v>
      </c>
      <c r="GR71" s="74">
        <f t="shared" si="84"/>
        <v>0</v>
      </c>
      <c r="GS71" s="74">
        <f t="shared" si="84"/>
        <v>0</v>
      </c>
      <c r="GT71" s="74">
        <f t="shared" si="84"/>
        <v>0</v>
      </c>
      <c r="GU71" s="74">
        <f t="shared" si="84"/>
        <v>0</v>
      </c>
      <c r="GV71" s="74">
        <f t="shared" si="84"/>
        <v>0</v>
      </c>
      <c r="GW71" s="74">
        <f t="shared" si="84"/>
        <v>0</v>
      </c>
      <c r="GX71" s="74">
        <f t="shared" si="84"/>
        <v>0</v>
      </c>
      <c r="GY71" s="74">
        <f t="shared" si="84"/>
        <v>0</v>
      </c>
      <c r="GZ71" s="74">
        <f t="shared" si="84"/>
        <v>0</v>
      </c>
      <c r="HA71" s="74">
        <f t="shared" ref="HA71:HW71" si="85">IF(HA63=0,"",HA58/HA63)</f>
        <v>0</v>
      </c>
      <c r="HB71" s="74">
        <f t="shared" si="85"/>
        <v>0</v>
      </c>
      <c r="HC71" s="74">
        <f t="shared" si="85"/>
        <v>0</v>
      </c>
      <c r="HD71" s="74">
        <f t="shared" si="85"/>
        <v>0</v>
      </c>
      <c r="HE71" s="74">
        <f t="shared" si="85"/>
        <v>0</v>
      </c>
      <c r="HF71" s="74">
        <f t="shared" si="85"/>
        <v>0</v>
      </c>
      <c r="HG71" s="74">
        <f t="shared" si="85"/>
        <v>0</v>
      </c>
      <c r="HH71" s="74">
        <f t="shared" si="85"/>
        <v>0</v>
      </c>
      <c r="HI71" s="74">
        <f t="shared" si="85"/>
        <v>0</v>
      </c>
      <c r="HJ71" s="74">
        <f t="shared" si="85"/>
        <v>0</v>
      </c>
      <c r="HK71" s="74">
        <f t="shared" si="85"/>
        <v>0</v>
      </c>
      <c r="HL71" s="74">
        <f t="shared" si="85"/>
        <v>0</v>
      </c>
      <c r="HM71" s="74">
        <f t="shared" si="85"/>
        <v>0</v>
      </c>
      <c r="HN71" s="74">
        <f t="shared" si="85"/>
        <v>0</v>
      </c>
      <c r="HO71" s="74">
        <f t="shared" si="85"/>
        <v>0</v>
      </c>
      <c r="HP71" s="74">
        <f t="shared" si="85"/>
        <v>0</v>
      </c>
      <c r="HQ71" s="74">
        <f t="shared" si="85"/>
        <v>0</v>
      </c>
      <c r="HR71" s="74">
        <f t="shared" si="85"/>
        <v>0</v>
      </c>
      <c r="HS71" s="74">
        <f t="shared" si="85"/>
        <v>0</v>
      </c>
      <c r="HT71" s="74">
        <f t="shared" si="85"/>
        <v>0</v>
      </c>
      <c r="HU71" s="74">
        <f t="shared" si="85"/>
        <v>0</v>
      </c>
      <c r="HV71" s="74">
        <f t="shared" si="85"/>
        <v>0</v>
      </c>
      <c r="HW71" s="74">
        <f t="shared" si="85"/>
        <v>0</v>
      </c>
      <c r="HX71" s="74">
        <v>0</v>
      </c>
      <c r="HY71" s="74">
        <v>0</v>
      </c>
      <c r="HZ71" s="74">
        <v>0</v>
      </c>
      <c r="IA71" s="74">
        <f t="shared" ref="IA71:IL71" si="86">IF(IA63=0,"",IA58/IA63)</f>
        <v>0</v>
      </c>
      <c r="IB71" s="74">
        <f t="shared" si="86"/>
        <v>0</v>
      </c>
      <c r="IC71" s="74">
        <f t="shared" si="86"/>
        <v>0</v>
      </c>
      <c r="ID71" s="74">
        <f t="shared" si="86"/>
        <v>0</v>
      </c>
      <c r="IE71" s="74">
        <f t="shared" si="86"/>
        <v>0</v>
      </c>
      <c r="IF71" s="74">
        <f t="shared" si="86"/>
        <v>0</v>
      </c>
      <c r="IG71" s="74">
        <f t="shared" si="86"/>
        <v>0</v>
      </c>
      <c r="IH71" s="74">
        <f t="shared" si="86"/>
        <v>0</v>
      </c>
      <c r="II71" s="74">
        <f t="shared" si="86"/>
        <v>0</v>
      </c>
      <c r="IJ71" s="74">
        <f t="shared" si="86"/>
        <v>0</v>
      </c>
      <c r="IK71" s="74">
        <f t="shared" si="86"/>
        <v>0</v>
      </c>
      <c r="IL71" s="74">
        <f t="shared" si="86"/>
        <v>0</v>
      </c>
    </row>
    <row r="72" spans="2:310" s="57" customFormat="1" ht="14.25" x14ac:dyDescent="0.2">
      <c r="B72" s="125"/>
      <c r="C72" s="125"/>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10"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10" s="11" customFormat="1" ht="25.5" customHeight="1" x14ac:dyDescent="0.2">
      <c r="B74" s="108" t="s">
        <v>257</v>
      </c>
      <c r="C74" s="106"/>
    </row>
    <row r="75" spans="2:310" s="11" customFormat="1" x14ac:dyDescent="0.2">
      <c r="B75" s="120"/>
      <c r="C75" s="120"/>
    </row>
    <row r="76" spans="2:310" s="11" customFormat="1" x14ac:dyDescent="0.2">
      <c r="B76" s="120"/>
      <c r="C76" s="120"/>
    </row>
    <row r="77" spans="2:310" s="11" customFormat="1" x14ac:dyDescent="0.2">
      <c r="B77" s="120"/>
      <c r="C77" s="120"/>
    </row>
    <row r="78" spans="2:310" s="11" customFormat="1" x14ac:dyDescent="0.2">
      <c r="B78" s="120"/>
      <c r="C78" s="120"/>
    </row>
    <row r="79" spans="2:310" s="11" customFormat="1" x14ac:dyDescent="0.2">
      <c r="B79" s="120"/>
      <c r="C79" s="120"/>
    </row>
    <row r="80" spans="2:310"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1"/>
      <c r="C86" s="12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2"/>
      <c r="C87" s="122"/>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1"/>
      <c r="C172" s="121"/>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83:C83"/>
    <mergeCell ref="B76:C76"/>
    <mergeCell ref="B77:C77"/>
    <mergeCell ref="B78:C78"/>
    <mergeCell ref="B79:C79"/>
    <mergeCell ref="B84:C84"/>
    <mergeCell ref="B85:C85"/>
    <mergeCell ref="B68:C68"/>
    <mergeCell ref="B69:C69"/>
    <mergeCell ref="B75:C75"/>
    <mergeCell ref="B72:C72"/>
    <mergeCell ref="B80:C80"/>
    <mergeCell ref="B81:C81"/>
    <mergeCell ref="B64:C64"/>
    <mergeCell ref="B65:C65"/>
    <mergeCell ref="B70:C70"/>
    <mergeCell ref="B71:C71"/>
    <mergeCell ref="B66:C66"/>
    <mergeCell ref="B67:C67"/>
    <mergeCell ref="B62:C62"/>
    <mergeCell ref="B63:C63"/>
    <mergeCell ref="B82:C82"/>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108:C108"/>
    <mergeCell ref="B109:C109"/>
    <mergeCell ref="B106:C106"/>
    <mergeCell ref="B107:C107"/>
    <mergeCell ref="B102:C102"/>
    <mergeCell ref="B103:C103"/>
    <mergeCell ref="B104:C104"/>
    <mergeCell ref="B105:C105"/>
    <mergeCell ref="B90:C90"/>
    <mergeCell ref="B91:C9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203:C203"/>
    <mergeCell ref="B198:C198"/>
    <mergeCell ref="B199:C199"/>
    <mergeCell ref="B200:C200"/>
    <mergeCell ref="B201:C201"/>
    <mergeCell ref="B194:C194"/>
    <mergeCell ref="B195:C195"/>
    <mergeCell ref="B197:C197"/>
    <mergeCell ref="B190:C190"/>
    <mergeCell ref="B191:C191"/>
    <mergeCell ref="B196:C196"/>
    <mergeCell ref="B184:C184"/>
    <mergeCell ref="B185:C185"/>
    <mergeCell ref="B192:C192"/>
    <mergeCell ref="B193:C193"/>
    <mergeCell ref="B186:C186"/>
    <mergeCell ref="B187:C187"/>
    <mergeCell ref="B182:C182"/>
    <mergeCell ref="B183:C183"/>
    <mergeCell ref="B202:C202"/>
    <mergeCell ref="B188:C188"/>
    <mergeCell ref="B189:C189"/>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election activeCell="A7" sqref="A7"/>
    </sheetView>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O12" sqref="O12"/>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M10" sqref="M10"/>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M12" sqref="M12"/>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M11" sqref="M11"/>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3" sqref="N13"/>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O14" sqref="O14"/>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2020-09-21T21:48:50Z</dcterms:modified>
</cp:coreProperties>
</file>