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Shared drives\EO_POPULATION\pop_common\ResearchData\Census\Census2020\PL94-171\Tables_Aug2021\"/>
    </mc:Choice>
  </mc:AlternateContent>
  <xr:revisionPtr revIDLastSave="0" documentId="13_ncr:1_{B507D0C2-E6CF-4210-99A3-BAC2D5E24AEA}" xr6:coauthVersionLast="47" xr6:coauthVersionMax="47" xr10:uidLastSave="{00000000-0000-0000-0000-000000000000}"/>
  <bookViews>
    <workbookView xWindow="549" yWindow="1157" windowWidth="29691" windowHeight="16843" tabRatio="808" activeTab="1" xr2:uid="{00000000-000D-0000-FFFF-FFFF00000000}"/>
  </bookViews>
  <sheets>
    <sheet name="2010_U18_PopByRaceEth" sheetId="1" r:id="rId1"/>
    <sheet name="2010%PopByRaceEth" sheetId="5" r:id="rId2"/>
    <sheet name="2010Under18PopAs%ofTotal" sheetId="9" r:id="rId3"/>
    <sheet name="2020_U18_PopByRaceEth" sheetId="2" r:id="rId4"/>
    <sheet name="2020%PopByRaceEth" sheetId="6" r:id="rId5"/>
    <sheet name="2020Under18PopAs%ofTotal" sheetId="10" r:id="rId6"/>
    <sheet name="NumChange2010-2020" sheetId="3" r:id="rId7"/>
    <sheet name="PercentChange2010-2020" sheetId="4" r:id="rId8"/>
    <sheet name="2010TotalPopByRaceEth" sheetId="7" r:id="rId9"/>
    <sheet name="2020TotalPopByRaceEth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2" i="10" l="1"/>
  <c r="K232" i="10"/>
  <c r="J232" i="10"/>
  <c r="I232" i="10"/>
  <c r="H232" i="10"/>
  <c r="G232" i="10"/>
  <c r="F232" i="10"/>
  <c r="E232" i="10"/>
  <c r="L231" i="10"/>
  <c r="K231" i="10"/>
  <c r="J231" i="10"/>
  <c r="I231" i="10"/>
  <c r="H231" i="10"/>
  <c r="G231" i="10"/>
  <c r="F231" i="10"/>
  <c r="E231" i="10"/>
  <c r="L230" i="10"/>
  <c r="K230" i="10"/>
  <c r="J230" i="10"/>
  <c r="I230" i="10"/>
  <c r="H230" i="10"/>
  <c r="G230" i="10"/>
  <c r="F230" i="10"/>
  <c r="E230" i="10"/>
  <c r="L229" i="10"/>
  <c r="K229" i="10"/>
  <c r="J229" i="10"/>
  <c r="I229" i="10"/>
  <c r="H229" i="10"/>
  <c r="G229" i="10"/>
  <c r="F229" i="10"/>
  <c r="E229" i="10"/>
  <c r="L228" i="10"/>
  <c r="K228" i="10"/>
  <c r="J228" i="10"/>
  <c r="I228" i="10"/>
  <c r="H228" i="10"/>
  <c r="G228" i="10"/>
  <c r="F228" i="10"/>
  <c r="E228" i="10"/>
  <c r="L227" i="10"/>
  <c r="K227" i="10"/>
  <c r="J227" i="10"/>
  <c r="I227" i="10"/>
  <c r="H227" i="10"/>
  <c r="G227" i="10"/>
  <c r="F227" i="10"/>
  <c r="E227" i="10"/>
  <c r="L226" i="10"/>
  <c r="K226" i="10"/>
  <c r="J226" i="10"/>
  <c r="I226" i="10"/>
  <c r="H226" i="10"/>
  <c r="G226" i="10"/>
  <c r="F226" i="10"/>
  <c r="E226" i="10"/>
  <c r="L225" i="10"/>
  <c r="K225" i="10"/>
  <c r="J225" i="10"/>
  <c r="I225" i="10"/>
  <c r="H225" i="10"/>
  <c r="G225" i="10"/>
  <c r="F225" i="10"/>
  <c r="E225" i="10"/>
  <c r="L224" i="10"/>
  <c r="K224" i="10"/>
  <c r="J224" i="10"/>
  <c r="I224" i="10"/>
  <c r="H224" i="10"/>
  <c r="G224" i="10"/>
  <c r="F224" i="10"/>
  <c r="E224" i="10"/>
  <c r="L223" i="10"/>
  <c r="K223" i="10"/>
  <c r="J223" i="10"/>
  <c r="I223" i="10"/>
  <c r="H223" i="10"/>
  <c r="G223" i="10"/>
  <c r="F223" i="10"/>
  <c r="E223" i="10"/>
  <c r="L222" i="10"/>
  <c r="K222" i="10"/>
  <c r="J222" i="10"/>
  <c r="I222" i="10"/>
  <c r="H222" i="10"/>
  <c r="G222" i="10"/>
  <c r="F222" i="10"/>
  <c r="E222" i="10"/>
  <c r="L221" i="10"/>
  <c r="K221" i="10"/>
  <c r="J221" i="10"/>
  <c r="I221" i="10"/>
  <c r="H221" i="10"/>
  <c r="G221" i="10"/>
  <c r="F221" i="10"/>
  <c r="E221" i="10"/>
  <c r="L220" i="10"/>
  <c r="K220" i="10"/>
  <c r="J220" i="10"/>
  <c r="I220" i="10"/>
  <c r="H220" i="10"/>
  <c r="G220" i="10"/>
  <c r="F220" i="10"/>
  <c r="E220" i="10"/>
  <c r="L219" i="10"/>
  <c r="K219" i="10"/>
  <c r="J219" i="10"/>
  <c r="I219" i="10"/>
  <c r="H219" i="10"/>
  <c r="G219" i="10"/>
  <c r="F219" i="10"/>
  <c r="E219" i="10"/>
  <c r="L218" i="10"/>
  <c r="K218" i="10"/>
  <c r="J218" i="10"/>
  <c r="I218" i="10"/>
  <c r="H218" i="10"/>
  <c r="G218" i="10"/>
  <c r="F218" i="10"/>
  <c r="E218" i="10"/>
  <c r="L217" i="10"/>
  <c r="K217" i="10"/>
  <c r="J217" i="10"/>
  <c r="I217" i="10"/>
  <c r="H217" i="10"/>
  <c r="G217" i="10"/>
  <c r="F217" i="10"/>
  <c r="E217" i="10"/>
  <c r="L216" i="10"/>
  <c r="K216" i="10"/>
  <c r="J216" i="10"/>
  <c r="I216" i="10"/>
  <c r="H216" i="10"/>
  <c r="G216" i="10"/>
  <c r="F216" i="10"/>
  <c r="E216" i="10"/>
  <c r="L215" i="10"/>
  <c r="K215" i="10"/>
  <c r="J215" i="10"/>
  <c r="I215" i="10"/>
  <c r="H215" i="10"/>
  <c r="G215" i="10"/>
  <c r="F215" i="10"/>
  <c r="E215" i="10"/>
  <c r="L214" i="10"/>
  <c r="K214" i="10"/>
  <c r="J214" i="10"/>
  <c r="I214" i="10"/>
  <c r="H214" i="10"/>
  <c r="G214" i="10"/>
  <c r="F214" i="10"/>
  <c r="E214" i="10"/>
  <c r="L213" i="10"/>
  <c r="K213" i="10"/>
  <c r="J213" i="10"/>
  <c r="I213" i="10"/>
  <c r="H213" i="10"/>
  <c r="G213" i="10"/>
  <c r="F213" i="10"/>
  <c r="E213" i="10"/>
  <c r="L212" i="10"/>
  <c r="K212" i="10"/>
  <c r="J212" i="10"/>
  <c r="I212" i="10"/>
  <c r="H212" i="10"/>
  <c r="G212" i="10"/>
  <c r="F212" i="10"/>
  <c r="E212" i="10"/>
  <c r="L211" i="10"/>
  <c r="K211" i="10"/>
  <c r="J211" i="10"/>
  <c r="I211" i="10"/>
  <c r="H211" i="10"/>
  <c r="G211" i="10"/>
  <c r="F211" i="10"/>
  <c r="E211" i="10"/>
  <c r="L210" i="10"/>
  <c r="K210" i="10"/>
  <c r="J210" i="10"/>
  <c r="I210" i="10"/>
  <c r="H210" i="10"/>
  <c r="G210" i="10"/>
  <c r="F210" i="10"/>
  <c r="E210" i="10"/>
  <c r="L209" i="10"/>
  <c r="K209" i="10"/>
  <c r="J209" i="10"/>
  <c r="I209" i="10"/>
  <c r="H209" i="10"/>
  <c r="G209" i="10"/>
  <c r="F209" i="10"/>
  <c r="E209" i="10"/>
  <c r="L208" i="10"/>
  <c r="K208" i="10"/>
  <c r="J208" i="10"/>
  <c r="I208" i="10"/>
  <c r="H208" i="10"/>
  <c r="G208" i="10"/>
  <c r="F208" i="10"/>
  <c r="E208" i="10"/>
  <c r="L207" i="10"/>
  <c r="K207" i="10"/>
  <c r="J207" i="10"/>
  <c r="I207" i="10"/>
  <c r="H207" i="10"/>
  <c r="G207" i="10"/>
  <c r="F207" i="10"/>
  <c r="E207" i="10"/>
  <c r="L206" i="10"/>
  <c r="K206" i="10"/>
  <c r="J206" i="10"/>
  <c r="I206" i="10"/>
  <c r="H206" i="10"/>
  <c r="G206" i="10"/>
  <c r="F206" i="10"/>
  <c r="E206" i="10"/>
  <c r="L205" i="10"/>
  <c r="K205" i="10"/>
  <c r="J205" i="10"/>
  <c r="I205" i="10"/>
  <c r="H205" i="10"/>
  <c r="G205" i="10"/>
  <c r="F205" i="10"/>
  <c r="E205" i="10"/>
  <c r="L204" i="10"/>
  <c r="K204" i="10"/>
  <c r="J204" i="10"/>
  <c r="I204" i="10"/>
  <c r="H204" i="10"/>
  <c r="G204" i="10"/>
  <c r="F204" i="10"/>
  <c r="E204" i="10"/>
  <c r="L203" i="10"/>
  <c r="K203" i="10"/>
  <c r="J203" i="10"/>
  <c r="I203" i="10"/>
  <c r="H203" i="10"/>
  <c r="G203" i="10"/>
  <c r="F203" i="10"/>
  <c r="E203" i="10"/>
  <c r="L202" i="10"/>
  <c r="K202" i="10"/>
  <c r="J202" i="10"/>
  <c r="I202" i="10"/>
  <c r="H202" i="10"/>
  <c r="G202" i="10"/>
  <c r="F202" i="10"/>
  <c r="E202" i="10"/>
  <c r="L201" i="10"/>
  <c r="K201" i="10"/>
  <c r="J201" i="10"/>
  <c r="I201" i="10"/>
  <c r="H201" i="10"/>
  <c r="G201" i="10"/>
  <c r="F201" i="10"/>
  <c r="E201" i="10"/>
  <c r="L200" i="10"/>
  <c r="K200" i="10"/>
  <c r="J200" i="10"/>
  <c r="I200" i="10"/>
  <c r="H200" i="10"/>
  <c r="G200" i="10"/>
  <c r="F200" i="10"/>
  <c r="E200" i="10"/>
  <c r="L199" i="10"/>
  <c r="K199" i="10"/>
  <c r="J199" i="10"/>
  <c r="I199" i="10"/>
  <c r="H199" i="10"/>
  <c r="G199" i="10"/>
  <c r="F199" i="10"/>
  <c r="E199" i="10"/>
  <c r="L198" i="10"/>
  <c r="K198" i="10"/>
  <c r="J198" i="10"/>
  <c r="I198" i="10"/>
  <c r="H198" i="10"/>
  <c r="G198" i="10"/>
  <c r="F198" i="10"/>
  <c r="E198" i="10"/>
  <c r="L197" i="10"/>
  <c r="K197" i="10"/>
  <c r="J197" i="10"/>
  <c r="I197" i="10"/>
  <c r="H197" i="10"/>
  <c r="G197" i="10"/>
  <c r="F197" i="10"/>
  <c r="E197" i="10"/>
  <c r="L196" i="10"/>
  <c r="K196" i="10"/>
  <c r="J196" i="10"/>
  <c r="I196" i="10"/>
  <c r="H196" i="10"/>
  <c r="G196" i="10"/>
  <c r="F196" i="10"/>
  <c r="E196" i="10"/>
  <c r="L195" i="10"/>
  <c r="K195" i="10"/>
  <c r="J195" i="10"/>
  <c r="I195" i="10"/>
  <c r="H195" i="10"/>
  <c r="G195" i="10"/>
  <c r="F195" i="10"/>
  <c r="E195" i="10"/>
  <c r="L194" i="10"/>
  <c r="K194" i="10"/>
  <c r="J194" i="10"/>
  <c r="I194" i="10"/>
  <c r="H194" i="10"/>
  <c r="G194" i="10"/>
  <c r="F194" i="10"/>
  <c r="E194" i="10"/>
  <c r="L193" i="10"/>
  <c r="K193" i="10"/>
  <c r="J193" i="10"/>
  <c r="I193" i="10"/>
  <c r="H193" i="10"/>
  <c r="G193" i="10"/>
  <c r="F193" i="10"/>
  <c r="E193" i="10"/>
  <c r="L192" i="10"/>
  <c r="K192" i="10"/>
  <c r="J192" i="10"/>
  <c r="I192" i="10"/>
  <c r="H192" i="10"/>
  <c r="G192" i="10"/>
  <c r="F192" i="10"/>
  <c r="E192" i="10"/>
  <c r="L191" i="10"/>
  <c r="K191" i="10"/>
  <c r="J191" i="10"/>
  <c r="I191" i="10"/>
  <c r="H191" i="10"/>
  <c r="G191" i="10"/>
  <c r="F191" i="10"/>
  <c r="E191" i="10"/>
  <c r="L190" i="10"/>
  <c r="K190" i="10"/>
  <c r="J190" i="10"/>
  <c r="I190" i="10"/>
  <c r="H190" i="10"/>
  <c r="G190" i="10"/>
  <c r="F190" i="10"/>
  <c r="E190" i="10"/>
  <c r="L189" i="10"/>
  <c r="K189" i="10"/>
  <c r="J189" i="10"/>
  <c r="I189" i="10"/>
  <c r="H189" i="10"/>
  <c r="G189" i="10"/>
  <c r="F189" i="10"/>
  <c r="E189" i="10"/>
  <c r="L188" i="10"/>
  <c r="K188" i="10"/>
  <c r="J188" i="10"/>
  <c r="I188" i="10"/>
  <c r="H188" i="10"/>
  <c r="G188" i="10"/>
  <c r="F188" i="10"/>
  <c r="E188" i="10"/>
  <c r="L187" i="10"/>
  <c r="K187" i="10"/>
  <c r="J187" i="10"/>
  <c r="I187" i="10"/>
  <c r="H187" i="10"/>
  <c r="G187" i="10"/>
  <c r="F187" i="10"/>
  <c r="E187" i="10"/>
  <c r="L186" i="10"/>
  <c r="K186" i="10"/>
  <c r="J186" i="10"/>
  <c r="I186" i="10"/>
  <c r="H186" i="10"/>
  <c r="G186" i="10"/>
  <c r="F186" i="10"/>
  <c r="E186" i="10"/>
  <c r="L185" i="10"/>
  <c r="K185" i="10"/>
  <c r="J185" i="10"/>
  <c r="I185" i="10"/>
  <c r="H185" i="10"/>
  <c r="G185" i="10"/>
  <c r="F185" i="10"/>
  <c r="E185" i="10"/>
  <c r="L184" i="10"/>
  <c r="K184" i="10"/>
  <c r="J184" i="10"/>
  <c r="I184" i="10"/>
  <c r="H184" i="10"/>
  <c r="G184" i="10"/>
  <c r="F184" i="10"/>
  <c r="E184" i="10"/>
  <c r="L183" i="10"/>
  <c r="K183" i="10"/>
  <c r="J183" i="10"/>
  <c r="I183" i="10"/>
  <c r="H183" i="10"/>
  <c r="G183" i="10"/>
  <c r="F183" i="10"/>
  <c r="E183" i="10"/>
  <c r="L182" i="10"/>
  <c r="K182" i="10"/>
  <c r="J182" i="10"/>
  <c r="I182" i="10"/>
  <c r="H182" i="10"/>
  <c r="G182" i="10"/>
  <c r="F182" i="10"/>
  <c r="E182" i="10"/>
  <c r="L181" i="10"/>
  <c r="K181" i="10"/>
  <c r="J181" i="10"/>
  <c r="I181" i="10"/>
  <c r="H181" i="10"/>
  <c r="G181" i="10"/>
  <c r="F181" i="10"/>
  <c r="E181" i="10"/>
  <c r="L180" i="10"/>
  <c r="K180" i="10"/>
  <c r="J180" i="10"/>
  <c r="I180" i="10"/>
  <c r="H180" i="10"/>
  <c r="G180" i="10"/>
  <c r="F180" i="10"/>
  <c r="E180" i="10"/>
  <c r="L179" i="10"/>
  <c r="K179" i="10"/>
  <c r="J179" i="10"/>
  <c r="I179" i="10"/>
  <c r="H179" i="10"/>
  <c r="G179" i="10"/>
  <c r="F179" i="10"/>
  <c r="E179" i="10"/>
  <c r="L178" i="10"/>
  <c r="K178" i="10"/>
  <c r="J178" i="10"/>
  <c r="I178" i="10"/>
  <c r="H178" i="10"/>
  <c r="G178" i="10"/>
  <c r="F178" i="10"/>
  <c r="E178" i="10"/>
  <c r="L177" i="10"/>
  <c r="K177" i="10"/>
  <c r="J177" i="10"/>
  <c r="I177" i="10"/>
  <c r="H177" i="10"/>
  <c r="G177" i="10"/>
  <c r="F177" i="10"/>
  <c r="E177" i="10"/>
  <c r="L176" i="10"/>
  <c r="K176" i="10"/>
  <c r="J176" i="10"/>
  <c r="I176" i="10"/>
  <c r="H176" i="10"/>
  <c r="G176" i="10"/>
  <c r="F176" i="10"/>
  <c r="E176" i="10"/>
  <c r="L175" i="10"/>
  <c r="K175" i="10"/>
  <c r="J175" i="10"/>
  <c r="I175" i="10"/>
  <c r="H175" i="10"/>
  <c r="G175" i="10"/>
  <c r="F175" i="10"/>
  <c r="E175" i="10"/>
  <c r="L174" i="10"/>
  <c r="K174" i="10"/>
  <c r="J174" i="10"/>
  <c r="I174" i="10"/>
  <c r="H174" i="10"/>
  <c r="G174" i="10"/>
  <c r="F174" i="10"/>
  <c r="E174" i="10"/>
  <c r="L173" i="10"/>
  <c r="K173" i="10"/>
  <c r="J173" i="10"/>
  <c r="I173" i="10"/>
  <c r="H173" i="10"/>
  <c r="G173" i="10"/>
  <c r="F173" i="10"/>
  <c r="E173" i="10"/>
  <c r="L172" i="10"/>
  <c r="K172" i="10"/>
  <c r="J172" i="10"/>
  <c r="I172" i="10"/>
  <c r="H172" i="10"/>
  <c r="G172" i="10"/>
  <c r="F172" i="10"/>
  <c r="E172" i="10"/>
  <c r="L171" i="10"/>
  <c r="K171" i="10"/>
  <c r="J171" i="10"/>
  <c r="I171" i="10"/>
  <c r="H171" i="10"/>
  <c r="G171" i="10"/>
  <c r="F171" i="10"/>
  <c r="E171" i="10"/>
  <c r="L170" i="10"/>
  <c r="K170" i="10"/>
  <c r="J170" i="10"/>
  <c r="I170" i="10"/>
  <c r="H170" i="10"/>
  <c r="G170" i="10"/>
  <c r="F170" i="10"/>
  <c r="E170" i="10"/>
  <c r="L169" i="10"/>
  <c r="K169" i="10"/>
  <c r="J169" i="10"/>
  <c r="I169" i="10"/>
  <c r="H169" i="10"/>
  <c r="G169" i="10"/>
  <c r="F169" i="10"/>
  <c r="E169" i="10"/>
  <c r="L168" i="10"/>
  <c r="K168" i="10"/>
  <c r="J168" i="10"/>
  <c r="I168" i="10"/>
  <c r="H168" i="10"/>
  <c r="G168" i="10"/>
  <c r="F168" i="10"/>
  <c r="E168" i="10"/>
  <c r="L167" i="10"/>
  <c r="K167" i="10"/>
  <c r="J167" i="10"/>
  <c r="I167" i="10"/>
  <c r="H167" i="10"/>
  <c r="G167" i="10"/>
  <c r="F167" i="10"/>
  <c r="E167" i="10"/>
  <c r="L166" i="10"/>
  <c r="K166" i="10"/>
  <c r="J166" i="10"/>
  <c r="I166" i="10"/>
  <c r="H166" i="10"/>
  <c r="G166" i="10"/>
  <c r="F166" i="10"/>
  <c r="E166" i="10"/>
  <c r="L165" i="10"/>
  <c r="K165" i="10"/>
  <c r="J165" i="10"/>
  <c r="I165" i="10"/>
  <c r="H165" i="10"/>
  <c r="G165" i="10"/>
  <c r="F165" i="10"/>
  <c r="E165" i="10"/>
  <c r="L164" i="10"/>
  <c r="K164" i="10"/>
  <c r="J164" i="10"/>
  <c r="I164" i="10"/>
  <c r="H164" i="10"/>
  <c r="G164" i="10"/>
  <c r="F164" i="10"/>
  <c r="E164" i="10"/>
  <c r="L163" i="10"/>
  <c r="K163" i="10"/>
  <c r="J163" i="10"/>
  <c r="I163" i="10"/>
  <c r="H163" i="10"/>
  <c r="G163" i="10"/>
  <c r="F163" i="10"/>
  <c r="E163" i="10"/>
  <c r="L162" i="10"/>
  <c r="K162" i="10"/>
  <c r="J162" i="10"/>
  <c r="I162" i="10"/>
  <c r="H162" i="10"/>
  <c r="G162" i="10"/>
  <c r="F162" i="10"/>
  <c r="E162" i="10"/>
  <c r="L161" i="10"/>
  <c r="K161" i="10"/>
  <c r="J161" i="10"/>
  <c r="I161" i="10"/>
  <c r="H161" i="10"/>
  <c r="G161" i="10"/>
  <c r="F161" i="10"/>
  <c r="E161" i="10"/>
  <c r="L160" i="10"/>
  <c r="K160" i="10"/>
  <c r="J160" i="10"/>
  <c r="I160" i="10"/>
  <c r="H160" i="10"/>
  <c r="G160" i="10"/>
  <c r="F160" i="10"/>
  <c r="E160" i="10"/>
  <c r="L159" i="10"/>
  <c r="K159" i="10"/>
  <c r="J159" i="10"/>
  <c r="I159" i="10"/>
  <c r="H159" i="10"/>
  <c r="G159" i="10"/>
  <c r="F159" i="10"/>
  <c r="E159" i="10"/>
  <c r="L158" i="10"/>
  <c r="K158" i="10"/>
  <c r="J158" i="10"/>
  <c r="I158" i="10"/>
  <c r="H158" i="10"/>
  <c r="G158" i="10"/>
  <c r="F158" i="10"/>
  <c r="E158" i="10"/>
  <c r="L157" i="10"/>
  <c r="K157" i="10"/>
  <c r="J157" i="10"/>
  <c r="I157" i="10"/>
  <c r="H157" i="10"/>
  <c r="G157" i="10"/>
  <c r="F157" i="10"/>
  <c r="E157" i="10"/>
  <c r="L156" i="10"/>
  <c r="K156" i="10"/>
  <c r="J156" i="10"/>
  <c r="I156" i="10"/>
  <c r="H156" i="10"/>
  <c r="G156" i="10"/>
  <c r="F156" i="10"/>
  <c r="E156" i="10"/>
  <c r="L155" i="10"/>
  <c r="K155" i="10"/>
  <c r="J155" i="10"/>
  <c r="I155" i="10"/>
  <c r="H155" i="10"/>
  <c r="G155" i="10"/>
  <c r="F155" i="10"/>
  <c r="E155" i="10"/>
  <c r="L154" i="10"/>
  <c r="K154" i="10"/>
  <c r="J154" i="10"/>
  <c r="I154" i="10"/>
  <c r="H154" i="10"/>
  <c r="G154" i="10"/>
  <c r="F154" i="10"/>
  <c r="E154" i="10"/>
  <c r="L153" i="10"/>
  <c r="K153" i="10"/>
  <c r="J153" i="10"/>
  <c r="I153" i="10"/>
  <c r="H153" i="10"/>
  <c r="G153" i="10"/>
  <c r="F153" i="10"/>
  <c r="E153" i="10"/>
  <c r="L152" i="10"/>
  <c r="K152" i="10"/>
  <c r="J152" i="10"/>
  <c r="I152" i="10"/>
  <c r="H152" i="10"/>
  <c r="G152" i="10"/>
  <c r="F152" i="10"/>
  <c r="E152" i="10"/>
  <c r="L151" i="10"/>
  <c r="K151" i="10"/>
  <c r="J151" i="10"/>
  <c r="I151" i="10"/>
  <c r="H151" i="10"/>
  <c r="G151" i="10"/>
  <c r="F151" i="10"/>
  <c r="E151" i="10"/>
  <c r="L150" i="10"/>
  <c r="K150" i="10"/>
  <c r="J150" i="10"/>
  <c r="I150" i="10"/>
  <c r="H150" i="10"/>
  <c r="G150" i="10"/>
  <c r="F150" i="10"/>
  <c r="E150" i="10"/>
  <c r="L149" i="10"/>
  <c r="K149" i="10"/>
  <c r="J149" i="10"/>
  <c r="I149" i="10"/>
  <c r="H149" i="10"/>
  <c r="G149" i="10"/>
  <c r="F149" i="10"/>
  <c r="E149" i="10"/>
  <c r="L148" i="10"/>
  <c r="K148" i="10"/>
  <c r="J148" i="10"/>
  <c r="I148" i="10"/>
  <c r="H148" i="10"/>
  <c r="G148" i="10"/>
  <c r="F148" i="10"/>
  <c r="E148" i="10"/>
  <c r="L147" i="10"/>
  <c r="K147" i="10"/>
  <c r="J147" i="10"/>
  <c r="I147" i="10"/>
  <c r="H147" i="10"/>
  <c r="G147" i="10"/>
  <c r="F147" i="10"/>
  <c r="E147" i="10"/>
  <c r="L146" i="10"/>
  <c r="K146" i="10"/>
  <c r="J146" i="10"/>
  <c r="I146" i="10"/>
  <c r="H146" i="10"/>
  <c r="G146" i="10"/>
  <c r="F146" i="10"/>
  <c r="E146" i="10"/>
  <c r="L145" i="10"/>
  <c r="K145" i="10"/>
  <c r="J145" i="10"/>
  <c r="I145" i="10"/>
  <c r="H145" i="10"/>
  <c r="G145" i="10"/>
  <c r="F145" i="10"/>
  <c r="E145" i="10"/>
  <c r="L144" i="10"/>
  <c r="K144" i="10"/>
  <c r="J144" i="10"/>
  <c r="I144" i="10"/>
  <c r="H144" i="10"/>
  <c r="G144" i="10"/>
  <c r="F144" i="10"/>
  <c r="E144" i="10"/>
  <c r="L143" i="10"/>
  <c r="K143" i="10"/>
  <c r="J143" i="10"/>
  <c r="I143" i="10"/>
  <c r="H143" i="10"/>
  <c r="G143" i="10"/>
  <c r="F143" i="10"/>
  <c r="E143" i="10"/>
  <c r="L142" i="10"/>
  <c r="K142" i="10"/>
  <c r="J142" i="10"/>
  <c r="I142" i="10"/>
  <c r="H142" i="10"/>
  <c r="G142" i="10"/>
  <c r="F142" i="10"/>
  <c r="E142" i="10"/>
  <c r="L141" i="10"/>
  <c r="K141" i="10"/>
  <c r="J141" i="10"/>
  <c r="I141" i="10"/>
  <c r="H141" i="10"/>
  <c r="G141" i="10"/>
  <c r="F141" i="10"/>
  <c r="E141" i="10"/>
  <c r="L140" i="10"/>
  <c r="K140" i="10"/>
  <c r="J140" i="10"/>
  <c r="I140" i="10"/>
  <c r="H140" i="10"/>
  <c r="G140" i="10"/>
  <c r="F140" i="10"/>
  <c r="E140" i="10"/>
  <c r="L139" i="10"/>
  <c r="K139" i="10"/>
  <c r="J139" i="10"/>
  <c r="I139" i="10"/>
  <c r="H139" i="10"/>
  <c r="G139" i="10"/>
  <c r="F139" i="10"/>
  <c r="E139" i="10"/>
  <c r="L138" i="10"/>
  <c r="K138" i="10"/>
  <c r="J138" i="10"/>
  <c r="I138" i="10"/>
  <c r="H138" i="10"/>
  <c r="G138" i="10"/>
  <c r="F138" i="10"/>
  <c r="E138" i="10"/>
  <c r="L137" i="10"/>
  <c r="K137" i="10"/>
  <c r="J137" i="10"/>
  <c r="I137" i="10"/>
  <c r="H137" i="10"/>
  <c r="G137" i="10"/>
  <c r="F137" i="10"/>
  <c r="E137" i="10"/>
  <c r="L136" i="10"/>
  <c r="K136" i="10"/>
  <c r="J136" i="10"/>
  <c r="I136" i="10"/>
  <c r="H136" i="10"/>
  <c r="G136" i="10"/>
  <c r="F136" i="10"/>
  <c r="E136" i="10"/>
  <c r="L135" i="10"/>
  <c r="K135" i="10"/>
  <c r="J135" i="10"/>
  <c r="I135" i="10"/>
  <c r="H135" i="10"/>
  <c r="G135" i="10"/>
  <c r="F135" i="10"/>
  <c r="E135" i="10"/>
  <c r="L134" i="10"/>
  <c r="K134" i="10"/>
  <c r="J134" i="10"/>
  <c r="I134" i="10"/>
  <c r="H134" i="10"/>
  <c r="G134" i="10"/>
  <c r="F134" i="10"/>
  <c r="E134" i="10"/>
  <c r="L133" i="10"/>
  <c r="K133" i="10"/>
  <c r="J133" i="10"/>
  <c r="I133" i="10"/>
  <c r="H133" i="10"/>
  <c r="G133" i="10"/>
  <c r="F133" i="10"/>
  <c r="E133" i="10"/>
  <c r="L132" i="10"/>
  <c r="K132" i="10"/>
  <c r="J132" i="10"/>
  <c r="I132" i="10"/>
  <c r="H132" i="10"/>
  <c r="G132" i="10"/>
  <c r="F132" i="10"/>
  <c r="E132" i="10"/>
  <c r="L131" i="10"/>
  <c r="K131" i="10"/>
  <c r="J131" i="10"/>
  <c r="I131" i="10"/>
  <c r="H131" i="10"/>
  <c r="G131" i="10"/>
  <c r="F131" i="10"/>
  <c r="E131" i="10"/>
  <c r="L130" i="10"/>
  <c r="K130" i="10"/>
  <c r="J130" i="10"/>
  <c r="I130" i="10"/>
  <c r="H130" i="10"/>
  <c r="G130" i="10"/>
  <c r="F130" i="10"/>
  <c r="E130" i="10"/>
  <c r="L129" i="10"/>
  <c r="K129" i="10"/>
  <c r="J129" i="10"/>
  <c r="I129" i="10"/>
  <c r="H129" i="10"/>
  <c r="G129" i="10"/>
  <c r="F129" i="10"/>
  <c r="E129" i="10"/>
  <c r="L128" i="10"/>
  <c r="K128" i="10"/>
  <c r="J128" i="10"/>
  <c r="I128" i="10"/>
  <c r="H128" i="10"/>
  <c r="G128" i="10"/>
  <c r="F128" i="10"/>
  <c r="E128" i="10"/>
  <c r="L127" i="10"/>
  <c r="K127" i="10"/>
  <c r="J127" i="10"/>
  <c r="I127" i="10"/>
  <c r="H127" i="10"/>
  <c r="G127" i="10"/>
  <c r="F127" i="10"/>
  <c r="E127" i="10"/>
  <c r="L126" i="10"/>
  <c r="K126" i="10"/>
  <c r="J126" i="10"/>
  <c r="I126" i="10"/>
  <c r="H126" i="10"/>
  <c r="G126" i="10"/>
  <c r="F126" i="10"/>
  <c r="E126" i="10"/>
  <c r="L125" i="10"/>
  <c r="K125" i="10"/>
  <c r="J125" i="10"/>
  <c r="I125" i="10"/>
  <c r="H125" i="10"/>
  <c r="G125" i="10"/>
  <c r="F125" i="10"/>
  <c r="E125" i="10"/>
  <c r="L124" i="10"/>
  <c r="K124" i="10"/>
  <c r="J124" i="10"/>
  <c r="I124" i="10"/>
  <c r="H124" i="10"/>
  <c r="G124" i="10"/>
  <c r="F124" i="10"/>
  <c r="E124" i="10"/>
  <c r="L123" i="10"/>
  <c r="K123" i="10"/>
  <c r="J123" i="10"/>
  <c r="I123" i="10"/>
  <c r="H123" i="10"/>
  <c r="G123" i="10"/>
  <c r="F123" i="10"/>
  <c r="E123" i="10"/>
  <c r="L122" i="10"/>
  <c r="K122" i="10"/>
  <c r="J122" i="10"/>
  <c r="I122" i="10"/>
  <c r="H122" i="10"/>
  <c r="G122" i="10"/>
  <c r="F122" i="10"/>
  <c r="E122" i="10"/>
  <c r="L121" i="10"/>
  <c r="K121" i="10"/>
  <c r="J121" i="10"/>
  <c r="I121" i="10"/>
  <c r="H121" i="10"/>
  <c r="G121" i="10"/>
  <c r="F121" i="10"/>
  <c r="E121" i="10"/>
  <c r="L120" i="10"/>
  <c r="K120" i="10"/>
  <c r="J120" i="10"/>
  <c r="I120" i="10"/>
  <c r="H120" i="10"/>
  <c r="G120" i="10"/>
  <c r="F120" i="10"/>
  <c r="E120" i="10"/>
  <c r="L119" i="10"/>
  <c r="K119" i="10"/>
  <c r="J119" i="10"/>
  <c r="I119" i="10"/>
  <c r="H119" i="10"/>
  <c r="G119" i="10"/>
  <c r="F119" i="10"/>
  <c r="E119" i="10"/>
  <c r="L118" i="10"/>
  <c r="K118" i="10"/>
  <c r="J118" i="10"/>
  <c r="I118" i="10"/>
  <c r="H118" i="10"/>
  <c r="G118" i="10"/>
  <c r="F118" i="10"/>
  <c r="E118" i="10"/>
  <c r="L117" i="10"/>
  <c r="K117" i="10"/>
  <c r="J117" i="10"/>
  <c r="I117" i="10"/>
  <c r="H117" i="10"/>
  <c r="G117" i="10"/>
  <c r="F117" i="10"/>
  <c r="E117" i="10"/>
  <c r="L116" i="10"/>
  <c r="K116" i="10"/>
  <c r="J116" i="10"/>
  <c r="I116" i="10"/>
  <c r="H116" i="10"/>
  <c r="G116" i="10"/>
  <c r="F116" i="10"/>
  <c r="E116" i="10"/>
  <c r="L115" i="10"/>
  <c r="K115" i="10"/>
  <c r="J115" i="10"/>
  <c r="I115" i="10"/>
  <c r="H115" i="10"/>
  <c r="G115" i="10"/>
  <c r="F115" i="10"/>
  <c r="E115" i="10"/>
  <c r="L114" i="10"/>
  <c r="K114" i="10"/>
  <c r="J114" i="10"/>
  <c r="I114" i="10"/>
  <c r="H114" i="10"/>
  <c r="G114" i="10"/>
  <c r="F114" i="10"/>
  <c r="E114" i="10"/>
  <c r="L113" i="10"/>
  <c r="K113" i="10"/>
  <c r="J113" i="10"/>
  <c r="I113" i="10"/>
  <c r="H113" i="10"/>
  <c r="G113" i="10"/>
  <c r="F113" i="10"/>
  <c r="E113" i="10"/>
  <c r="L112" i="10"/>
  <c r="K112" i="10"/>
  <c r="J112" i="10"/>
  <c r="I112" i="10"/>
  <c r="H112" i="10"/>
  <c r="G112" i="10"/>
  <c r="F112" i="10"/>
  <c r="E112" i="10"/>
  <c r="L111" i="10"/>
  <c r="K111" i="10"/>
  <c r="J111" i="10"/>
  <c r="I111" i="10"/>
  <c r="H111" i="10"/>
  <c r="G111" i="10"/>
  <c r="F111" i="10"/>
  <c r="E111" i="10"/>
  <c r="L110" i="10"/>
  <c r="K110" i="10"/>
  <c r="J110" i="10"/>
  <c r="I110" i="10"/>
  <c r="H110" i="10"/>
  <c r="G110" i="10"/>
  <c r="F110" i="10"/>
  <c r="E110" i="10"/>
  <c r="L109" i="10"/>
  <c r="K109" i="10"/>
  <c r="J109" i="10"/>
  <c r="I109" i="10"/>
  <c r="H109" i="10"/>
  <c r="G109" i="10"/>
  <c r="F109" i="10"/>
  <c r="E109" i="10"/>
  <c r="L108" i="10"/>
  <c r="K108" i="10"/>
  <c r="J108" i="10"/>
  <c r="I108" i="10"/>
  <c r="H108" i="10"/>
  <c r="G108" i="10"/>
  <c r="F108" i="10"/>
  <c r="E108" i="10"/>
  <c r="L107" i="10"/>
  <c r="K107" i="10"/>
  <c r="J107" i="10"/>
  <c r="I107" i="10"/>
  <c r="H107" i="10"/>
  <c r="G107" i="10"/>
  <c r="F107" i="10"/>
  <c r="E107" i="10"/>
  <c r="L106" i="10"/>
  <c r="K106" i="10"/>
  <c r="J106" i="10"/>
  <c r="I106" i="10"/>
  <c r="H106" i="10"/>
  <c r="G106" i="10"/>
  <c r="F106" i="10"/>
  <c r="E106" i="10"/>
  <c r="L105" i="10"/>
  <c r="K105" i="10"/>
  <c r="J105" i="10"/>
  <c r="I105" i="10"/>
  <c r="H105" i="10"/>
  <c r="G105" i="10"/>
  <c r="F105" i="10"/>
  <c r="E105" i="10"/>
  <c r="L104" i="10"/>
  <c r="K104" i="10"/>
  <c r="J104" i="10"/>
  <c r="I104" i="10"/>
  <c r="H104" i="10"/>
  <c r="G104" i="10"/>
  <c r="F104" i="10"/>
  <c r="E104" i="10"/>
  <c r="L103" i="10"/>
  <c r="K103" i="10"/>
  <c r="J103" i="10"/>
  <c r="I103" i="10"/>
  <c r="H103" i="10"/>
  <c r="G103" i="10"/>
  <c r="F103" i="10"/>
  <c r="E103" i="10"/>
  <c r="L102" i="10"/>
  <c r="K102" i="10"/>
  <c r="J102" i="10"/>
  <c r="I102" i="10"/>
  <c r="H102" i="10"/>
  <c r="G102" i="10"/>
  <c r="F102" i="10"/>
  <c r="E102" i="10"/>
  <c r="L101" i="10"/>
  <c r="K101" i="10"/>
  <c r="J101" i="10"/>
  <c r="I101" i="10"/>
  <c r="H101" i="10"/>
  <c r="G101" i="10"/>
  <c r="F101" i="10"/>
  <c r="E101" i="10"/>
  <c r="L100" i="10"/>
  <c r="K100" i="10"/>
  <c r="J100" i="10"/>
  <c r="I100" i="10"/>
  <c r="H100" i="10"/>
  <c r="G100" i="10"/>
  <c r="F100" i="10"/>
  <c r="E100" i="10"/>
  <c r="L99" i="10"/>
  <c r="K99" i="10"/>
  <c r="J99" i="10"/>
  <c r="I99" i="10"/>
  <c r="H99" i="10"/>
  <c r="G99" i="10"/>
  <c r="F99" i="10"/>
  <c r="E99" i="10"/>
  <c r="L98" i="10"/>
  <c r="K98" i="10"/>
  <c r="J98" i="10"/>
  <c r="I98" i="10"/>
  <c r="H98" i="10"/>
  <c r="G98" i="10"/>
  <c r="F98" i="10"/>
  <c r="E98" i="10"/>
  <c r="L97" i="10"/>
  <c r="K97" i="10"/>
  <c r="J97" i="10"/>
  <c r="I97" i="10"/>
  <c r="H97" i="10"/>
  <c r="G97" i="10"/>
  <c r="F97" i="10"/>
  <c r="E97" i="10"/>
  <c r="L96" i="10"/>
  <c r="K96" i="10"/>
  <c r="J96" i="10"/>
  <c r="I96" i="10"/>
  <c r="H96" i="10"/>
  <c r="G96" i="10"/>
  <c r="F96" i="10"/>
  <c r="E96" i="10"/>
  <c r="L95" i="10"/>
  <c r="K95" i="10"/>
  <c r="J95" i="10"/>
  <c r="I95" i="10"/>
  <c r="H95" i="10"/>
  <c r="G95" i="10"/>
  <c r="F95" i="10"/>
  <c r="E95" i="10"/>
  <c r="L94" i="10"/>
  <c r="K94" i="10"/>
  <c r="J94" i="10"/>
  <c r="I94" i="10"/>
  <c r="H94" i="10"/>
  <c r="G94" i="10"/>
  <c r="F94" i="10"/>
  <c r="E94" i="10"/>
  <c r="L93" i="10"/>
  <c r="K93" i="10"/>
  <c r="J93" i="10"/>
  <c r="I93" i="10"/>
  <c r="H93" i="10"/>
  <c r="G93" i="10"/>
  <c r="F93" i="10"/>
  <c r="E93" i="10"/>
  <c r="L92" i="10"/>
  <c r="K92" i="10"/>
  <c r="J92" i="10"/>
  <c r="I92" i="10"/>
  <c r="H92" i="10"/>
  <c r="G92" i="10"/>
  <c r="F92" i="10"/>
  <c r="E92" i="10"/>
  <c r="L91" i="10"/>
  <c r="K91" i="10"/>
  <c r="J91" i="10"/>
  <c r="I91" i="10"/>
  <c r="H91" i="10"/>
  <c r="G91" i="10"/>
  <c r="F91" i="10"/>
  <c r="E91" i="10"/>
  <c r="L90" i="10"/>
  <c r="K90" i="10"/>
  <c r="J90" i="10"/>
  <c r="I90" i="10"/>
  <c r="H90" i="10"/>
  <c r="G90" i="10"/>
  <c r="F90" i="10"/>
  <c r="E90" i="10"/>
  <c r="L89" i="10"/>
  <c r="K89" i="10"/>
  <c r="J89" i="10"/>
  <c r="I89" i="10"/>
  <c r="H89" i="10"/>
  <c r="G89" i="10"/>
  <c r="F89" i="10"/>
  <c r="E89" i="10"/>
  <c r="L88" i="10"/>
  <c r="K88" i="10"/>
  <c r="J88" i="10"/>
  <c r="I88" i="10"/>
  <c r="H88" i="10"/>
  <c r="G88" i="10"/>
  <c r="F88" i="10"/>
  <c r="E88" i="10"/>
  <c r="L87" i="10"/>
  <c r="K87" i="10"/>
  <c r="J87" i="10"/>
  <c r="I87" i="10"/>
  <c r="H87" i="10"/>
  <c r="G87" i="10"/>
  <c r="F87" i="10"/>
  <c r="E87" i="10"/>
  <c r="L86" i="10"/>
  <c r="K86" i="10"/>
  <c r="J86" i="10"/>
  <c r="I86" i="10"/>
  <c r="H86" i="10"/>
  <c r="G86" i="10"/>
  <c r="F86" i="10"/>
  <c r="E86" i="10"/>
  <c r="L85" i="10"/>
  <c r="K85" i="10"/>
  <c r="J85" i="10"/>
  <c r="I85" i="10"/>
  <c r="H85" i="10"/>
  <c r="G85" i="10"/>
  <c r="F85" i="10"/>
  <c r="E85" i="10"/>
  <c r="L84" i="10"/>
  <c r="K84" i="10"/>
  <c r="J84" i="10"/>
  <c r="I84" i="10"/>
  <c r="H84" i="10"/>
  <c r="G84" i="10"/>
  <c r="F84" i="10"/>
  <c r="E84" i="10"/>
  <c r="L83" i="10"/>
  <c r="K83" i="10"/>
  <c r="J83" i="10"/>
  <c r="I83" i="10"/>
  <c r="H83" i="10"/>
  <c r="G83" i="10"/>
  <c r="F83" i="10"/>
  <c r="E83" i="10"/>
  <c r="L82" i="10"/>
  <c r="K82" i="10"/>
  <c r="J82" i="10"/>
  <c r="I82" i="10"/>
  <c r="H82" i="10"/>
  <c r="G82" i="10"/>
  <c r="F82" i="10"/>
  <c r="E82" i="10"/>
  <c r="L81" i="10"/>
  <c r="K81" i="10"/>
  <c r="J81" i="10"/>
  <c r="I81" i="10"/>
  <c r="H81" i="10"/>
  <c r="G81" i="10"/>
  <c r="F81" i="10"/>
  <c r="E81" i="10"/>
  <c r="L80" i="10"/>
  <c r="K80" i="10"/>
  <c r="J80" i="10"/>
  <c r="I80" i="10"/>
  <c r="H80" i="10"/>
  <c r="G80" i="10"/>
  <c r="F80" i="10"/>
  <c r="E80" i="10"/>
  <c r="L79" i="10"/>
  <c r="K79" i="10"/>
  <c r="J79" i="10"/>
  <c r="I79" i="10"/>
  <c r="H79" i="10"/>
  <c r="G79" i="10"/>
  <c r="F79" i="10"/>
  <c r="E79" i="10"/>
  <c r="L78" i="10"/>
  <c r="K78" i="10"/>
  <c r="J78" i="10"/>
  <c r="I78" i="10"/>
  <c r="H78" i="10"/>
  <c r="G78" i="10"/>
  <c r="F78" i="10"/>
  <c r="E78" i="10"/>
  <c r="L77" i="10"/>
  <c r="K77" i="10"/>
  <c r="J77" i="10"/>
  <c r="I77" i="10"/>
  <c r="H77" i="10"/>
  <c r="G77" i="10"/>
  <c r="F77" i="10"/>
  <c r="E77" i="10"/>
  <c r="L76" i="10"/>
  <c r="K76" i="10"/>
  <c r="J76" i="10"/>
  <c r="I76" i="10"/>
  <c r="H76" i="10"/>
  <c r="G76" i="10"/>
  <c r="F76" i="10"/>
  <c r="E76" i="10"/>
  <c r="L75" i="10"/>
  <c r="K75" i="10"/>
  <c r="J75" i="10"/>
  <c r="I75" i="10"/>
  <c r="H75" i="10"/>
  <c r="G75" i="10"/>
  <c r="F75" i="10"/>
  <c r="E75" i="10"/>
  <c r="L74" i="10"/>
  <c r="K74" i="10"/>
  <c r="J74" i="10"/>
  <c r="I74" i="10"/>
  <c r="H74" i="10"/>
  <c r="G74" i="10"/>
  <c r="F74" i="10"/>
  <c r="E74" i="10"/>
  <c r="L73" i="10"/>
  <c r="K73" i="10"/>
  <c r="J73" i="10"/>
  <c r="I73" i="10"/>
  <c r="H73" i="10"/>
  <c r="G73" i="10"/>
  <c r="F73" i="10"/>
  <c r="E73" i="10"/>
  <c r="L72" i="10"/>
  <c r="K72" i="10"/>
  <c r="J72" i="10"/>
  <c r="I72" i="10"/>
  <c r="H72" i="10"/>
  <c r="G72" i="10"/>
  <c r="F72" i="10"/>
  <c r="E72" i="10"/>
  <c r="L71" i="10"/>
  <c r="K71" i="10"/>
  <c r="J71" i="10"/>
  <c r="I71" i="10"/>
  <c r="H71" i="10"/>
  <c r="G71" i="10"/>
  <c r="F71" i="10"/>
  <c r="E71" i="10"/>
  <c r="L70" i="10"/>
  <c r="K70" i="10"/>
  <c r="J70" i="10"/>
  <c r="I70" i="10"/>
  <c r="H70" i="10"/>
  <c r="G70" i="10"/>
  <c r="F70" i="10"/>
  <c r="E70" i="10"/>
  <c r="L69" i="10"/>
  <c r="K69" i="10"/>
  <c r="J69" i="10"/>
  <c r="I69" i="10"/>
  <c r="H69" i="10"/>
  <c r="G69" i="10"/>
  <c r="F69" i="10"/>
  <c r="E69" i="10"/>
  <c r="L68" i="10"/>
  <c r="K68" i="10"/>
  <c r="J68" i="10"/>
  <c r="I68" i="10"/>
  <c r="H68" i="10"/>
  <c r="G68" i="10"/>
  <c r="F68" i="10"/>
  <c r="E68" i="10"/>
  <c r="L67" i="10"/>
  <c r="K67" i="10"/>
  <c r="J67" i="10"/>
  <c r="I67" i="10"/>
  <c r="H67" i="10"/>
  <c r="G67" i="10"/>
  <c r="F67" i="10"/>
  <c r="E67" i="10"/>
  <c r="L66" i="10"/>
  <c r="K66" i="10"/>
  <c r="J66" i="10"/>
  <c r="I66" i="10"/>
  <c r="H66" i="10"/>
  <c r="G66" i="10"/>
  <c r="F66" i="10"/>
  <c r="E66" i="10"/>
  <c r="L65" i="10"/>
  <c r="K65" i="10"/>
  <c r="J65" i="10"/>
  <c r="I65" i="10"/>
  <c r="H65" i="10"/>
  <c r="G65" i="10"/>
  <c r="F65" i="10"/>
  <c r="E65" i="10"/>
  <c r="L64" i="10"/>
  <c r="K64" i="10"/>
  <c r="J64" i="10"/>
  <c r="I64" i="10"/>
  <c r="H64" i="10"/>
  <c r="G64" i="10"/>
  <c r="F64" i="10"/>
  <c r="E64" i="10"/>
  <c r="L63" i="10"/>
  <c r="K63" i="10"/>
  <c r="J63" i="10"/>
  <c r="I63" i="10"/>
  <c r="H63" i="10"/>
  <c r="G63" i="10"/>
  <c r="F63" i="10"/>
  <c r="E63" i="10"/>
  <c r="L62" i="10"/>
  <c r="K62" i="10"/>
  <c r="J62" i="10"/>
  <c r="I62" i="10"/>
  <c r="H62" i="10"/>
  <c r="G62" i="10"/>
  <c r="F62" i="10"/>
  <c r="E62" i="10"/>
  <c r="L61" i="10"/>
  <c r="K61" i="10"/>
  <c r="J61" i="10"/>
  <c r="I61" i="10"/>
  <c r="H61" i="10"/>
  <c r="G61" i="10"/>
  <c r="F61" i="10"/>
  <c r="E61" i="10"/>
  <c r="L60" i="10"/>
  <c r="K60" i="10"/>
  <c r="J60" i="10"/>
  <c r="I60" i="10"/>
  <c r="H60" i="10"/>
  <c r="G60" i="10"/>
  <c r="F60" i="10"/>
  <c r="E60" i="10"/>
  <c r="L59" i="10"/>
  <c r="K59" i="10"/>
  <c r="J59" i="10"/>
  <c r="I59" i="10"/>
  <c r="H59" i="10"/>
  <c r="G59" i="10"/>
  <c r="F59" i="10"/>
  <c r="E59" i="10"/>
  <c r="L58" i="10"/>
  <c r="K58" i="10"/>
  <c r="J58" i="10"/>
  <c r="I58" i="10"/>
  <c r="H58" i="10"/>
  <c r="G58" i="10"/>
  <c r="F58" i="10"/>
  <c r="E58" i="10"/>
  <c r="L57" i="10"/>
  <c r="K57" i="10"/>
  <c r="J57" i="10"/>
  <c r="I57" i="10"/>
  <c r="H57" i="10"/>
  <c r="G57" i="10"/>
  <c r="F57" i="10"/>
  <c r="E57" i="10"/>
  <c r="L56" i="10"/>
  <c r="K56" i="10"/>
  <c r="J56" i="10"/>
  <c r="I56" i="10"/>
  <c r="H56" i="10"/>
  <c r="G56" i="10"/>
  <c r="F56" i="10"/>
  <c r="E56" i="10"/>
  <c r="L55" i="10"/>
  <c r="K55" i="10"/>
  <c r="J55" i="10"/>
  <c r="I55" i="10"/>
  <c r="H55" i="10"/>
  <c r="G55" i="10"/>
  <c r="F55" i="10"/>
  <c r="E55" i="10"/>
  <c r="L54" i="10"/>
  <c r="K54" i="10"/>
  <c r="J54" i="10"/>
  <c r="I54" i="10"/>
  <c r="H54" i="10"/>
  <c r="G54" i="10"/>
  <c r="F54" i="10"/>
  <c r="E54" i="10"/>
  <c r="L53" i="10"/>
  <c r="K53" i="10"/>
  <c r="J53" i="10"/>
  <c r="I53" i="10"/>
  <c r="H53" i="10"/>
  <c r="G53" i="10"/>
  <c r="F53" i="10"/>
  <c r="E53" i="10"/>
  <c r="L52" i="10"/>
  <c r="K52" i="10"/>
  <c r="J52" i="10"/>
  <c r="I52" i="10"/>
  <c r="H52" i="10"/>
  <c r="G52" i="10"/>
  <c r="F52" i="10"/>
  <c r="E52" i="10"/>
  <c r="L51" i="10"/>
  <c r="K51" i="10"/>
  <c r="J51" i="10"/>
  <c r="I51" i="10"/>
  <c r="H51" i="10"/>
  <c r="G51" i="10"/>
  <c r="F51" i="10"/>
  <c r="E51" i="10"/>
  <c r="L50" i="10"/>
  <c r="K50" i="10"/>
  <c r="J50" i="10"/>
  <c r="I50" i="10"/>
  <c r="H50" i="10"/>
  <c r="G50" i="10"/>
  <c r="F50" i="10"/>
  <c r="E50" i="10"/>
  <c r="L49" i="10"/>
  <c r="K49" i="10"/>
  <c r="J49" i="10"/>
  <c r="I49" i="10"/>
  <c r="H49" i="10"/>
  <c r="G49" i="10"/>
  <c r="F49" i="10"/>
  <c r="E49" i="10"/>
  <c r="L48" i="10"/>
  <c r="K48" i="10"/>
  <c r="J48" i="10"/>
  <c r="I48" i="10"/>
  <c r="H48" i="10"/>
  <c r="G48" i="10"/>
  <c r="F48" i="10"/>
  <c r="E48" i="10"/>
  <c r="L47" i="10"/>
  <c r="K47" i="10"/>
  <c r="J47" i="10"/>
  <c r="I47" i="10"/>
  <c r="H47" i="10"/>
  <c r="G47" i="10"/>
  <c r="F47" i="10"/>
  <c r="E47" i="10"/>
  <c r="L46" i="10"/>
  <c r="K46" i="10"/>
  <c r="J46" i="10"/>
  <c r="I46" i="10"/>
  <c r="H46" i="10"/>
  <c r="G46" i="10"/>
  <c r="F46" i="10"/>
  <c r="E46" i="10"/>
  <c r="L45" i="10"/>
  <c r="K45" i="10"/>
  <c r="J45" i="10"/>
  <c r="I45" i="10"/>
  <c r="H45" i="10"/>
  <c r="G45" i="10"/>
  <c r="F45" i="10"/>
  <c r="E45" i="10"/>
  <c r="L44" i="10"/>
  <c r="K44" i="10"/>
  <c r="J44" i="10"/>
  <c r="I44" i="10"/>
  <c r="H44" i="10"/>
  <c r="G44" i="10"/>
  <c r="F44" i="10"/>
  <c r="E44" i="10"/>
  <c r="L43" i="10"/>
  <c r="K43" i="10"/>
  <c r="J43" i="10"/>
  <c r="I43" i="10"/>
  <c r="H43" i="10"/>
  <c r="G43" i="10"/>
  <c r="F43" i="10"/>
  <c r="E43" i="10"/>
  <c r="L42" i="10"/>
  <c r="K42" i="10"/>
  <c r="J42" i="10"/>
  <c r="I42" i="10"/>
  <c r="H42" i="10"/>
  <c r="G42" i="10"/>
  <c r="F42" i="10"/>
  <c r="E42" i="10"/>
  <c r="L41" i="10"/>
  <c r="K41" i="10"/>
  <c r="J41" i="10"/>
  <c r="I41" i="10"/>
  <c r="H41" i="10"/>
  <c r="G41" i="10"/>
  <c r="F41" i="10"/>
  <c r="E41" i="10"/>
  <c r="L40" i="10"/>
  <c r="K40" i="10"/>
  <c r="J40" i="10"/>
  <c r="I40" i="10"/>
  <c r="H40" i="10"/>
  <c r="G40" i="10"/>
  <c r="F40" i="10"/>
  <c r="E40" i="10"/>
  <c r="L39" i="10"/>
  <c r="K39" i="10"/>
  <c r="J39" i="10"/>
  <c r="I39" i="10"/>
  <c r="H39" i="10"/>
  <c r="G39" i="10"/>
  <c r="F39" i="10"/>
  <c r="E39" i="10"/>
  <c r="L38" i="10"/>
  <c r="K38" i="10"/>
  <c r="J38" i="10"/>
  <c r="I38" i="10"/>
  <c r="H38" i="10"/>
  <c r="G38" i="10"/>
  <c r="F38" i="10"/>
  <c r="E38" i="10"/>
  <c r="L37" i="10"/>
  <c r="K37" i="10"/>
  <c r="J37" i="10"/>
  <c r="I37" i="10"/>
  <c r="H37" i="10"/>
  <c r="G37" i="10"/>
  <c r="F37" i="10"/>
  <c r="E37" i="10"/>
  <c r="L36" i="10"/>
  <c r="K36" i="10"/>
  <c r="J36" i="10"/>
  <c r="I36" i="10"/>
  <c r="H36" i="10"/>
  <c r="G36" i="10"/>
  <c r="F36" i="10"/>
  <c r="E36" i="10"/>
  <c r="L35" i="10"/>
  <c r="K35" i="10"/>
  <c r="J35" i="10"/>
  <c r="I35" i="10"/>
  <c r="H35" i="10"/>
  <c r="G35" i="10"/>
  <c r="F35" i="10"/>
  <c r="E35" i="10"/>
  <c r="L34" i="10"/>
  <c r="K34" i="10"/>
  <c r="J34" i="10"/>
  <c r="I34" i="10"/>
  <c r="H34" i="10"/>
  <c r="G34" i="10"/>
  <c r="F34" i="10"/>
  <c r="E34" i="10"/>
  <c r="L33" i="10"/>
  <c r="K33" i="10"/>
  <c r="J33" i="10"/>
  <c r="I33" i="10"/>
  <c r="H33" i="10"/>
  <c r="G33" i="10"/>
  <c r="F33" i="10"/>
  <c r="E33" i="10"/>
  <c r="L32" i="10"/>
  <c r="K32" i="10"/>
  <c r="J32" i="10"/>
  <c r="I32" i="10"/>
  <c r="H32" i="10"/>
  <c r="G32" i="10"/>
  <c r="F32" i="10"/>
  <c r="E32" i="10"/>
  <c r="L31" i="10"/>
  <c r="K31" i="10"/>
  <c r="J31" i="10"/>
  <c r="I31" i="10"/>
  <c r="H31" i="10"/>
  <c r="G31" i="10"/>
  <c r="F31" i="10"/>
  <c r="E31" i="10"/>
  <c r="L30" i="10"/>
  <c r="K30" i="10"/>
  <c r="J30" i="10"/>
  <c r="I30" i="10"/>
  <c r="H30" i="10"/>
  <c r="G30" i="10"/>
  <c r="F30" i="10"/>
  <c r="E30" i="10"/>
  <c r="L29" i="10"/>
  <c r="K29" i="10"/>
  <c r="J29" i="10"/>
  <c r="I29" i="10"/>
  <c r="H29" i="10"/>
  <c r="G29" i="10"/>
  <c r="F29" i="10"/>
  <c r="E29" i="10"/>
  <c r="L28" i="10"/>
  <c r="K28" i="10"/>
  <c r="J28" i="10"/>
  <c r="I28" i="10"/>
  <c r="H28" i="10"/>
  <c r="G28" i="10"/>
  <c r="F28" i="10"/>
  <c r="E28" i="10"/>
  <c r="L27" i="10"/>
  <c r="K27" i="10"/>
  <c r="J27" i="10"/>
  <c r="I27" i="10"/>
  <c r="H27" i="10"/>
  <c r="G27" i="10"/>
  <c r="F27" i="10"/>
  <c r="E27" i="10"/>
  <c r="L26" i="10"/>
  <c r="K26" i="10"/>
  <c r="J26" i="10"/>
  <c r="I26" i="10"/>
  <c r="H26" i="10"/>
  <c r="G26" i="10"/>
  <c r="F26" i="10"/>
  <c r="E26" i="10"/>
  <c r="L25" i="10"/>
  <c r="K25" i="10"/>
  <c r="J25" i="10"/>
  <c r="I25" i="10"/>
  <c r="H25" i="10"/>
  <c r="G25" i="10"/>
  <c r="F25" i="10"/>
  <c r="E25" i="10"/>
  <c r="L24" i="10"/>
  <c r="K24" i="10"/>
  <c r="J24" i="10"/>
  <c r="I24" i="10"/>
  <c r="H24" i="10"/>
  <c r="G24" i="10"/>
  <c r="F24" i="10"/>
  <c r="E24" i="10"/>
  <c r="L23" i="10"/>
  <c r="K23" i="10"/>
  <c r="J23" i="10"/>
  <c r="I23" i="10"/>
  <c r="H23" i="10"/>
  <c r="G23" i="10"/>
  <c r="F23" i="10"/>
  <c r="E23" i="10"/>
  <c r="L22" i="10"/>
  <c r="K22" i="10"/>
  <c r="J22" i="10"/>
  <c r="I22" i="10"/>
  <c r="H22" i="10"/>
  <c r="G22" i="10"/>
  <c r="F22" i="10"/>
  <c r="E22" i="10"/>
  <c r="L21" i="10"/>
  <c r="K21" i="10"/>
  <c r="J21" i="10"/>
  <c r="I21" i="10"/>
  <c r="H21" i="10"/>
  <c r="G21" i="10"/>
  <c r="F21" i="10"/>
  <c r="E21" i="10"/>
  <c r="L20" i="10"/>
  <c r="K20" i="10"/>
  <c r="J20" i="10"/>
  <c r="I20" i="10"/>
  <c r="H20" i="10"/>
  <c r="G20" i="10"/>
  <c r="F20" i="10"/>
  <c r="E20" i="10"/>
  <c r="L19" i="10"/>
  <c r="K19" i="10"/>
  <c r="J19" i="10"/>
  <c r="I19" i="10"/>
  <c r="H19" i="10"/>
  <c r="G19" i="10"/>
  <c r="F19" i="10"/>
  <c r="E19" i="10"/>
  <c r="L18" i="10"/>
  <c r="K18" i="10"/>
  <c r="J18" i="10"/>
  <c r="I18" i="10"/>
  <c r="H18" i="10"/>
  <c r="G18" i="10"/>
  <c r="F18" i="10"/>
  <c r="E18" i="10"/>
  <c r="L17" i="10"/>
  <c r="K17" i="10"/>
  <c r="J17" i="10"/>
  <c r="I17" i="10"/>
  <c r="H17" i="10"/>
  <c r="G17" i="10"/>
  <c r="F17" i="10"/>
  <c r="E17" i="10"/>
  <c r="L16" i="10"/>
  <c r="K16" i="10"/>
  <c r="J16" i="10"/>
  <c r="I16" i="10"/>
  <c r="H16" i="10"/>
  <c r="G16" i="10"/>
  <c r="F16" i="10"/>
  <c r="E16" i="10"/>
  <c r="L15" i="10"/>
  <c r="K15" i="10"/>
  <c r="J15" i="10"/>
  <c r="I15" i="10"/>
  <c r="H15" i="10"/>
  <c r="G15" i="10"/>
  <c r="F15" i="10"/>
  <c r="E15" i="10"/>
  <c r="L14" i="10"/>
  <c r="K14" i="10"/>
  <c r="J14" i="10"/>
  <c r="I14" i="10"/>
  <c r="H14" i="10"/>
  <c r="G14" i="10"/>
  <c r="F14" i="10"/>
  <c r="E14" i="10"/>
  <c r="L13" i="10"/>
  <c r="K13" i="10"/>
  <c r="J13" i="10"/>
  <c r="I13" i="10"/>
  <c r="H13" i="10"/>
  <c r="G13" i="10"/>
  <c r="F13" i="10"/>
  <c r="E13" i="10"/>
  <c r="L12" i="10"/>
  <c r="K12" i="10"/>
  <c r="J12" i="10"/>
  <c r="I12" i="10"/>
  <c r="H12" i="10"/>
  <c r="G12" i="10"/>
  <c r="F12" i="10"/>
  <c r="E12" i="10"/>
  <c r="L11" i="10"/>
  <c r="K11" i="10"/>
  <c r="J11" i="10"/>
  <c r="I11" i="10"/>
  <c r="H11" i="10"/>
  <c r="G11" i="10"/>
  <c r="F11" i="10"/>
  <c r="E11" i="10"/>
  <c r="L10" i="10"/>
  <c r="K10" i="10"/>
  <c r="J10" i="10"/>
  <c r="I10" i="10"/>
  <c r="H10" i="10"/>
  <c r="G10" i="10"/>
  <c r="F10" i="10"/>
  <c r="E10" i="10"/>
  <c r="L9" i="10"/>
  <c r="K9" i="10"/>
  <c r="J9" i="10"/>
  <c r="I9" i="10"/>
  <c r="H9" i="10"/>
  <c r="G9" i="10"/>
  <c r="F9" i="10"/>
  <c r="E9" i="10"/>
  <c r="L8" i="10"/>
  <c r="K8" i="10"/>
  <c r="J8" i="10"/>
  <c r="I8" i="10"/>
  <c r="H8" i="10"/>
  <c r="G8" i="10"/>
  <c r="F8" i="10"/>
  <c r="E8" i="10"/>
  <c r="L7" i="10"/>
  <c r="K7" i="10"/>
  <c r="J7" i="10"/>
  <c r="I7" i="10"/>
  <c r="H7" i="10"/>
  <c r="G7" i="10"/>
  <c r="F7" i="10"/>
  <c r="E7" i="10"/>
  <c r="L6" i="10"/>
  <c r="K6" i="10"/>
  <c r="J6" i="10"/>
  <c r="I6" i="10"/>
  <c r="H6" i="10"/>
  <c r="G6" i="10"/>
  <c r="F6" i="10"/>
  <c r="E6" i="10"/>
  <c r="L5" i="10"/>
  <c r="K5" i="10"/>
  <c r="J5" i="10"/>
  <c r="I5" i="10"/>
  <c r="H5" i="10"/>
  <c r="G5" i="10"/>
  <c r="F5" i="10"/>
  <c r="E5" i="10"/>
  <c r="L4" i="10"/>
  <c r="K4" i="10"/>
  <c r="J4" i="10"/>
  <c r="I4" i="10"/>
  <c r="H4" i="10"/>
  <c r="G4" i="10"/>
  <c r="F4" i="10"/>
  <c r="E4" i="10"/>
  <c r="L3" i="10"/>
  <c r="K3" i="10"/>
  <c r="J3" i="10"/>
  <c r="I3" i="10"/>
  <c r="H3" i="10"/>
  <c r="G3" i="10"/>
  <c r="F3" i="10"/>
  <c r="E3" i="10"/>
  <c r="E3" i="9"/>
  <c r="F3" i="9"/>
  <c r="G3" i="9"/>
  <c r="H3" i="9"/>
  <c r="I3" i="9"/>
  <c r="J3" i="9"/>
  <c r="K3" i="9"/>
  <c r="L3" i="9"/>
  <c r="E4" i="9"/>
  <c r="F4" i="9"/>
  <c r="G4" i="9"/>
  <c r="H4" i="9"/>
  <c r="I4" i="9"/>
  <c r="J4" i="9"/>
  <c r="K4" i="9"/>
  <c r="L4" i="9"/>
  <c r="E5" i="9"/>
  <c r="F5" i="9"/>
  <c r="G5" i="9"/>
  <c r="H5" i="9"/>
  <c r="I5" i="9"/>
  <c r="J5" i="9"/>
  <c r="K5" i="9"/>
  <c r="L5" i="9"/>
  <c r="L232" i="9"/>
  <c r="K232" i="9"/>
  <c r="J232" i="9"/>
  <c r="I232" i="9"/>
  <c r="H232" i="9"/>
  <c r="G232" i="9"/>
  <c r="F232" i="9"/>
  <c r="E232" i="9"/>
  <c r="L231" i="9"/>
  <c r="K231" i="9"/>
  <c r="J231" i="9"/>
  <c r="I231" i="9"/>
  <c r="H231" i="9"/>
  <c r="G231" i="9"/>
  <c r="F231" i="9"/>
  <c r="E231" i="9"/>
  <c r="L230" i="9"/>
  <c r="K230" i="9"/>
  <c r="J230" i="9"/>
  <c r="I230" i="9"/>
  <c r="H230" i="9"/>
  <c r="G230" i="9"/>
  <c r="F230" i="9"/>
  <c r="E230" i="9"/>
  <c r="L229" i="9"/>
  <c r="K229" i="9"/>
  <c r="J229" i="9"/>
  <c r="I229" i="9"/>
  <c r="H229" i="9"/>
  <c r="G229" i="9"/>
  <c r="F229" i="9"/>
  <c r="E229" i="9"/>
  <c r="L228" i="9"/>
  <c r="K228" i="9"/>
  <c r="J228" i="9"/>
  <c r="I228" i="9"/>
  <c r="H228" i="9"/>
  <c r="G228" i="9"/>
  <c r="F228" i="9"/>
  <c r="E228" i="9"/>
  <c r="L227" i="9"/>
  <c r="K227" i="9"/>
  <c r="J227" i="9"/>
  <c r="I227" i="9"/>
  <c r="H227" i="9"/>
  <c r="G227" i="9"/>
  <c r="F227" i="9"/>
  <c r="E227" i="9"/>
  <c r="L226" i="9"/>
  <c r="K226" i="9"/>
  <c r="J226" i="9"/>
  <c r="I226" i="9"/>
  <c r="H226" i="9"/>
  <c r="G226" i="9"/>
  <c r="F226" i="9"/>
  <c r="E226" i="9"/>
  <c r="L225" i="9"/>
  <c r="K225" i="9"/>
  <c r="J225" i="9"/>
  <c r="I225" i="9"/>
  <c r="H225" i="9"/>
  <c r="G225" i="9"/>
  <c r="F225" i="9"/>
  <c r="E225" i="9"/>
  <c r="L224" i="9"/>
  <c r="K224" i="9"/>
  <c r="J224" i="9"/>
  <c r="I224" i="9"/>
  <c r="H224" i="9"/>
  <c r="G224" i="9"/>
  <c r="F224" i="9"/>
  <c r="E224" i="9"/>
  <c r="L223" i="9"/>
  <c r="K223" i="9"/>
  <c r="J223" i="9"/>
  <c r="I223" i="9"/>
  <c r="H223" i="9"/>
  <c r="G223" i="9"/>
  <c r="F223" i="9"/>
  <c r="E223" i="9"/>
  <c r="L222" i="9"/>
  <c r="K222" i="9"/>
  <c r="J222" i="9"/>
  <c r="I222" i="9"/>
  <c r="H222" i="9"/>
  <c r="G222" i="9"/>
  <c r="F222" i="9"/>
  <c r="E222" i="9"/>
  <c r="L221" i="9"/>
  <c r="K221" i="9"/>
  <c r="J221" i="9"/>
  <c r="I221" i="9"/>
  <c r="H221" i="9"/>
  <c r="G221" i="9"/>
  <c r="F221" i="9"/>
  <c r="E221" i="9"/>
  <c r="L220" i="9"/>
  <c r="K220" i="9"/>
  <c r="J220" i="9"/>
  <c r="I220" i="9"/>
  <c r="H220" i="9"/>
  <c r="G220" i="9"/>
  <c r="F220" i="9"/>
  <c r="E220" i="9"/>
  <c r="L219" i="9"/>
  <c r="K219" i="9"/>
  <c r="J219" i="9"/>
  <c r="I219" i="9"/>
  <c r="H219" i="9"/>
  <c r="G219" i="9"/>
  <c r="F219" i="9"/>
  <c r="E219" i="9"/>
  <c r="L218" i="9"/>
  <c r="K218" i="9"/>
  <c r="J218" i="9"/>
  <c r="I218" i="9"/>
  <c r="H218" i="9"/>
  <c r="G218" i="9"/>
  <c r="F218" i="9"/>
  <c r="E218" i="9"/>
  <c r="L217" i="9"/>
  <c r="K217" i="9"/>
  <c r="J217" i="9"/>
  <c r="I217" i="9"/>
  <c r="H217" i="9"/>
  <c r="G217" i="9"/>
  <c r="F217" i="9"/>
  <c r="E217" i="9"/>
  <c r="L216" i="9"/>
  <c r="K216" i="9"/>
  <c r="J216" i="9"/>
  <c r="I216" i="9"/>
  <c r="H216" i="9"/>
  <c r="G216" i="9"/>
  <c r="F216" i="9"/>
  <c r="E216" i="9"/>
  <c r="L215" i="9"/>
  <c r="K215" i="9"/>
  <c r="J215" i="9"/>
  <c r="I215" i="9"/>
  <c r="H215" i="9"/>
  <c r="G215" i="9"/>
  <c r="F215" i="9"/>
  <c r="E215" i="9"/>
  <c r="L214" i="9"/>
  <c r="K214" i="9"/>
  <c r="J214" i="9"/>
  <c r="I214" i="9"/>
  <c r="H214" i="9"/>
  <c r="G214" i="9"/>
  <c r="F214" i="9"/>
  <c r="E214" i="9"/>
  <c r="L213" i="9"/>
  <c r="K213" i="9"/>
  <c r="J213" i="9"/>
  <c r="I213" i="9"/>
  <c r="H213" i="9"/>
  <c r="G213" i="9"/>
  <c r="F213" i="9"/>
  <c r="E213" i="9"/>
  <c r="L212" i="9"/>
  <c r="K212" i="9"/>
  <c r="J212" i="9"/>
  <c r="I212" i="9"/>
  <c r="H212" i="9"/>
  <c r="G212" i="9"/>
  <c r="F212" i="9"/>
  <c r="E212" i="9"/>
  <c r="L211" i="9"/>
  <c r="K211" i="9"/>
  <c r="J211" i="9"/>
  <c r="I211" i="9"/>
  <c r="H211" i="9"/>
  <c r="G211" i="9"/>
  <c r="F211" i="9"/>
  <c r="E211" i="9"/>
  <c r="L210" i="9"/>
  <c r="K210" i="9"/>
  <c r="J210" i="9"/>
  <c r="I210" i="9"/>
  <c r="H210" i="9"/>
  <c r="G210" i="9"/>
  <c r="F210" i="9"/>
  <c r="E210" i="9"/>
  <c r="L209" i="9"/>
  <c r="K209" i="9"/>
  <c r="J209" i="9"/>
  <c r="I209" i="9"/>
  <c r="H209" i="9"/>
  <c r="G209" i="9"/>
  <c r="F209" i="9"/>
  <c r="E209" i="9"/>
  <c r="L208" i="9"/>
  <c r="K208" i="9"/>
  <c r="J208" i="9"/>
  <c r="I208" i="9"/>
  <c r="H208" i="9"/>
  <c r="G208" i="9"/>
  <c r="F208" i="9"/>
  <c r="E208" i="9"/>
  <c r="L207" i="9"/>
  <c r="K207" i="9"/>
  <c r="J207" i="9"/>
  <c r="I207" i="9"/>
  <c r="H207" i="9"/>
  <c r="G207" i="9"/>
  <c r="F207" i="9"/>
  <c r="E207" i="9"/>
  <c r="L206" i="9"/>
  <c r="K206" i="9"/>
  <c r="J206" i="9"/>
  <c r="I206" i="9"/>
  <c r="H206" i="9"/>
  <c r="G206" i="9"/>
  <c r="F206" i="9"/>
  <c r="E206" i="9"/>
  <c r="L205" i="9"/>
  <c r="K205" i="9"/>
  <c r="J205" i="9"/>
  <c r="I205" i="9"/>
  <c r="H205" i="9"/>
  <c r="G205" i="9"/>
  <c r="F205" i="9"/>
  <c r="E205" i="9"/>
  <c r="L204" i="9"/>
  <c r="K204" i="9"/>
  <c r="J204" i="9"/>
  <c r="I204" i="9"/>
  <c r="H204" i="9"/>
  <c r="G204" i="9"/>
  <c r="F204" i="9"/>
  <c r="E204" i="9"/>
  <c r="L203" i="9"/>
  <c r="K203" i="9"/>
  <c r="J203" i="9"/>
  <c r="I203" i="9"/>
  <c r="H203" i="9"/>
  <c r="G203" i="9"/>
  <c r="F203" i="9"/>
  <c r="E203" i="9"/>
  <c r="L202" i="9"/>
  <c r="K202" i="9"/>
  <c r="J202" i="9"/>
  <c r="I202" i="9"/>
  <c r="H202" i="9"/>
  <c r="G202" i="9"/>
  <c r="F202" i="9"/>
  <c r="E202" i="9"/>
  <c r="L201" i="9"/>
  <c r="K201" i="9"/>
  <c r="J201" i="9"/>
  <c r="I201" i="9"/>
  <c r="H201" i="9"/>
  <c r="G201" i="9"/>
  <c r="F201" i="9"/>
  <c r="E201" i="9"/>
  <c r="L200" i="9"/>
  <c r="K200" i="9"/>
  <c r="J200" i="9"/>
  <c r="I200" i="9"/>
  <c r="H200" i="9"/>
  <c r="G200" i="9"/>
  <c r="F200" i="9"/>
  <c r="E200" i="9"/>
  <c r="L199" i="9"/>
  <c r="K199" i="9"/>
  <c r="J199" i="9"/>
  <c r="I199" i="9"/>
  <c r="H199" i="9"/>
  <c r="G199" i="9"/>
  <c r="F199" i="9"/>
  <c r="E199" i="9"/>
  <c r="L198" i="9"/>
  <c r="K198" i="9"/>
  <c r="J198" i="9"/>
  <c r="I198" i="9"/>
  <c r="H198" i="9"/>
  <c r="G198" i="9"/>
  <c r="F198" i="9"/>
  <c r="E198" i="9"/>
  <c r="L197" i="9"/>
  <c r="K197" i="9"/>
  <c r="J197" i="9"/>
  <c r="I197" i="9"/>
  <c r="H197" i="9"/>
  <c r="G197" i="9"/>
  <c r="F197" i="9"/>
  <c r="E197" i="9"/>
  <c r="L196" i="9"/>
  <c r="K196" i="9"/>
  <c r="J196" i="9"/>
  <c r="I196" i="9"/>
  <c r="H196" i="9"/>
  <c r="G196" i="9"/>
  <c r="F196" i="9"/>
  <c r="E196" i="9"/>
  <c r="L195" i="9"/>
  <c r="K195" i="9"/>
  <c r="J195" i="9"/>
  <c r="I195" i="9"/>
  <c r="H195" i="9"/>
  <c r="G195" i="9"/>
  <c r="F195" i="9"/>
  <c r="E195" i="9"/>
  <c r="L194" i="9"/>
  <c r="K194" i="9"/>
  <c r="J194" i="9"/>
  <c r="I194" i="9"/>
  <c r="H194" i="9"/>
  <c r="G194" i="9"/>
  <c r="F194" i="9"/>
  <c r="E194" i="9"/>
  <c r="L193" i="9"/>
  <c r="K193" i="9"/>
  <c r="J193" i="9"/>
  <c r="I193" i="9"/>
  <c r="H193" i="9"/>
  <c r="G193" i="9"/>
  <c r="F193" i="9"/>
  <c r="E193" i="9"/>
  <c r="L192" i="9"/>
  <c r="K192" i="9"/>
  <c r="J192" i="9"/>
  <c r="I192" i="9"/>
  <c r="H192" i="9"/>
  <c r="G192" i="9"/>
  <c r="F192" i="9"/>
  <c r="E192" i="9"/>
  <c r="L191" i="9"/>
  <c r="K191" i="9"/>
  <c r="J191" i="9"/>
  <c r="I191" i="9"/>
  <c r="H191" i="9"/>
  <c r="G191" i="9"/>
  <c r="F191" i="9"/>
  <c r="E191" i="9"/>
  <c r="L190" i="9"/>
  <c r="K190" i="9"/>
  <c r="J190" i="9"/>
  <c r="I190" i="9"/>
  <c r="H190" i="9"/>
  <c r="G190" i="9"/>
  <c r="F190" i="9"/>
  <c r="E190" i="9"/>
  <c r="L189" i="9"/>
  <c r="K189" i="9"/>
  <c r="J189" i="9"/>
  <c r="I189" i="9"/>
  <c r="H189" i="9"/>
  <c r="G189" i="9"/>
  <c r="F189" i="9"/>
  <c r="E189" i="9"/>
  <c r="L188" i="9"/>
  <c r="K188" i="9"/>
  <c r="J188" i="9"/>
  <c r="I188" i="9"/>
  <c r="H188" i="9"/>
  <c r="G188" i="9"/>
  <c r="F188" i="9"/>
  <c r="E188" i="9"/>
  <c r="L187" i="9"/>
  <c r="K187" i="9"/>
  <c r="J187" i="9"/>
  <c r="I187" i="9"/>
  <c r="H187" i="9"/>
  <c r="G187" i="9"/>
  <c r="F187" i="9"/>
  <c r="E187" i="9"/>
  <c r="L186" i="9"/>
  <c r="K186" i="9"/>
  <c r="J186" i="9"/>
  <c r="I186" i="9"/>
  <c r="H186" i="9"/>
  <c r="G186" i="9"/>
  <c r="F186" i="9"/>
  <c r="E186" i="9"/>
  <c r="L185" i="9"/>
  <c r="K185" i="9"/>
  <c r="J185" i="9"/>
  <c r="I185" i="9"/>
  <c r="H185" i="9"/>
  <c r="G185" i="9"/>
  <c r="F185" i="9"/>
  <c r="E185" i="9"/>
  <c r="L184" i="9"/>
  <c r="K184" i="9"/>
  <c r="J184" i="9"/>
  <c r="I184" i="9"/>
  <c r="H184" i="9"/>
  <c r="G184" i="9"/>
  <c r="F184" i="9"/>
  <c r="E184" i="9"/>
  <c r="L183" i="9"/>
  <c r="K183" i="9"/>
  <c r="J183" i="9"/>
  <c r="I183" i="9"/>
  <c r="H183" i="9"/>
  <c r="G183" i="9"/>
  <c r="F183" i="9"/>
  <c r="E183" i="9"/>
  <c r="L182" i="9"/>
  <c r="K182" i="9"/>
  <c r="J182" i="9"/>
  <c r="I182" i="9"/>
  <c r="H182" i="9"/>
  <c r="G182" i="9"/>
  <c r="F182" i="9"/>
  <c r="E182" i="9"/>
  <c r="L181" i="9"/>
  <c r="K181" i="9"/>
  <c r="J181" i="9"/>
  <c r="I181" i="9"/>
  <c r="H181" i="9"/>
  <c r="G181" i="9"/>
  <c r="F181" i="9"/>
  <c r="E181" i="9"/>
  <c r="L180" i="9"/>
  <c r="K180" i="9"/>
  <c r="J180" i="9"/>
  <c r="I180" i="9"/>
  <c r="H180" i="9"/>
  <c r="G180" i="9"/>
  <c r="F180" i="9"/>
  <c r="E180" i="9"/>
  <c r="L179" i="9"/>
  <c r="K179" i="9"/>
  <c r="J179" i="9"/>
  <c r="I179" i="9"/>
  <c r="H179" i="9"/>
  <c r="G179" i="9"/>
  <c r="F179" i="9"/>
  <c r="E179" i="9"/>
  <c r="L178" i="9"/>
  <c r="K178" i="9"/>
  <c r="J178" i="9"/>
  <c r="I178" i="9"/>
  <c r="H178" i="9"/>
  <c r="G178" i="9"/>
  <c r="F178" i="9"/>
  <c r="E178" i="9"/>
  <c r="L177" i="9"/>
  <c r="K177" i="9"/>
  <c r="J177" i="9"/>
  <c r="I177" i="9"/>
  <c r="H177" i="9"/>
  <c r="G177" i="9"/>
  <c r="F177" i="9"/>
  <c r="E177" i="9"/>
  <c r="L176" i="9"/>
  <c r="K176" i="9"/>
  <c r="J176" i="9"/>
  <c r="I176" i="9"/>
  <c r="H176" i="9"/>
  <c r="G176" i="9"/>
  <c r="F176" i="9"/>
  <c r="E176" i="9"/>
  <c r="L175" i="9"/>
  <c r="K175" i="9"/>
  <c r="J175" i="9"/>
  <c r="I175" i="9"/>
  <c r="H175" i="9"/>
  <c r="G175" i="9"/>
  <c r="F175" i="9"/>
  <c r="E175" i="9"/>
  <c r="L174" i="9"/>
  <c r="K174" i="9"/>
  <c r="J174" i="9"/>
  <c r="I174" i="9"/>
  <c r="H174" i="9"/>
  <c r="G174" i="9"/>
  <c r="F174" i="9"/>
  <c r="E174" i="9"/>
  <c r="L173" i="9"/>
  <c r="K173" i="9"/>
  <c r="J173" i="9"/>
  <c r="I173" i="9"/>
  <c r="H173" i="9"/>
  <c r="G173" i="9"/>
  <c r="F173" i="9"/>
  <c r="E173" i="9"/>
  <c r="L172" i="9"/>
  <c r="K172" i="9"/>
  <c r="J172" i="9"/>
  <c r="I172" i="9"/>
  <c r="H172" i="9"/>
  <c r="G172" i="9"/>
  <c r="F172" i="9"/>
  <c r="E172" i="9"/>
  <c r="L171" i="9"/>
  <c r="K171" i="9"/>
  <c r="J171" i="9"/>
  <c r="I171" i="9"/>
  <c r="H171" i="9"/>
  <c r="G171" i="9"/>
  <c r="F171" i="9"/>
  <c r="E171" i="9"/>
  <c r="L170" i="9"/>
  <c r="K170" i="9"/>
  <c r="J170" i="9"/>
  <c r="I170" i="9"/>
  <c r="H170" i="9"/>
  <c r="G170" i="9"/>
  <c r="F170" i="9"/>
  <c r="E170" i="9"/>
  <c r="L169" i="9"/>
  <c r="K169" i="9"/>
  <c r="J169" i="9"/>
  <c r="I169" i="9"/>
  <c r="H169" i="9"/>
  <c r="G169" i="9"/>
  <c r="F169" i="9"/>
  <c r="E169" i="9"/>
  <c r="L168" i="9"/>
  <c r="K168" i="9"/>
  <c r="J168" i="9"/>
  <c r="I168" i="9"/>
  <c r="H168" i="9"/>
  <c r="G168" i="9"/>
  <c r="F168" i="9"/>
  <c r="E168" i="9"/>
  <c r="L167" i="9"/>
  <c r="K167" i="9"/>
  <c r="J167" i="9"/>
  <c r="I167" i="9"/>
  <c r="H167" i="9"/>
  <c r="G167" i="9"/>
  <c r="F167" i="9"/>
  <c r="E167" i="9"/>
  <c r="L166" i="9"/>
  <c r="K166" i="9"/>
  <c r="J166" i="9"/>
  <c r="I166" i="9"/>
  <c r="H166" i="9"/>
  <c r="G166" i="9"/>
  <c r="F166" i="9"/>
  <c r="E166" i="9"/>
  <c r="L165" i="9"/>
  <c r="K165" i="9"/>
  <c r="J165" i="9"/>
  <c r="I165" i="9"/>
  <c r="H165" i="9"/>
  <c r="G165" i="9"/>
  <c r="F165" i="9"/>
  <c r="E165" i="9"/>
  <c r="L164" i="9"/>
  <c r="K164" i="9"/>
  <c r="J164" i="9"/>
  <c r="I164" i="9"/>
  <c r="H164" i="9"/>
  <c r="G164" i="9"/>
  <c r="F164" i="9"/>
  <c r="E164" i="9"/>
  <c r="L163" i="9"/>
  <c r="K163" i="9"/>
  <c r="J163" i="9"/>
  <c r="I163" i="9"/>
  <c r="H163" i="9"/>
  <c r="G163" i="9"/>
  <c r="F163" i="9"/>
  <c r="E163" i="9"/>
  <c r="L162" i="9"/>
  <c r="K162" i="9"/>
  <c r="J162" i="9"/>
  <c r="I162" i="9"/>
  <c r="H162" i="9"/>
  <c r="G162" i="9"/>
  <c r="F162" i="9"/>
  <c r="E162" i="9"/>
  <c r="L161" i="9"/>
  <c r="K161" i="9"/>
  <c r="J161" i="9"/>
  <c r="I161" i="9"/>
  <c r="H161" i="9"/>
  <c r="G161" i="9"/>
  <c r="F161" i="9"/>
  <c r="E161" i="9"/>
  <c r="L160" i="9"/>
  <c r="K160" i="9"/>
  <c r="J160" i="9"/>
  <c r="I160" i="9"/>
  <c r="H160" i="9"/>
  <c r="G160" i="9"/>
  <c r="F160" i="9"/>
  <c r="E160" i="9"/>
  <c r="L159" i="9"/>
  <c r="K159" i="9"/>
  <c r="J159" i="9"/>
  <c r="I159" i="9"/>
  <c r="H159" i="9"/>
  <c r="G159" i="9"/>
  <c r="F159" i="9"/>
  <c r="E159" i="9"/>
  <c r="L158" i="9"/>
  <c r="K158" i="9"/>
  <c r="J158" i="9"/>
  <c r="I158" i="9"/>
  <c r="H158" i="9"/>
  <c r="G158" i="9"/>
  <c r="F158" i="9"/>
  <c r="E158" i="9"/>
  <c r="L157" i="9"/>
  <c r="K157" i="9"/>
  <c r="J157" i="9"/>
  <c r="I157" i="9"/>
  <c r="H157" i="9"/>
  <c r="G157" i="9"/>
  <c r="F157" i="9"/>
  <c r="E157" i="9"/>
  <c r="L156" i="9"/>
  <c r="K156" i="9"/>
  <c r="J156" i="9"/>
  <c r="I156" i="9"/>
  <c r="H156" i="9"/>
  <c r="G156" i="9"/>
  <c r="F156" i="9"/>
  <c r="E156" i="9"/>
  <c r="L155" i="9"/>
  <c r="K155" i="9"/>
  <c r="J155" i="9"/>
  <c r="I155" i="9"/>
  <c r="H155" i="9"/>
  <c r="G155" i="9"/>
  <c r="F155" i="9"/>
  <c r="E155" i="9"/>
  <c r="L154" i="9"/>
  <c r="K154" i="9"/>
  <c r="J154" i="9"/>
  <c r="I154" i="9"/>
  <c r="H154" i="9"/>
  <c r="G154" i="9"/>
  <c r="F154" i="9"/>
  <c r="E154" i="9"/>
  <c r="L153" i="9"/>
  <c r="K153" i="9"/>
  <c r="J153" i="9"/>
  <c r="I153" i="9"/>
  <c r="H153" i="9"/>
  <c r="G153" i="9"/>
  <c r="F153" i="9"/>
  <c r="E153" i="9"/>
  <c r="L152" i="9"/>
  <c r="K152" i="9"/>
  <c r="J152" i="9"/>
  <c r="I152" i="9"/>
  <c r="H152" i="9"/>
  <c r="G152" i="9"/>
  <c r="F152" i="9"/>
  <c r="E152" i="9"/>
  <c r="L151" i="9"/>
  <c r="K151" i="9"/>
  <c r="J151" i="9"/>
  <c r="I151" i="9"/>
  <c r="H151" i="9"/>
  <c r="G151" i="9"/>
  <c r="F151" i="9"/>
  <c r="E151" i="9"/>
  <c r="L150" i="9"/>
  <c r="K150" i="9"/>
  <c r="J150" i="9"/>
  <c r="I150" i="9"/>
  <c r="H150" i="9"/>
  <c r="G150" i="9"/>
  <c r="F150" i="9"/>
  <c r="E150" i="9"/>
  <c r="L149" i="9"/>
  <c r="K149" i="9"/>
  <c r="J149" i="9"/>
  <c r="I149" i="9"/>
  <c r="H149" i="9"/>
  <c r="G149" i="9"/>
  <c r="F149" i="9"/>
  <c r="E149" i="9"/>
  <c r="L148" i="9"/>
  <c r="K148" i="9"/>
  <c r="J148" i="9"/>
  <c r="I148" i="9"/>
  <c r="H148" i="9"/>
  <c r="G148" i="9"/>
  <c r="F148" i="9"/>
  <c r="E148" i="9"/>
  <c r="L147" i="9"/>
  <c r="K147" i="9"/>
  <c r="J147" i="9"/>
  <c r="I147" i="9"/>
  <c r="H147" i="9"/>
  <c r="G147" i="9"/>
  <c r="F147" i="9"/>
  <c r="E147" i="9"/>
  <c r="L146" i="9"/>
  <c r="K146" i="9"/>
  <c r="J146" i="9"/>
  <c r="I146" i="9"/>
  <c r="H146" i="9"/>
  <c r="G146" i="9"/>
  <c r="F146" i="9"/>
  <c r="E146" i="9"/>
  <c r="L145" i="9"/>
  <c r="K145" i="9"/>
  <c r="J145" i="9"/>
  <c r="I145" i="9"/>
  <c r="H145" i="9"/>
  <c r="G145" i="9"/>
  <c r="F145" i="9"/>
  <c r="E145" i="9"/>
  <c r="L144" i="9"/>
  <c r="K144" i="9"/>
  <c r="J144" i="9"/>
  <c r="I144" i="9"/>
  <c r="H144" i="9"/>
  <c r="G144" i="9"/>
  <c r="F144" i="9"/>
  <c r="E144" i="9"/>
  <c r="L143" i="9"/>
  <c r="K143" i="9"/>
  <c r="J143" i="9"/>
  <c r="I143" i="9"/>
  <c r="H143" i="9"/>
  <c r="G143" i="9"/>
  <c r="F143" i="9"/>
  <c r="E143" i="9"/>
  <c r="L142" i="9"/>
  <c r="K142" i="9"/>
  <c r="J142" i="9"/>
  <c r="I142" i="9"/>
  <c r="H142" i="9"/>
  <c r="G142" i="9"/>
  <c r="F142" i="9"/>
  <c r="E142" i="9"/>
  <c r="L141" i="9"/>
  <c r="K141" i="9"/>
  <c r="J141" i="9"/>
  <c r="I141" i="9"/>
  <c r="H141" i="9"/>
  <c r="G141" i="9"/>
  <c r="F141" i="9"/>
  <c r="E141" i="9"/>
  <c r="L140" i="9"/>
  <c r="K140" i="9"/>
  <c r="J140" i="9"/>
  <c r="I140" i="9"/>
  <c r="H140" i="9"/>
  <c r="G140" i="9"/>
  <c r="F140" i="9"/>
  <c r="E140" i="9"/>
  <c r="L139" i="9"/>
  <c r="K139" i="9"/>
  <c r="J139" i="9"/>
  <c r="I139" i="9"/>
  <c r="H139" i="9"/>
  <c r="G139" i="9"/>
  <c r="F139" i="9"/>
  <c r="E139" i="9"/>
  <c r="L138" i="9"/>
  <c r="K138" i="9"/>
  <c r="J138" i="9"/>
  <c r="I138" i="9"/>
  <c r="H138" i="9"/>
  <c r="G138" i="9"/>
  <c r="F138" i="9"/>
  <c r="E138" i="9"/>
  <c r="L137" i="9"/>
  <c r="K137" i="9"/>
  <c r="J137" i="9"/>
  <c r="I137" i="9"/>
  <c r="H137" i="9"/>
  <c r="G137" i="9"/>
  <c r="F137" i="9"/>
  <c r="E137" i="9"/>
  <c r="L136" i="9"/>
  <c r="K136" i="9"/>
  <c r="J136" i="9"/>
  <c r="I136" i="9"/>
  <c r="H136" i="9"/>
  <c r="G136" i="9"/>
  <c r="F136" i="9"/>
  <c r="E136" i="9"/>
  <c r="L135" i="9"/>
  <c r="K135" i="9"/>
  <c r="J135" i="9"/>
  <c r="I135" i="9"/>
  <c r="H135" i="9"/>
  <c r="G135" i="9"/>
  <c r="F135" i="9"/>
  <c r="E135" i="9"/>
  <c r="L134" i="9"/>
  <c r="K134" i="9"/>
  <c r="J134" i="9"/>
  <c r="I134" i="9"/>
  <c r="H134" i="9"/>
  <c r="G134" i="9"/>
  <c r="F134" i="9"/>
  <c r="E134" i="9"/>
  <c r="L133" i="9"/>
  <c r="K133" i="9"/>
  <c r="J133" i="9"/>
  <c r="I133" i="9"/>
  <c r="H133" i="9"/>
  <c r="G133" i="9"/>
  <c r="F133" i="9"/>
  <c r="E133" i="9"/>
  <c r="L132" i="9"/>
  <c r="K132" i="9"/>
  <c r="J132" i="9"/>
  <c r="I132" i="9"/>
  <c r="H132" i="9"/>
  <c r="G132" i="9"/>
  <c r="F132" i="9"/>
  <c r="E132" i="9"/>
  <c r="L131" i="9"/>
  <c r="K131" i="9"/>
  <c r="J131" i="9"/>
  <c r="I131" i="9"/>
  <c r="H131" i="9"/>
  <c r="G131" i="9"/>
  <c r="F131" i="9"/>
  <c r="E131" i="9"/>
  <c r="L130" i="9"/>
  <c r="K130" i="9"/>
  <c r="J130" i="9"/>
  <c r="I130" i="9"/>
  <c r="H130" i="9"/>
  <c r="G130" i="9"/>
  <c r="F130" i="9"/>
  <c r="E130" i="9"/>
  <c r="L129" i="9"/>
  <c r="K129" i="9"/>
  <c r="J129" i="9"/>
  <c r="I129" i="9"/>
  <c r="H129" i="9"/>
  <c r="G129" i="9"/>
  <c r="F129" i="9"/>
  <c r="E129" i="9"/>
  <c r="L128" i="9"/>
  <c r="K128" i="9"/>
  <c r="J128" i="9"/>
  <c r="I128" i="9"/>
  <c r="H128" i="9"/>
  <c r="G128" i="9"/>
  <c r="F128" i="9"/>
  <c r="E128" i="9"/>
  <c r="L127" i="9"/>
  <c r="K127" i="9"/>
  <c r="J127" i="9"/>
  <c r="I127" i="9"/>
  <c r="H127" i="9"/>
  <c r="G127" i="9"/>
  <c r="F127" i="9"/>
  <c r="E127" i="9"/>
  <c r="L126" i="9"/>
  <c r="K126" i="9"/>
  <c r="J126" i="9"/>
  <c r="I126" i="9"/>
  <c r="H126" i="9"/>
  <c r="G126" i="9"/>
  <c r="F126" i="9"/>
  <c r="E126" i="9"/>
  <c r="L125" i="9"/>
  <c r="K125" i="9"/>
  <c r="J125" i="9"/>
  <c r="I125" i="9"/>
  <c r="H125" i="9"/>
  <c r="G125" i="9"/>
  <c r="F125" i="9"/>
  <c r="E125" i="9"/>
  <c r="L124" i="9"/>
  <c r="K124" i="9"/>
  <c r="J124" i="9"/>
  <c r="I124" i="9"/>
  <c r="H124" i="9"/>
  <c r="G124" i="9"/>
  <c r="F124" i="9"/>
  <c r="E124" i="9"/>
  <c r="L123" i="9"/>
  <c r="K123" i="9"/>
  <c r="J123" i="9"/>
  <c r="I123" i="9"/>
  <c r="H123" i="9"/>
  <c r="G123" i="9"/>
  <c r="F123" i="9"/>
  <c r="E123" i="9"/>
  <c r="L122" i="9"/>
  <c r="K122" i="9"/>
  <c r="J122" i="9"/>
  <c r="I122" i="9"/>
  <c r="H122" i="9"/>
  <c r="G122" i="9"/>
  <c r="F122" i="9"/>
  <c r="E122" i="9"/>
  <c r="L121" i="9"/>
  <c r="K121" i="9"/>
  <c r="J121" i="9"/>
  <c r="I121" i="9"/>
  <c r="H121" i="9"/>
  <c r="G121" i="9"/>
  <c r="F121" i="9"/>
  <c r="E121" i="9"/>
  <c r="L120" i="9"/>
  <c r="K120" i="9"/>
  <c r="J120" i="9"/>
  <c r="I120" i="9"/>
  <c r="H120" i="9"/>
  <c r="G120" i="9"/>
  <c r="F120" i="9"/>
  <c r="E120" i="9"/>
  <c r="L119" i="9"/>
  <c r="K119" i="9"/>
  <c r="J119" i="9"/>
  <c r="I119" i="9"/>
  <c r="H119" i="9"/>
  <c r="G119" i="9"/>
  <c r="F119" i="9"/>
  <c r="E119" i="9"/>
  <c r="L118" i="9"/>
  <c r="K118" i="9"/>
  <c r="J118" i="9"/>
  <c r="I118" i="9"/>
  <c r="H118" i="9"/>
  <c r="G118" i="9"/>
  <c r="F118" i="9"/>
  <c r="E118" i="9"/>
  <c r="L117" i="9"/>
  <c r="K117" i="9"/>
  <c r="J117" i="9"/>
  <c r="I117" i="9"/>
  <c r="H117" i="9"/>
  <c r="G117" i="9"/>
  <c r="F117" i="9"/>
  <c r="E117" i="9"/>
  <c r="L116" i="9"/>
  <c r="K116" i="9"/>
  <c r="J116" i="9"/>
  <c r="I116" i="9"/>
  <c r="H116" i="9"/>
  <c r="G116" i="9"/>
  <c r="F116" i="9"/>
  <c r="E116" i="9"/>
  <c r="L115" i="9"/>
  <c r="K115" i="9"/>
  <c r="J115" i="9"/>
  <c r="I115" i="9"/>
  <c r="H115" i="9"/>
  <c r="G115" i="9"/>
  <c r="F115" i="9"/>
  <c r="E115" i="9"/>
  <c r="L114" i="9"/>
  <c r="K114" i="9"/>
  <c r="J114" i="9"/>
  <c r="I114" i="9"/>
  <c r="H114" i="9"/>
  <c r="G114" i="9"/>
  <c r="F114" i="9"/>
  <c r="E114" i="9"/>
  <c r="L113" i="9"/>
  <c r="K113" i="9"/>
  <c r="J113" i="9"/>
  <c r="I113" i="9"/>
  <c r="H113" i="9"/>
  <c r="G113" i="9"/>
  <c r="F113" i="9"/>
  <c r="E113" i="9"/>
  <c r="L112" i="9"/>
  <c r="K112" i="9"/>
  <c r="J112" i="9"/>
  <c r="I112" i="9"/>
  <c r="H112" i="9"/>
  <c r="G112" i="9"/>
  <c r="F112" i="9"/>
  <c r="E112" i="9"/>
  <c r="L111" i="9"/>
  <c r="K111" i="9"/>
  <c r="J111" i="9"/>
  <c r="I111" i="9"/>
  <c r="H111" i="9"/>
  <c r="G111" i="9"/>
  <c r="F111" i="9"/>
  <c r="E111" i="9"/>
  <c r="L110" i="9"/>
  <c r="K110" i="9"/>
  <c r="J110" i="9"/>
  <c r="I110" i="9"/>
  <c r="H110" i="9"/>
  <c r="G110" i="9"/>
  <c r="F110" i="9"/>
  <c r="E110" i="9"/>
  <c r="L109" i="9"/>
  <c r="K109" i="9"/>
  <c r="J109" i="9"/>
  <c r="I109" i="9"/>
  <c r="H109" i="9"/>
  <c r="G109" i="9"/>
  <c r="F109" i="9"/>
  <c r="E109" i="9"/>
  <c r="L108" i="9"/>
  <c r="K108" i="9"/>
  <c r="J108" i="9"/>
  <c r="I108" i="9"/>
  <c r="H108" i="9"/>
  <c r="G108" i="9"/>
  <c r="F108" i="9"/>
  <c r="E108" i="9"/>
  <c r="L107" i="9"/>
  <c r="K107" i="9"/>
  <c r="J107" i="9"/>
  <c r="I107" i="9"/>
  <c r="H107" i="9"/>
  <c r="G107" i="9"/>
  <c r="F107" i="9"/>
  <c r="E107" i="9"/>
  <c r="L106" i="9"/>
  <c r="K106" i="9"/>
  <c r="J106" i="9"/>
  <c r="I106" i="9"/>
  <c r="H106" i="9"/>
  <c r="G106" i="9"/>
  <c r="F106" i="9"/>
  <c r="E106" i="9"/>
  <c r="L105" i="9"/>
  <c r="K105" i="9"/>
  <c r="J105" i="9"/>
  <c r="I105" i="9"/>
  <c r="H105" i="9"/>
  <c r="G105" i="9"/>
  <c r="F105" i="9"/>
  <c r="E105" i="9"/>
  <c r="L104" i="9"/>
  <c r="K104" i="9"/>
  <c r="J104" i="9"/>
  <c r="I104" i="9"/>
  <c r="H104" i="9"/>
  <c r="G104" i="9"/>
  <c r="F104" i="9"/>
  <c r="E104" i="9"/>
  <c r="L103" i="9"/>
  <c r="K103" i="9"/>
  <c r="J103" i="9"/>
  <c r="I103" i="9"/>
  <c r="H103" i="9"/>
  <c r="G103" i="9"/>
  <c r="F103" i="9"/>
  <c r="E103" i="9"/>
  <c r="L102" i="9"/>
  <c r="K102" i="9"/>
  <c r="J102" i="9"/>
  <c r="I102" i="9"/>
  <c r="H102" i="9"/>
  <c r="G102" i="9"/>
  <c r="F102" i="9"/>
  <c r="E102" i="9"/>
  <c r="L101" i="9"/>
  <c r="K101" i="9"/>
  <c r="J101" i="9"/>
  <c r="I101" i="9"/>
  <c r="H101" i="9"/>
  <c r="G101" i="9"/>
  <c r="F101" i="9"/>
  <c r="E101" i="9"/>
  <c r="L100" i="9"/>
  <c r="K100" i="9"/>
  <c r="J100" i="9"/>
  <c r="I100" i="9"/>
  <c r="H100" i="9"/>
  <c r="G100" i="9"/>
  <c r="F100" i="9"/>
  <c r="E100" i="9"/>
  <c r="L99" i="9"/>
  <c r="K99" i="9"/>
  <c r="J99" i="9"/>
  <c r="I99" i="9"/>
  <c r="H99" i="9"/>
  <c r="G99" i="9"/>
  <c r="F99" i="9"/>
  <c r="E99" i="9"/>
  <c r="L98" i="9"/>
  <c r="K98" i="9"/>
  <c r="J98" i="9"/>
  <c r="I98" i="9"/>
  <c r="H98" i="9"/>
  <c r="G98" i="9"/>
  <c r="F98" i="9"/>
  <c r="E98" i="9"/>
  <c r="L97" i="9"/>
  <c r="K97" i="9"/>
  <c r="J97" i="9"/>
  <c r="I97" i="9"/>
  <c r="H97" i="9"/>
  <c r="G97" i="9"/>
  <c r="F97" i="9"/>
  <c r="E97" i="9"/>
  <c r="L96" i="9"/>
  <c r="K96" i="9"/>
  <c r="J96" i="9"/>
  <c r="I96" i="9"/>
  <c r="H96" i="9"/>
  <c r="G96" i="9"/>
  <c r="F96" i="9"/>
  <c r="E96" i="9"/>
  <c r="L95" i="9"/>
  <c r="K95" i="9"/>
  <c r="J95" i="9"/>
  <c r="I95" i="9"/>
  <c r="H95" i="9"/>
  <c r="G95" i="9"/>
  <c r="F95" i="9"/>
  <c r="E95" i="9"/>
  <c r="L94" i="9"/>
  <c r="K94" i="9"/>
  <c r="J94" i="9"/>
  <c r="I94" i="9"/>
  <c r="H94" i="9"/>
  <c r="G94" i="9"/>
  <c r="F94" i="9"/>
  <c r="E94" i="9"/>
  <c r="L93" i="9"/>
  <c r="K93" i="9"/>
  <c r="J93" i="9"/>
  <c r="I93" i="9"/>
  <c r="H93" i="9"/>
  <c r="G93" i="9"/>
  <c r="F93" i="9"/>
  <c r="E93" i="9"/>
  <c r="L92" i="9"/>
  <c r="K92" i="9"/>
  <c r="J92" i="9"/>
  <c r="I92" i="9"/>
  <c r="H92" i="9"/>
  <c r="G92" i="9"/>
  <c r="F92" i="9"/>
  <c r="E92" i="9"/>
  <c r="L91" i="9"/>
  <c r="K91" i="9"/>
  <c r="J91" i="9"/>
  <c r="I91" i="9"/>
  <c r="H91" i="9"/>
  <c r="G91" i="9"/>
  <c r="F91" i="9"/>
  <c r="E91" i="9"/>
  <c r="L90" i="9"/>
  <c r="K90" i="9"/>
  <c r="J90" i="9"/>
  <c r="I90" i="9"/>
  <c r="H90" i="9"/>
  <c r="G90" i="9"/>
  <c r="F90" i="9"/>
  <c r="E90" i="9"/>
  <c r="L89" i="9"/>
  <c r="K89" i="9"/>
  <c r="J89" i="9"/>
  <c r="I89" i="9"/>
  <c r="H89" i="9"/>
  <c r="G89" i="9"/>
  <c r="F89" i="9"/>
  <c r="E89" i="9"/>
  <c r="L88" i="9"/>
  <c r="K88" i="9"/>
  <c r="J88" i="9"/>
  <c r="I88" i="9"/>
  <c r="H88" i="9"/>
  <c r="G88" i="9"/>
  <c r="F88" i="9"/>
  <c r="E88" i="9"/>
  <c r="L87" i="9"/>
  <c r="K87" i="9"/>
  <c r="J87" i="9"/>
  <c r="I87" i="9"/>
  <c r="H87" i="9"/>
  <c r="G87" i="9"/>
  <c r="F87" i="9"/>
  <c r="E87" i="9"/>
  <c r="L86" i="9"/>
  <c r="K86" i="9"/>
  <c r="J86" i="9"/>
  <c r="I86" i="9"/>
  <c r="H86" i="9"/>
  <c r="G86" i="9"/>
  <c r="F86" i="9"/>
  <c r="E86" i="9"/>
  <c r="L85" i="9"/>
  <c r="K85" i="9"/>
  <c r="J85" i="9"/>
  <c r="I85" i="9"/>
  <c r="H85" i="9"/>
  <c r="G85" i="9"/>
  <c r="F85" i="9"/>
  <c r="E85" i="9"/>
  <c r="L84" i="9"/>
  <c r="K84" i="9"/>
  <c r="J84" i="9"/>
  <c r="I84" i="9"/>
  <c r="H84" i="9"/>
  <c r="G84" i="9"/>
  <c r="F84" i="9"/>
  <c r="E84" i="9"/>
  <c r="L83" i="9"/>
  <c r="K83" i="9"/>
  <c r="J83" i="9"/>
  <c r="I83" i="9"/>
  <c r="H83" i="9"/>
  <c r="G83" i="9"/>
  <c r="F83" i="9"/>
  <c r="E83" i="9"/>
  <c r="L82" i="9"/>
  <c r="K82" i="9"/>
  <c r="J82" i="9"/>
  <c r="I82" i="9"/>
  <c r="H82" i="9"/>
  <c r="G82" i="9"/>
  <c r="F82" i="9"/>
  <c r="E82" i="9"/>
  <c r="L81" i="9"/>
  <c r="K81" i="9"/>
  <c r="J81" i="9"/>
  <c r="I81" i="9"/>
  <c r="H81" i="9"/>
  <c r="G81" i="9"/>
  <c r="F81" i="9"/>
  <c r="E81" i="9"/>
  <c r="L80" i="9"/>
  <c r="K80" i="9"/>
  <c r="J80" i="9"/>
  <c r="I80" i="9"/>
  <c r="H80" i="9"/>
  <c r="G80" i="9"/>
  <c r="F80" i="9"/>
  <c r="E80" i="9"/>
  <c r="L79" i="9"/>
  <c r="K79" i="9"/>
  <c r="J79" i="9"/>
  <c r="I79" i="9"/>
  <c r="H79" i="9"/>
  <c r="G79" i="9"/>
  <c r="F79" i="9"/>
  <c r="E79" i="9"/>
  <c r="L78" i="9"/>
  <c r="K78" i="9"/>
  <c r="J78" i="9"/>
  <c r="I78" i="9"/>
  <c r="H78" i="9"/>
  <c r="G78" i="9"/>
  <c r="F78" i="9"/>
  <c r="E78" i="9"/>
  <c r="L77" i="9"/>
  <c r="K77" i="9"/>
  <c r="J77" i="9"/>
  <c r="I77" i="9"/>
  <c r="H77" i="9"/>
  <c r="G77" i="9"/>
  <c r="F77" i="9"/>
  <c r="E77" i="9"/>
  <c r="L76" i="9"/>
  <c r="K76" i="9"/>
  <c r="J76" i="9"/>
  <c r="I76" i="9"/>
  <c r="H76" i="9"/>
  <c r="G76" i="9"/>
  <c r="F76" i="9"/>
  <c r="E76" i="9"/>
  <c r="L75" i="9"/>
  <c r="K75" i="9"/>
  <c r="J75" i="9"/>
  <c r="I75" i="9"/>
  <c r="H75" i="9"/>
  <c r="G75" i="9"/>
  <c r="F75" i="9"/>
  <c r="E75" i="9"/>
  <c r="L74" i="9"/>
  <c r="K74" i="9"/>
  <c r="J74" i="9"/>
  <c r="I74" i="9"/>
  <c r="H74" i="9"/>
  <c r="G74" i="9"/>
  <c r="F74" i="9"/>
  <c r="E74" i="9"/>
  <c r="L73" i="9"/>
  <c r="K73" i="9"/>
  <c r="J73" i="9"/>
  <c r="I73" i="9"/>
  <c r="H73" i="9"/>
  <c r="G73" i="9"/>
  <c r="F73" i="9"/>
  <c r="E73" i="9"/>
  <c r="L72" i="9"/>
  <c r="K72" i="9"/>
  <c r="J72" i="9"/>
  <c r="I72" i="9"/>
  <c r="H72" i="9"/>
  <c r="G72" i="9"/>
  <c r="F72" i="9"/>
  <c r="E72" i="9"/>
  <c r="L71" i="9"/>
  <c r="K71" i="9"/>
  <c r="J71" i="9"/>
  <c r="I71" i="9"/>
  <c r="H71" i="9"/>
  <c r="G71" i="9"/>
  <c r="F71" i="9"/>
  <c r="E71" i="9"/>
  <c r="L70" i="9"/>
  <c r="K70" i="9"/>
  <c r="J70" i="9"/>
  <c r="I70" i="9"/>
  <c r="H70" i="9"/>
  <c r="G70" i="9"/>
  <c r="F70" i="9"/>
  <c r="E70" i="9"/>
  <c r="L69" i="9"/>
  <c r="K69" i="9"/>
  <c r="J69" i="9"/>
  <c r="I69" i="9"/>
  <c r="H69" i="9"/>
  <c r="G69" i="9"/>
  <c r="F69" i="9"/>
  <c r="E69" i="9"/>
  <c r="L68" i="9"/>
  <c r="K68" i="9"/>
  <c r="J68" i="9"/>
  <c r="I68" i="9"/>
  <c r="H68" i="9"/>
  <c r="G68" i="9"/>
  <c r="F68" i="9"/>
  <c r="E68" i="9"/>
  <c r="L67" i="9"/>
  <c r="K67" i="9"/>
  <c r="J67" i="9"/>
  <c r="I67" i="9"/>
  <c r="H67" i="9"/>
  <c r="G67" i="9"/>
  <c r="F67" i="9"/>
  <c r="E67" i="9"/>
  <c r="L66" i="9"/>
  <c r="K66" i="9"/>
  <c r="J66" i="9"/>
  <c r="I66" i="9"/>
  <c r="H66" i="9"/>
  <c r="G66" i="9"/>
  <c r="F66" i="9"/>
  <c r="E66" i="9"/>
  <c r="L65" i="9"/>
  <c r="K65" i="9"/>
  <c r="J65" i="9"/>
  <c r="I65" i="9"/>
  <c r="H65" i="9"/>
  <c r="G65" i="9"/>
  <c r="F65" i="9"/>
  <c r="E65" i="9"/>
  <c r="L64" i="9"/>
  <c r="K64" i="9"/>
  <c r="J64" i="9"/>
  <c r="I64" i="9"/>
  <c r="H64" i="9"/>
  <c r="G64" i="9"/>
  <c r="F64" i="9"/>
  <c r="E64" i="9"/>
  <c r="L63" i="9"/>
  <c r="K63" i="9"/>
  <c r="J63" i="9"/>
  <c r="I63" i="9"/>
  <c r="H63" i="9"/>
  <c r="G63" i="9"/>
  <c r="F63" i="9"/>
  <c r="E63" i="9"/>
  <c r="L62" i="9"/>
  <c r="K62" i="9"/>
  <c r="J62" i="9"/>
  <c r="I62" i="9"/>
  <c r="H62" i="9"/>
  <c r="G62" i="9"/>
  <c r="F62" i="9"/>
  <c r="E62" i="9"/>
  <c r="L61" i="9"/>
  <c r="K61" i="9"/>
  <c r="J61" i="9"/>
  <c r="I61" i="9"/>
  <c r="H61" i="9"/>
  <c r="G61" i="9"/>
  <c r="F61" i="9"/>
  <c r="E61" i="9"/>
  <c r="L60" i="9"/>
  <c r="K60" i="9"/>
  <c r="J60" i="9"/>
  <c r="I60" i="9"/>
  <c r="H60" i="9"/>
  <c r="G60" i="9"/>
  <c r="F60" i="9"/>
  <c r="E60" i="9"/>
  <c r="L59" i="9"/>
  <c r="K59" i="9"/>
  <c r="J59" i="9"/>
  <c r="I59" i="9"/>
  <c r="H59" i="9"/>
  <c r="G59" i="9"/>
  <c r="F59" i="9"/>
  <c r="E59" i="9"/>
  <c r="L58" i="9"/>
  <c r="K58" i="9"/>
  <c r="J58" i="9"/>
  <c r="I58" i="9"/>
  <c r="H58" i="9"/>
  <c r="G58" i="9"/>
  <c r="F58" i="9"/>
  <c r="E58" i="9"/>
  <c r="L57" i="9"/>
  <c r="K57" i="9"/>
  <c r="J57" i="9"/>
  <c r="I57" i="9"/>
  <c r="H57" i="9"/>
  <c r="G57" i="9"/>
  <c r="F57" i="9"/>
  <c r="E57" i="9"/>
  <c r="L56" i="9"/>
  <c r="K56" i="9"/>
  <c r="J56" i="9"/>
  <c r="I56" i="9"/>
  <c r="H56" i="9"/>
  <c r="G56" i="9"/>
  <c r="F56" i="9"/>
  <c r="E56" i="9"/>
  <c r="L55" i="9"/>
  <c r="K55" i="9"/>
  <c r="J55" i="9"/>
  <c r="I55" i="9"/>
  <c r="H55" i="9"/>
  <c r="G55" i="9"/>
  <c r="F55" i="9"/>
  <c r="E55" i="9"/>
  <c r="L54" i="9"/>
  <c r="K54" i="9"/>
  <c r="J54" i="9"/>
  <c r="I54" i="9"/>
  <c r="H54" i="9"/>
  <c r="G54" i="9"/>
  <c r="F54" i="9"/>
  <c r="E54" i="9"/>
  <c r="L53" i="9"/>
  <c r="K53" i="9"/>
  <c r="J53" i="9"/>
  <c r="I53" i="9"/>
  <c r="H53" i="9"/>
  <c r="G53" i="9"/>
  <c r="F53" i="9"/>
  <c r="E53" i="9"/>
  <c r="L52" i="9"/>
  <c r="K52" i="9"/>
  <c r="J52" i="9"/>
  <c r="I52" i="9"/>
  <c r="H52" i="9"/>
  <c r="G52" i="9"/>
  <c r="F52" i="9"/>
  <c r="E52" i="9"/>
  <c r="L51" i="9"/>
  <c r="K51" i="9"/>
  <c r="J51" i="9"/>
  <c r="I51" i="9"/>
  <c r="H51" i="9"/>
  <c r="G51" i="9"/>
  <c r="F51" i="9"/>
  <c r="E51" i="9"/>
  <c r="L50" i="9"/>
  <c r="K50" i="9"/>
  <c r="J50" i="9"/>
  <c r="I50" i="9"/>
  <c r="H50" i="9"/>
  <c r="G50" i="9"/>
  <c r="F50" i="9"/>
  <c r="E50" i="9"/>
  <c r="L49" i="9"/>
  <c r="K49" i="9"/>
  <c r="J49" i="9"/>
  <c r="I49" i="9"/>
  <c r="H49" i="9"/>
  <c r="G49" i="9"/>
  <c r="F49" i="9"/>
  <c r="E49" i="9"/>
  <c r="L48" i="9"/>
  <c r="K48" i="9"/>
  <c r="J48" i="9"/>
  <c r="I48" i="9"/>
  <c r="H48" i="9"/>
  <c r="G48" i="9"/>
  <c r="F48" i="9"/>
  <c r="E48" i="9"/>
  <c r="L47" i="9"/>
  <c r="K47" i="9"/>
  <c r="J47" i="9"/>
  <c r="I47" i="9"/>
  <c r="H47" i="9"/>
  <c r="G47" i="9"/>
  <c r="F47" i="9"/>
  <c r="E47" i="9"/>
  <c r="L46" i="9"/>
  <c r="K46" i="9"/>
  <c r="J46" i="9"/>
  <c r="I46" i="9"/>
  <c r="H46" i="9"/>
  <c r="G46" i="9"/>
  <c r="F46" i="9"/>
  <c r="E46" i="9"/>
  <c r="L45" i="9"/>
  <c r="K45" i="9"/>
  <c r="J45" i="9"/>
  <c r="I45" i="9"/>
  <c r="H45" i="9"/>
  <c r="G45" i="9"/>
  <c r="F45" i="9"/>
  <c r="E45" i="9"/>
  <c r="L44" i="9"/>
  <c r="K44" i="9"/>
  <c r="J44" i="9"/>
  <c r="I44" i="9"/>
  <c r="H44" i="9"/>
  <c r="G44" i="9"/>
  <c r="F44" i="9"/>
  <c r="E44" i="9"/>
  <c r="L43" i="9"/>
  <c r="K43" i="9"/>
  <c r="J43" i="9"/>
  <c r="I43" i="9"/>
  <c r="H43" i="9"/>
  <c r="G43" i="9"/>
  <c r="F43" i="9"/>
  <c r="E43" i="9"/>
  <c r="L42" i="9"/>
  <c r="K42" i="9"/>
  <c r="J42" i="9"/>
  <c r="I42" i="9"/>
  <c r="H42" i="9"/>
  <c r="G42" i="9"/>
  <c r="F42" i="9"/>
  <c r="E42" i="9"/>
  <c r="L41" i="9"/>
  <c r="K41" i="9"/>
  <c r="J41" i="9"/>
  <c r="I41" i="9"/>
  <c r="H41" i="9"/>
  <c r="G41" i="9"/>
  <c r="F41" i="9"/>
  <c r="E41" i="9"/>
  <c r="L40" i="9"/>
  <c r="K40" i="9"/>
  <c r="J40" i="9"/>
  <c r="I40" i="9"/>
  <c r="H40" i="9"/>
  <c r="G40" i="9"/>
  <c r="F40" i="9"/>
  <c r="E40" i="9"/>
  <c r="L39" i="9"/>
  <c r="K39" i="9"/>
  <c r="J39" i="9"/>
  <c r="I39" i="9"/>
  <c r="H39" i="9"/>
  <c r="G39" i="9"/>
  <c r="F39" i="9"/>
  <c r="E39" i="9"/>
  <c r="L38" i="9"/>
  <c r="K38" i="9"/>
  <c r="J38" i="9"/>
  <c r="I38" i="9"/>
  <c r="H38" i="9"/>
  <c r="G38" i="9"/>
  <c r="F38" i="9"/>
  <c r="E38" i="9"/>
  <c r="L37" i="9"/>
  <c r="K37" i="9"/>
  <c r="J37" i="9"/>
  <c r="I37" i="9"/>
  <c r="H37" i="9"/>
  <c r="G37" i="9"/>
  <c r="F37" i="9"/>
  <c r="E37" i="9"/>
  <c r="L36" i="9"/>
  <c r="K36" i="9"/>
  <c r="J36" i="9"/>
  <c r="I36" i="9"/>
  <c r="H36" i="9"/>
  <c r="G36" i="9"/>
  <c r="F36" i="9"/>
  <c r="E36" i="9"/>
  <c r="L35" i="9"/>
  <c r="K35" i="9"/>
  <c r="J35" i="9"/>
  <c r="I35" i="9"/>
  <c r="H35" i="9"/>
  <c r="G35" i="9"/>
  <c r="F35" i="9"/>
  <c r="E35" i="9"/>
  <c r="L34" i="9"/>
  <c r="K34" i="9"/>
  <c r="J34" i="9"/>
  <c r="I34" i="9"/>
  <c r="H34" i="9"/>
  <c r="G34" i="9"/>
  <c r="F34" i="9"/>
  <c r="E34" i="9"/>
  <c r="L33" i="9"/>
  <c r="K33" i="9"/>
  <c r="J33" i="9"/>
  <c r="I33" i="9"/>
  <c r="H33" i="9"/>
  <c r="G33" i="9"/>
  <c r="F33" i="9"/>
  <c r="E33" i="9"/>
  <c r="L32" i="9"/>
  <c r="K32" i="9"/>
  <c r="J32" i="9"/>
  <c r="I32" i="9"/>
  <c r="H32" i="9"/>
  <c r="G32" i="9"/>
  <c r="F32" i="9"/>
  <c r="E32" i="9"/>
  <c r="L31" i="9"/>
  <c r="K31" i="9"/>
  <c r="J31" i="9"/>
  <c r="I31" i="9"/>
  <c r="H31" i="9"/>
  <c r="G31" i="9"/>
  <c r="F31" i="9"/>
  <c r="E31" i="9"/>
  <c r="L30" i="9"/>
  <c r="K30" i="9"/>
  <c r="J30" i="9"/>
  <c r="I30" i="9"/>
  <c r="H30" i="9"/>
  <c r="G30" i="9"/>
  <c r="F30" i="9"/>
  <c r="E30" i="9"/>
  <c r="L29" i="9"/>
  <c r="K29" i="9"/>
  <c r="J29" i="9"/>
  <c r="I29" i="9"/>
  <c r="H29" i="9"/>
  <c r="G29" i="9"/>
  <c r="F29" i="9"/>
  <c r="E29" i="9"/>
  <c r="L28" i="9"/>
  <c r="K28" i="9"/>
  <c r="J28" i="9"/>
  <c r="I28" i="9"/>
  <c r="H28" i="9"/>
  <c r="G28" i="9"/>
  <c r="F28" i="9"/>
  <c r="E28" i="9"/>
  <c r="L27" i="9"/>
  <c r="K27" i="9"/>
  <c r="J27" i="9"/>
  <c r="I27" i="9"/>
  <c r="H27" i="9"/>
  <c r="G27" i="9"/>
  <c r="F27" i="9"/>
  <c r="E27" i="9"/>
  <c r="L26" i="9"/>
  <c r="K26" i="9"/>
  <c r="J26" i="9"/>
  <c r="I26" i="9"/>
  <c r="H26" i="9"/>
  <c r="G26" i="9"/>
  <c r="F26" i="9"/>
  <c r="E26" i="9"/>
  <c r="L25" i="9"/>
  <c r="K25" i="9"/>
  <c r="J25" i="9"/>
  <c r="I25" i="9"/>
  <c r="H25" i="9"/>
  <c r="G25" i="9"/>
  <c r="F25" i="9"/>
  <c r="E25" i="9"/>
  <c r="L24" i="9"/>
  <c r="K24" i="9"/>
  <c r="J24" i="9"/>
  <c r="I24" i="9"/>
  <c r="H24" i="9"/>
  <c r="G24" i="9"/>
  <c r="F24" i="9"/>
  <c r="E24" i="9"/>
  <c r="L23" i="9"/>
  <c r="K23" i="9"/>
  <c r="J23" i="9"/>
  <c r="I23" i="9"/>
  <c r="H23" i="9"/>
  <c r="G23" i="9"/>
  <c r="F23" i="9"/>
  <c r="E23" i="9"/>
  <c r="L22" i="9"/>
  <c r="K22" i="9"/>
  <c r="J22" i="9"/>
  <c r="I22" i="9"/>
  <c r="H22" i="9"/>
  <c r="G22" i="9"/>
  <c r="F22" i="9"/>
  <c r="E22" i="9"/>
  <c r="L21" i="9"/>
  <c r="K21" i="9"/>
  <c r="J21" i="9"/>
  <c r="I21" i="9"/>
  <c r="H21" i="9"/>
  <c r="G21" i="9"/>
  <c r="F21" i="9"/>
  <c r="E21" i="9"/>
  <c r="L20" i="9"/>
  <c r="K20" i="9"/>
  <c r="J20" i="9"/>
  <c r="I20" i="9"/>
  <c r="H20" i="9"/>
  <c r="G20" i="9"/>
  <c r="F20" i="9"/>
  <c r="E20" i="9"/>
  <c r="L19" i="9"/>
  <c r="K19" i="9"/>
  <c r="J19" i="9"/>
  <c r="I19" i="9"/>
  <c r="H19" i="9"/>
  <c r="G19" i="9"/>
  <c r="F19" i="9"/>
  <c r="E19" i="9"/>
  <c r="L18" i="9"/>
  <c r="K18" i="9"/>
  <c r="J18" i="9"/>
  <c r="I18" i="9"/>
  <c r="H18" i="9"/>
  <c r="G18" i="9"/>
  <c r="F18" i="9"/>
  <c r="E18" i="9"/>
  <c r="L17" i="9"/>
  <c r="K17" i="9"/>
  <c r="J17" i="9"/>
  <c r="I17" i="9"/>
  <c r="H17" i="9"/>
  <c r="G17" i="9"/>
  <c r="F17" i="9"/>
  <c r="E17" i="9"/>
  <c r="L16" i="9"/>
  <c r="K16" i="9"/>
  <c r="J16" i="9"/>
  <c r="I16" i="9"/>
  <c r="H16" i="9"/>
  <c r="G16" i="9"/>
  <c r="F16" i="9"/>
  <c r="E16" i="9"/>
  <c r="L15" i="9"/>
  <c r="K15" i="9"/>
  <c r="J15" i="9"/>
  <c r="I15" i="9"/>
  <c r="H15" i="9"/>
  <c r="G15" i="9"/>
  <c r="F15" i="9"/>
  <c r="E15" i="9"/>
  <c r="L14" i="9"/>
  <c r="K14" i="9"/>
  <c r="J14" i="9"/>
  <c r="I14" i="9"/>
  <c r="H14" i="9"/>
  <c r="G14" i="9"/>
  <c r="F14" i="9"/>
  <c r="E14" i="9"/>
  <c r="L13" i="9"/>
  <c r="K13" i="9"/>
  <c r="J13" i="9"/>
  <c r="I13" i="9"/>
  <c r="H13" i="9"/>
  <c r="G13" i="9"/>
  <c r="F13" i="9"/>
  <c r="E13" i="9"/>
  <c r="L12" i="9"/>
  <c r="K12" i="9"/>
  <c r="J12" i="9"/>
  <c r="I12" i="9"/>
  <c r="H12" i="9"/>
  <c r="G12" i="9"/>
  <c r="F12" i="9"/>
  <c r="E12" i="9"/>
  <c r="L11" i="9"/>
  <c r="K11" i="9"/>
  <c r="J11" i="9"/>
  <c r="I11" i="9"/>
  <c r="H11" i="9"/>
  <c r="G11" i="9"/>
  <c r="F11" i="9"/>
  <c r="E11" i="9"/>
  <c r="L10" i="9"/>
  <c r="K10" i="9"/>
  <c r="J10" i="9"/>
  <c r="I10" i="9"/>
  <c r="H10" i="9"/>
  <c r="G10" i="9"/>
  <c r="F10" i="9"/>
  <c r="E10" i="9"/>
  <c r="L9" i="9"/>
  <c r="K9" i="9"/>
  <c r="J9" i="9"/>
  <c r="I9" i="9"/>
  <c r="H9" i="9"/>
  <c r="G9" i="9"/>
  <c r="F9" i="9"/>
  <c r="E9" i="9"/>
  <c r="L8" i="9"/>
  <c r="K8" i="9"/>
  <c r="J8" i="9"/>
  <c r="I8" i="9"/>
  <c r="H8" i="9"/>
  <c r="G8" i="9"/>
  <c r="F8" i="9"/>
  <c r="E8" i="9"/>
  <c r="L7" i="9"/>
  <c r="K7" i="9"/>
  <c r="J7" i="9"/>
  <c r="I7" i="9"/>
  <c r="H7" i="9"/>
  <c r="G7" i="9"/>
  <c r="F7" i="9"/>
  <c r="E7" i="9"/>
  <c r="L6" i="9"/>
  <c r="K6" i="9"/>
  <c r="J6" i="9"/>
  <c r="I6" i="9"/>
  <c r="H6" i="9"/>
  <c r="G6" i="9"/>
  <c r="F6" i="9"/>
  <c r="E6" i="9"/>
  <c r="E93" i="4" l="1"/>
  <c r="F93" i="4"/>
  <c r="G93" i="4"/>
  <c r="H93" i="4"/>
  <c r="I93" i="4"/>
  <c r="J93" i="4"/>
  <c r="K93" i="4"/>
  <c r="L93" i="4"/>
  <c r="E94" i="4"/>
  <c r="F94" i="4"/>
  <c r="G94" i="4"/>
  <c r="H94" i="4"/>
  <c r="I94" i="4"/>
  <c r="J94" i="4"/>
  <c r="K94" i="4"/>
  <c r="L94" i="4"/>
  <c r="E95" i="4"/>
  <c r="F95" i="4"/>
  <c r="G95" i="4"/>
  <c r="H95" i="4"/>
  <c r="I95" i="4"/>
  <c r="J95" i="4"/>
  <c r="K95" i="4"/>
  <c r="L95" i="4"/>
  <c r="E96" i="4"/>
  <c r="F96" i="4"/>
  <c r="G96" i="4"/>
  <c r="H96" i="4"/>
  <c r="I96" i="4"/>
  <c r="J96" i="4"/>
  <c r="K96" i="4"/>
  <c r="L96" i="4"/>
  <c r="E97" i="4"/>
  <c r="F97" i="4"/>
  <c r="G97" i="4"/>
  <c r="H97" i="4"/>
  <c r="I97" i="4"/>
  <c r="J97" i="4"/>
  <c r="K97" i="4"/>
  <c r="L97" i="4"/>
  <c r="E98" i="4"/>
  <c r="F98" i="4"/>
  <c r="G98" i="4"/>
  <c r="H98" i="4"/>
  <c r="I98" i="4"/>
  <c r="J98" i="4"/>
  <c r="K98" i="4"/>
  <c r="L98" i="4"/>
  <c r="E99" i="4"/>
  <c r="F99" i="4"/>
  <c r="G99" i="4"/>
  <c r="H99" i="4"/>
  <c r="I99" i="4"/>
  <c r="J99" i="4"/>
  <c r="K99" i="4"/>
  <c r="L99" i="4"/>
  <c r="E100" i="4"/>
  <c r="F100" i="4"/>
  <c r="G100" i="4"/>
  <c r="H100" i="4"/>
  <c r="I100" i="4"/>
  <c r="J100" i="4"/>
  <c r="K100" i="4"/>
  <c r="L100" i="4"/>
  <c r="E101" i="4"/>
  <c r="F101" i="4"/>
  <c r="G101" i="4"/>
  <c r="H101" i="4"/>
  <c r="I101" i="4"/>
  <c r="J101" i="4"/>
  <c r="K101" i="4"/>
  <c r="L101" i="4"/>
  <c r="E102" i="4"/>
  <c r="F102" i="4"/>
  <c r="G102" i="4"/>
  <c r="H102" i="4"/>
  <c r="I102" i="4"/>
  <c r="J102" i="4"/>
  <c r="K102" i="4"/>
  <c r="L102" i="4"/>
  <c r="E103" i="4"/>
  <c r="F103" i="4"/>
  <c r="G103" i="4"/>
  <c r="H103" i="4"/>
  <c r="I103" i="4"/>
  <c r="J103" i="4"/>
  <c r="K103" i="4"/>
  <c r="L103" i="4"/>
  <c r="E104" i="4"/>
  <c r="F104" i="4"/>
  <c r="G104" i="4"/>
  <c r="H104" i="4"/>
  <c r="I104" i="4"/>
  <c r="J104" i="4"/>
  <c r="K104" i="4"/>
  <c r="L104" i="4"/>
  <c r="E105" i="4"/>
  <c r="F105" i="4"/>
  <c r="G105" i="4"/>
  <c r="H105" i="4"/>
  <c r="I105" i="4"/>
  <c r="J105" i="4"/>
  <c r="K105" i="4"/>
  <c r="L105" i="4"/>
  <c r="E106" i="4"/>
  <c r="F106" i="4"/>
  <c r="G106" i="4"/>
  <c r="H106" i="4"/>
  <c r="I106" i="4"/>
  <c r="J106" i="4"/>
  <c r="K106" i="4"/>
  <c r="L106" i="4"/>
  <c r="E107" i="4"/>
  <c r="F107" i="4"/>
  <c r="G107" i="4"/>
  <c r="H107" i="4"/>
  <c r="I107" i="4"/>
  <c r="J107" i="4"/>
  <c r="K107" i="4"/>
  <c r="L107" i="4"/>
  <c r="E108" i="4"/>
  <c r="F108" i="4"/>
  <c r="G108" i="4"/>
  <c r="H108" i="4"/>
  <c r="I108" i="4"/>
  <c r="J108" i="4"/>
  <c r="K108" i="4"/>
  <c r="L108" i="4"/>
  <c r="E109" i="4"/>
  <c r="F109" i="4"/>
  <c r="G109" i="4"/>
  <c r="H109" i="4"/>
  <c r="I109" i="4"/>
  <c r="J109" i="4"/>
  <c r="K109" i="4"/>
  <c r="L109" i="4"/>
  <c r="E110" i="4"/>
  <c r="F110" i="4"/>
  <c r="G110" i="4"/>
  <c r="H110" i="4"/>
  <c r="I110" i="4"/>
  <c r="J110" i="4"/>
  <c r="K110" i="4"/>
  <c r="L110" i="4"/>
  <c r="E111" i="4"/>
  <c r="F111" i="4"/>
  <c r="G111" i="4"/>
  <c r="H111" i="4"/>
  <c r="I111" i="4"/>
  <c r="J111" i="4"/>
  <c r="K111" i="4"/>
  <c r="L111" i="4"/>
  <c r="E112" i="4"/>
  <c r="F112" i="4"/>
  <c r="G112" i="4"/>
  <c r="H112" i="4"/>
  <c r="I112" i="4"/>
  <c r="J112" i="4"/>
  <c r="K112" i="4"/>
  <c r="L112" i="4"/>
  <c r="E113" i="4"/>
  <c r="F113" i="4"/>
  <c r="G113" i="4"/>
  <c r="H113" i="4"/>
  <c r="I113" i="4"/>
  <c r="J113" i="4"/>
  <c r="K113" i="4"/>
  <c r="L113" i="4"/>
  <c r="E114" i="4"/>
  <c r="F114" i="4"/>
  <c r="G114" i="4"/>
  <c r="H114" i="4"/>
  <c r="I114" i="4"/>
  <c r="J114" i="4"/>
  <c r="K114" i="4"/>
  <c r="L114" i="4"/>
  <c r="E115" i="4"/>
  <c r="F115" i="4"/>
  <c r="G115" i="4"/>
  <c r="H115" i="4"/>
  <c r="I115" i="4"/>
  <c r="J115" i="4"/>
  <c r="K115" i="4"/>
  <c r="L115" i="4"/>
  <c r="E116" i="4"/>
  <c r="F116" i="4"/>
  <c r="G116" i="4"/>
  <c r="H116" i="4"/>
  <c r="I116" i="4"/>
  <c r="J116" i="4"/>
  <c r="K116" i="4"/>
  <c r="L116" i="4"/>
  <c r="E117" i="4"/>
  <c r="F117" i="4"/>
  <c r="G117" i="4"/>
  <c r="H117" i="4"/>
  <c r="I117" i="4"/>
  <c r="J117" i="4"/>
  <c r="K117" i="4"/>
  <c r="L117" i="4"/>
  <c r="E118" i="4"/>
  <c r="F118" i="4"/>
  <c r="G118" i="4"/>
  <c r="H118" i="4"/>
  <c r="I118" i="4"/>
  <c r="J118" i="4"/>
  <c r="K118" i="4"/>
  <c r="L118" i="4"/>
  <c r="E119" i="4"/>
  <c r="F119" i="4"/>
  <c r="G119" i="4"/>
  <c r="H119" i="4"/>
  <c r="I119" i="4"/>
  <c r="J119" i="4"/>
  <c r="K119" i="4"/>
  <c r="L119" i="4"/>
  <c r="E120" i="4"/>
  <c r="F120" i="4"/>
  <c r="G120" i="4"/>
  <c r="H120" i="4"/>
  <c r="I120" i="4"/>
  <c r="J120" i="4"/>
  <c r="K120" i="4"/>
  <c r="L120" i="4"/>
  <c r="E121" i="4"/>
  <c r="F121" i="4"/>
  <c r="G121" i="4"/>
  <c r="H121" i="4"/>
  <c r="I121" i="4"/>
  <c r="J121" i="4"/>
  <c r="K121" i="4"/>
  <c r="L121" i="4"/>
  <c r="E122" i="4"/>
  <c r="F122" i="4"/>
  <c r="G122" i="4"/>
  <c r="H122" i="4"/>
  <c r="I122" i="4"/>
  <c r="J122" i="4"/>
  <c r="K122" i="4"/>
  <c r="L122" i="4"/>
  <c r="E123" i="4"/>
  <c r="F123" i="4"/>
  <c r="G123" i="4"/>
  <c r="H123" i="4"/>
  <c r="I123" i="4"/>
  <c r="J123" i="4"/>
  <c r="K123" i="4"/>
  <c r="L123" i="4"/>
  <c r="E124" i="4"/>
  <c r="F124" i="4"/>
  <c r="G124" i="4"/>
  <c r="H124" i="4"/>
  <c r="I124" i="4"/>
  <c r="J124" i="4"/>
  <c r="K124" i="4"/>
  <c r="L124" i="4"/>
  <c r="E125" i="4"/>
  <c r="F125" i="4"/>
  <c r="G125" i="4"/>
  <c r="H125" i="4"/>
  <c r="I125" i="4"/>
  <c r="J125" i="4"/>
  <c r="K125" i="4"/>
  <c r="L125" i="4"/>
  <c r="E126" i="4"/>
  <c r="F126" i="4"/>
  <c r="G126" i="4"/>
  <c r="H126" i="4"/>
  <c r="I126" i="4"/>
  <c r="J126" i="4"/>
  <c r="K126" i="4"/>
  <c r="L126" i="4"/>
  <c r="E127" i="4"/>
  <c r="F127" i="4"/>
  <c r="G127" i="4"/>
  <c r="H127" i="4"/>
  <c r="I127" i="4"/>
  <c r="J127" i="4"/>
  <c r="K127" i="4"/>
  <c r="L127" i="4"/>
  <c r="E128" i="4"/>
  <c r="F128" i="4"/>
  <c r="G128" i="4"/>
  <c r="H128" i="4"/>
  <c r="I128" i="4"/>
  <c r="J128" i="4"/>
  <c r="K128" i="4"/>
  <c r="L128" i="4"/>
  <c r="E129" i="4"/>
  <c r="F129" i="4"/>
  <c r="G129" i="4"/>
  <c r="H129" i="4"/>
  <c r="I129" i="4"/>
  <c r="J129" i="4"/>
  <c r="K129" i="4"/>
  <c r="L129" i="4"/>
  <c r="E130" i="4"/>
  <c r="F130" i="4"/>
  <c r="G130" i="4"/>
  <c r="H130" i="4"/>
  <c r="I130" i="4"/>
  <c r="J130" i="4"/>
  <c r="K130" i="4"/>
  <c r="L130" i="4"/>
  <c r="E131" i="4"/>
  <c r="F131" i="4"/>
  <c r="G131" i="4"/>
  <c r="H131" i="4"/>
  <c r="I131" i="4"/>
  <c r="J131" i="4"/>
  <c r="K131" i="4"/>
  <c r="L131" i="4"/>
  <c r="E132" i="4"/>
  <c r="F132" i="4"/>
  <c r="G132" i="4"/>
  <c r="H132" i="4"/>
  <c r="I132" i="4"/>
  <c r="J132" i="4"/>
  <c r="K132" i="4"/>
  <c r="L132" i="4"/>
  <c r="E133" i="4"/>
  <c r="F133" i="4"/>
  <c r="G133" i="4"/>
  <c r="H133" i="4"/>
  <c r="I133" i="4"/>
  <c r="J133" i="4"/>
  <c r="K133" i="4"/>
  <c r="L133" i="4"/>
  <c r="E134" i="4"/>
  <c r="F134" i="4"/>
  <c r="G134" i="4"/>
  <c r="H134" i="4"/>
  <c r="I134" i="4"/>
  <c r="J134" i="4"/>
  <c r="K134" i="4"/>
  <c r="L134" i="4"/>
  <c r="E135" i="4"/>
  <c r="F135" i="4"/>
  <c r="G135" i="4"/>
  <c r="H135" i="4"/>
  <c r="I135" i="4"/>
  <c r="J135" i="4"/>
  <c r="K135" i="4"/>
  <c r="L135" i="4"/>
  <c r="E136" i="4"/>
  <c r="F136" i="4"/>
  <c r="G136" i="4"/>
  <c r="H136" i="4"/>
  <c r="I136" i="4"/>
  <c r="J136" i="4"/>
  <c r="K136" i="4"/>
  <c r="L136" i="4"/>
  <c r="E137" i="4"/>
  <c r="F137" i="4"/>
  <c r="G137" i="4"/>
  <c r="H137" i="4"/>
  <c r="I137" i="4"/>
  <c r="J137" i="4"/>
  <c r="K137" i="4"/>
  <c r="L137" i="4"/>
  <c r="E138" i="4"/>
  <c r="F138" i="4"/>
  <c r="G138" i="4"/>
  <c r="H138" i="4"/>
  <c r="I138" i="4"/>
  <c r="J138" i="4"/>
  <c r="K138" i="4"/>
  <c r="L138" i="4"/>
  <c r="E139" i="4"/>
  <c r="F139" i="4"/>
  <c r="G139" i="4"/>
  <c r="H139" i="4"/>
  <c r="I139" i="4"/>
  <c r="J139" i="4"/>
  <c r="K139" i="4"/>
  <c r="L139" i="4"/>
  <c r="E140" i="4"/>
  <c r="F140" i="4"/>
  <c r="G140" i="4"/>
  <c r="H140" i="4"/>
  <c r="I140" i="4"/>
  <c r="J140" i="4"/>
  <c r="K140" i="4"/>
  <c r="L140" i="4"/>
  <c r="E141" i="4"/>
  <c r="F141" i="4"/>
  <c r="G141" i="4"/>
  <c r="H141" i="4"/>
  <c r="I141" i="4"/>
  <c r="J141" i="4"/>
  <c r="K141" i="4"/>
  <c r="L141" i="4"/>
  <c r="E142" i="4"/>
  <c r="F142" i="4"/>
  <c r="G142" i="4"/>
  <c r="H142" i="4"/>
  <c r="I142" i="4"/>
  <c r="J142" i="4"/>
  <c r="K142" i="4"/>
  <c r="L142" i="4"/>
  <c r="E143" i="4"/>
  <c r="F143" i="4"/>
  <c r="G143" i="4"/>
  <c r="H143" i="4"/>
  <c r="I143" i="4"/>
  <c r="J143" i="4"/>
  <c r="K143" i="4"/>
  <c r="L143" i="4"/>
  <c r="E144" i="4"/>
  <c r="F144" i="4"/>
  <c r="G144" i="4"/>
  <c r="H144" i="4"/>
  <c r="I144" i="4"/>
  <c r="J144" i="4"/>
  <c r="K144" i="4"/>
  <c r="L144" i="4"/>
  <c r="E145" i="4"/>
  <c r="F145" i="4"/>
  <c r="G145" i="4"/>
  <c r="H145" i="4"/>
  <c r="I145" i="4"/>
  <c r="J145" i="4"/>
  <c r="K145" i="4"/>
  <c r="L145" i="4"/>
  <c r="E146" i="4"/>
  <c r="F146" i="4"/>
  <c r="G146" i="4"/>
  <c r="H146" i="4"/>
  <c r="I146" i="4"/>
  <c r="J146" i="4"/>
  <c r="K146" i="4"/>
  <c r="L146" i="4"/>
  <c r="E147" i="4"/>
  <c r="F147" i="4"/>
  <c r="G147" i="4"/>
  <c r="H147" i="4"/>
  <c r="I147" i="4"/>
  <c r="J147" i="4"/>
  <c r="K147" i="4"/>
  <c r="L147" i="4"/>
  <c r="E148" i="4"/>
  <c r="F148" i="4"/>
  <c r="G148" i="4"/>
  <c r="H148" i="4"/>
  <c r="I148" i="4"/>
  <c r="J148" i="4"/>
  <c r="K148" i="4"/>
  <c r="L148" i="4"/>
  <c r="E149" i="4"/>
  <c r="F149" i="4"/>
  <c r="G149" i="4"/>
  <c r="H149" i="4"/>
  <c r="I149" i="4"/>
  <c r="J149" i="4"/>
  <c r="K149" i="4"/>
  <c r="L149" i="4"/>
  <c r="E150" i="4"/>
  <c r="F150" i="4"/>
  <c r="G150" i="4"/>
  <c r="H150" i="4"/>
  <c r="I150" i="4"/>
  <c r="J150" i="4"/>
  <c r="K150" i="4"/>
  <c r="L150" i="4"/>
  <c r="E151" i="4"/>
  <c r="F151" i="4"/>
  <c r="G151" i="4"/>
  <c r="H151" i="4"/>
  <c r="I151" i="4"/>
  <c r="J151" i="4"/>
  <c r="K151" i="4"/>
  <c r="L151" i="4"/>
  <c r="E152" i="4"/>
  <c r="F152" i="4"/>
  <c r="G152" i="4"/>
  <c r="H152" i="4"/>
  <c r="I152" i="4"/>
  <c r="J152" i="4"/>
  <c r="K152" i="4"/>
  <c r="L152" i="4"/>
  <c r="E153" i="4"/>
  <c r="F153" i="4"/>
  <c r="G153" i="4"/>
  <c r="H153" i="4"/>
  <c r="I153" i="4"/>
  <c r="J153" i="4"/>
  <c r="K153" i="4"/>
  <c r="L153" i="4"/>
  <c r="E154" i="4"/>
  <c r="F154" i="4"/>
  <c r="G154" i="4"/>
  <c r="H154" i="4"/>
  <c r="I154" i="4"/>
  <c r="J154" i="4"/>
  <c r="K154" i="4"/>
  <c r="L154" i="4"/>
  <c r="E155" i="4"/>
  <c r="F155" i="4"/>
  <c r="G155" i="4"/>
  <c r="H155" i="4"/>
  <c r="I155" i="4"/>
  <c r="J155" i="4"/>
  <c r="K155" i="4"/>
  <c r="L155" i="4"/>
  <c r="E156" i="4"/>
  <c r="F156" i="4"/>
  <c r="G156" i="4"/>
  <c r="H156" i="4"/>
  <c r="I156" i="4"/>
  <c r="J156" i="4"/>
  <c r="K156" i="4"/>
  <c r="L156" i="4"/>
  <c r="E157" i="4"/>
  <c r="F157" i="4"/>
  <c r="G157" i="4"/>
  <c r="H157" i="4"/>
  <c r="I157" i="4"/>
  <c r="J157" i="4"/>
  <c r="K157" i="4"/>
  <c r="L157" i="4"/>
  <c r="E158" i="4"/>
  <c r="F158" i="4"/>
  <c r="G158" i="4"/>
  <c r="H158" i="4"/>
  <c r="I158" i="4"/>
  <c r="J158" i="4"/>
  <c r="K158" i="4"/>
  <c r="L158" i="4"/>
  <c r="E159" i="4"/>
  <c r="F159" i="4"/>
  <c r="G159" i="4"/>
  <c r="H159" i="4"/>
  <c r="I159" i="4"/>
  <c r="J159" i="4"/>
  <c r="K159" i="4"/>
  <c r="L159" i="4"/>
  <c r="E160" i="4"/>
  <c r="F160" i="4"/>
  <c r="G160" i="4"/>
  <c r="H160" i="4"/>
  <c r="I160" i="4"/>
  <c r="J160" i="4"/>
  <c r="K160" i="4"/>
  <c r="L160" i="4"/>
  <c r="E161" i="4"/>
  <c r="F161" i="4"/>
  <c r="G161" i="4"/>
  <c r="H161" i="4"/>
  <c r="I161" i="4"/>
  <c r="J161" i="4"/>
  <c r="K161" i="4"/>
  <c r="L161" i="4"/>
  <c r="E162" i="4"/>
  <c r="F162" i="4"/>
  <c r="G162" i="4"/>
  <c r="H162" i="4"/>
  <c r="I162" i="4"/>
  <c r="J162" i="4"/>
  <c r="K162" i="4"/>
  <c r="L162" i="4"/>
  <c r="E163" i="4"/>
  <c r="F163" i="4"/>
  <c r="G163" i="4"/>
  <c r="H163" i="4"/>
  <c r="I163" i="4"/>
  <c r="J163" i="4"/>
  <c r="K163" i="4"/>
  <c r="L163" i="4"/>
  <c r="E164" i="4"/>
  <c r="F164" i="4"/>
  <c r="G164" i="4"/>
  <c r="H164" i="4"/>
  <c r="I164" i="4"/>
  <c r="J164" i="4"/>
  <c r="K164" i="4"/>
  <c r="L164" i="4"/>
  <c r="E165" i="4"/>
  <c r="F165" i="4"/>
  <c r="G165" i="4"/>
  <c r="H165" i="4"/>
  <c r="I165" i="4"/>
  <c r="J165" i="4"/>
  <c r="K165" i="4"/>
  <c r="L165" i="4"/>
  <c r="E166" i="4"/>
  <c r="F166" i="4"/>
  <c r="G166" i="4"/>
  <c r="H166" i="4"/>
  <c r="I166" i="4"/>
  <c r="J166" i="4"/>
  <c r="K166" i="4"/>
  <c r="L166" i="4"/>
  <c r="E167" i="4"/>
  <c r="F167" i="4"/>
  <c r="G167" i="4"/>
  <c r="H167" i="4"/>
  <c r="I167" i="4"/>
  <c r="J167" i="4"/>
  <c r="K167" i="4"/>
  <c r="L167" i="4"/>
  <c r="E168" i="4"/>
  <c r="F168" i="4"/>
  <c r="G168" i="4"/>
  <c r="H168" i="4"/>
  <c r="I168" i="4"/>
  <c r="J168" i="4"/>
  <c r="K168" i="4"/>
  <c r="L168" i="4"/>
  <c r="E169" i="4"/>
  <c r="F169" i="4"/>
  <c r="G169" i="4"/>
  <c r="H169" i="4"/>
  <c r="I169" i="4"/>
  <c r="J169" i="4"/>
  <c r="K169" i="4"/>
  <c r="L169" i="4"/>
  <c r="E170" i="4"/>
  <c r="F170" i="4"/>
  <c r="G170" i="4"/>
  <c r="H170" i="4"/>
  <c r="I170" i="4"/>
  <c r="J170" i="4"/>
  <c r="K170" i="4"/>
  <c r="L170" i="4"/>
  <c r="E171" i="4"/>
  <c r="F171" i="4"/>
  <c r="G171" i="4"/>
  <c r="H171" i="4"/>
  <c r="I171" i="4"/>
  <c r="J171" i="4"/>
  <c r="K171" i="4"/>
  <c r="L171" i="4"/>
  <c r="E172" i="4"/>
  <c r="F172" i="4"/>
  <c r="G172" i="4"/>
  <c r="H172" i="4"/>
  <c r="I172" i="4"/>
  <c r="J172" i="4"/>
  <c r="K172" i="4"/>
  <c r="L172" i="4"/>
  <c r="E173" i="4"/>
  <c r="F173" i="4"/>
  <c r="G173" i="4"/>
  <c r="H173" i="4"/>
  <c r="I173" i="4"/>
  <c r="J173" i="4"/>
  <c r="K173" i="4"/>
  <c r="L173" i="4"/>
  <c r="E174" i="4"/>
  <c r="F174" i="4"/>
  <c r="G174" i="4"/>
  <c r="H174" i="4"/>
  <c r="I174" i="4"/>
  <c r="J174" i="4"/>
  <c r="K174" i="4"/>
  <c r="L174" i="4"/>
  <c r="E175" i="4"/>
  <c r="F175" i="4"/>
  <c r="G175" i="4"/>
  <c r="H175" i="4"/>
  <c r="I175" i="4"/>
  <c r="J175" i="4"/>
  <c r="K175" i="4"/>
  <c r="L175" i="4"/>
  <c r="E176" i="4"/>
  <c r="F176" i="4"/>
  <c r="G176" i="4"/>
  <c r="H176" i="4"/>
  <c r="I176" i="4"/>
  <c r="J176" i="4"/>
  <c r="K176" i="4"/>
  <c r="L176" i="4"/>
  <c r="E177" i="4"/>
  <c r="F177" i="4"/>
  <c r="G177" i="4"/>
  <c r="H177" i="4"/>
  <c r="I177" i="4"/>
  <c r="J177" i="4"/>
  <c r="K177" i="4"/>
  <c r="L177" i="4"/>
  <c r="E178" i="4"/>
  <c r="F178" i="4"/>
  <c r="G178" i="4"/>
  <c r="H178" i="4"/>
  <c r="I178" i="4"/>
  <c r="J178" i="4"/>
  <c r="K178" i="4"/>
  <c r="L178" i="4"/>
  <c r="E179" i="4"/>
  <c r="F179" i="4"/>
  <c r="G179" i="4"/>
  <c r="H179" i="4"/>
  <c r="I179" i="4"/>
  <c r="J179" i="4"/>
  <c r="K179" i="4"/>
  <c r="L179" i="4"/>
  <c r="E180" i="4"/>
  <c r="F180" i="4"/>
  <c r="G180" i="4"/>
  <c r="H180" i="4"/>
  <c r="I180" i="4"/>
  <c r="J180" i="4"/>
  <c r="K180" i="4"/>
  <c r="L180" i="4"/>
  <c r="E181" i="4"/>
  <c r="F181" i="4"/>
  <c r="G181" i="4"/>
  <c r="H181" i="4"/>
  <c r="I181" i="4"/>
  <c r="J181" i="4"/>
  <c r="K181" i="4"/>
  <c r="L181" i="4"/>
  <c r="E182" i="4"/>
  <c r="F182" i="4"/>
  <c r="G182" i="4"/>
  <c r="H182" i="4"/>
  <c r="I182" i="4"/>
  <c r="J182" i="4"/>
  <c r="K182" i="4"/>
  <c r="L182" i="4"/>
  <c r="E183" i="4"/>
  <c r="F183" i="4"/>
  <c r="G183" i="4"/>
  <c r="H183" i="4"/>
  <c r="I183" i="4"/>
  <c r="J183" i="4"/>
  <c r="K183" i="4"/>
  <c r="L183" i="4"/>
  <c r="E184" i="4"/>
  <c r="F184" i="4"/>
  <c r="G184" i="4"/>
  <c r="H184" i="4"/>
  <c r="I184" i="4"/>
  <c r="J184" i="4"/>
  <c r="K184" i="4"/>
  <c r="L184" i="4"/>
  <c r="E185" i="4"/>
  <c r="F185" i="4"/>
  <c r="G185" i="4"/>
  <c r="H185" i="4"/>
  <c r="I185" i="4"/>
  <c r="J185" i="4"/>
  <c r="K185" i="4"/>
  <c r="L185" i="4"/>
  <c r="E186" i="4"/>
  <c r="F186" i="4"/>
  <c r="G186" i="4"/>
  <c r="H186" i="4"/>
  <c r="I186" i="4"/>
  <c r="J186" i="4"/>
  <c r="K186" i="4"/>
  <c r="L186" i="4"/>
  <c r="E187" i="4"/>
  <c r="F187" i="4"/>
  <c r="G187" i="4"/>
  <c r="H187" i="4"/>
  <c r="I187" i="4"/>
  <c r="J187" i="4"/>
  <c r="K187" i="4"/>
  <c r="L187" i="4"/>
  <c r="E188" i="4"/>
  <c r="F188" i="4"/>
  <c r="G188" i="4"/>
  <c r="H188" i="4"/>
  <c r="I188" i="4"/>
  <c r="J188" i="4"/>
  <c r="K188" i="4"/>
  <c r="L188" i="4"/>
  <c r="E189" i="4"/>
  <c r="F189" i="4"/>
  <c r="G189" i="4"/>
  <c r="H189" i="4"/>
  <c r="I189" i="4"/>
  <c r="J189" i="4"/>
  <c r="K189" i="4"/>
  <c r="L189" i="4"/>
  <c r="E190" i="4"/>
  <c r="F190" i="4"/>
  <c r="G190" i="4"/>
  <c r="H190" i="4"/>
  <c r="I190" i="4"/>
  <c r="J190" i="4"/>
  <c r="K190" i="4"/>
  <c r="L190" i="4"/>
  <c r="E191" i="4"/>
  <c r="F191" i="4"/>
  <c r="G191" i="4"/>
  <c r="H191" i="4"/>
  <c r="I191" i="4"/>
  <c r="J191" i="4"/>
  <c r="K191" i="4"/>
  <c r="L191" i="4"/>
  <c r="E192" i="4"/>
  <c r="F192" i="4"/>
  <c r="G192" i="4"/>
  <c r="H192" i="4"/>
  <c r="I192" i="4"/>
  <c r="J192" i="4"/>
  <c r="K192" i="4"/>
  <c r="L192" i="4"/>
  <c r="E193" i="4"/>
  <c r="F193" i="4"/>
  <c r="G193" i="4"/>
  <c r="H193" i="4"/>
  <c r="I193" i="4"/>
  <c r="J193" i="4"/>
  <c r="K193" i="4"/>
  <c r="L193" i="4"/>
  <c r="E194" i="4"/>
  <c r="F194" i="4"/>
  <c r="G194" i="4"/>
  <c r="H194" i="4"/>
  <c r="I194" i="4"/>
  <c r="J194" i="4"/>
  <c r="K194" i="4"/>
  <c r="L194" i="4"/>
  <c r="E195" i="4"/>
  <c r="F195" i="4"/>
  <c r="G195" i="4"/>
  <c r="H195" i="4"/>
  <c r="I195" i="4"/>
  <c r="J195" i="4"/>
  <c r="K195" i="4"/>
  <c r="L195" i="4"/>
  <c r="E196" i="4"/>
  <c r="F196" i="4"/>
  <c r="G196" i="4"/>
  <c r="H196" i="4"/>
  <c r="I196" i="4"/>
  <c r="J196" i="4"/>
  <c r="K196" i="4"/>
  <c r="L196" i="4"/>
  <c r="E197" i="4"/>
  <c r="F197" i="4"/>
  <c r="G197" i="4"/>
  <c r="H197" i="4"/>
  <c r="I197" i="4"/>
  <c r="J197" i="4"/>
  <c r="K197" i="4"/>
  <c r="L197" i="4"/>
  <c r="E198" i="4"/>
  <c r="F198" i="4"/>
  <c r="G198" i="4"/>
  <c r="H198" i="4"/>
  <c r="I198" i="4"/>
  <c r="J198" i="4"/>
  <c r="K198" i="4"/>
  <c r="L198" i="4"/>
  <c r="E199" i="4"/>
  <c r="F199" i="4"/>
  <c r="G199" i="4"/>
  <c r="H199" i="4"/>
  <c r="I199" i="4"/>
  <c r="J199" i="4"/>
  <c r="K199" i="4"/>
  <c r="L199" i="4"/>
  <c r="E200" i="4"/>
  <c r="F200" i="4"/>
  <c r="G200" i="4"/>
  <c r="H200" i="4"/>
  <c r="I200" i="4"/>
  <c r="J200" i="4"/>
  <c r="K200" i="4"/>
  <c r="L200" i="4"/>
  <c r="E201" i="4"/>
  <c r="F201" i="4"/>
  <c r="G201" i="4"/>
  <c r="H201" i="4"/>
  <c r="I201" i="4"/>
  <c r="J201" i="4"/>
  <c r="K201" i="4"/>
  <c r="L201" i="4"/>
  <c r="E202" i="4"/>
  <c r="F202" i="4"/>
  <c r="G202" i="4"/>
  <c r="H202" i="4"/>
  <c r="I202" i="4"/>
  <c r="J202" i="4"/>
  <c r="K202" i="4"/>
  <c r="L202" i="4"/>
  <c r="E203" i="4"/>
  <c r="F203" i="4"/>
  <c r="G203" i="4"/>
  <c r="H203" i="4"/>
  <c r="I203" i="4"/>
  <c r="J203" i="4"/>
  <c r="K203" i="4"/>
  <c r="L203" i="4"/>
  <c r="E204" i="4"/>
  <c r="F204" i="4"/>
  <c r="G204" i="4"/>
  <c r="H204" i="4"/>
  <c r="I204" i="4"/>
  <c r="J204" i="4"/>
  <c r="K204" i="4"/>
  <c r="L204" i="4"/>
  <c r="E205" i="4"/>
  <c r="F205" i="4"/>
  <c r="G205" i="4"/>
  <c r="H205" i="4"/>
  <c r="I205" i="4"/>
  <c r="J205" i="4"/>
  <c r="K205" i="4"/>
  <c r="L205" i="4"/>
  <c r="E206" i="4"/>
  <c r="F206" i="4"/>
  <c r="G206" i="4"/>
  <c r="H206" i="4"/>
  <c r="I206" i="4"/>
  <c r="J206" i="4"/>
  <c r="K206" i="4"/>
  <c r="L206" i="4"/>
  <c r="E207" i="4"/>
  <c r="F207" i="4"/>
  <c r="G207" i="4"/>
  <c r="H207" i="4"/>
  <c r="I207" i="4"/>
  <c r="J207" i="4"/>
  <c r="K207" i="4"/>
  <c r="L207" i="4"/>
  <c r="E208" i="4"/>
  <c r="F208" i="4"/>
  <c r="G208" i="4"/>
  <c r="H208" i="4"/>
  <c r="I208" i="4"/>
  <c r="J208" i="4"/>
  <c r="K208" i="4"/>
  <c r="L208" i="4"/>
  <c r="E209" i="4"/>
  <c r="F209" i="4"/>
  <c r="G209" i="4"/>
  <c r="H209" i="4"/>
  <c r="I209" i="4"/>
  <c r="J209" i="4"/>
  <c r="K209" i="4"/>
  <c r="L209" i="4"/>
  <c r="E210" i="4"/>
  <c r="F210" i="4"/>
  <c r="G210" i="4"/>
  <c r="H210" i="4"/>
  <c r="I210" i="4"/>
  <c r="J210" i="4"/>
  <c r="K210" i="4"/>
  <c r="L210" i="4"/>
  <c r="E211" i="4"/>
  <c r="F211" i="4"/>
  <c r="G211" i="4"/>
  <c r="H211" i="4"/>
  <c r="I211" i="4"/>
  <c r="J211" i="4"/>
  <c r="K211" i="4"/>
  <c r="L211" i="4"/>
  <c r="E212" i="4"/>
  <c r="F212" i="4"/>
  <c r="G212" i="4"/>
  <c r="H212" i="4"/>
  <c r="I212" i="4"/>
  <c r="J212" i="4"/>
  <c r="K212" i="4"/>
  <c r="L212" i="4"/>
  <c r="E213" i="4"/>
  <c r="F213" i="4"/>
  <c r="G213" i="4"/>
  <c r="H213" i="4"/>
  <c r="I213" i="4"/>
  <c r="J213" i="4"/>
  <c r="K213" i="4"/>
  <c r="L213" i="4"/>
  <c r="E214" i="4"/>
  <c r="F214" i="4"/>
  <c r="G214" i="4"/>
  <c r="H214" i="4"/>
  <c r="I214" i="4"/>
  <c r="J214" i="4"/>
  <c r="K214" i="4"/>
  <c r="L214" i="4"/>
  <c r="E215" i="4"/>
  <c r="F215" i="4"/>
  <c r="G215" i="4"/>
  <c r="H215" i="4"/>
  <c r="I215" i="4"/>
  <c r="J215" i="4"/>
  <c r="K215" i="4"/>
  <c r="L215" i="4"/>
  <c r="E216" i="4"/>
  <c r="F216" i="4"/>
  <c r="G216" i="4"/>
  <c r="H216" i="4"/>
  <c r="I216" i="4"/>
  <c r="J216" i="4"/>
  <c r="K216" i="4"/>
  <c r="L216" i="4"/>
  <c r="E217" i="4"/>
  <c r="F217" i="4"/>
  <c r="G217" i="4"/>
  <c r="H217" i="4"/>
  <c r="I217" i="4"/>
  <c r="J217" i="4"/>
  <c r="K217" i="4"/>
  <c r="L217" i="4"/>
  <c r="E218" i="4"/>
  <c r="F218" i="4"/>
  <c r="G218" i="4"/>
  <c r="H218" i="4"/>
  <c r="I218" i="4"/>
  <c r="J218" i="4"/>
  <c r="K218" i="4"/>
  <c r="L218" i="4"/>
  <c r="E219" i="4"/>
  <c r="F219" i="4"/>
  <c r="G219" i="4"/>
  <c r="H219" i="4"/>
  <c r="I219" i="4"/>
  <c r="J219" i="4"/>
  <c r="K219" i="4"/>
  <c r="L219" i="4"/>
  <c r="E220" i="4"/>
  <c r="F220" i="4"/>
  <c r="G220" i="4"/>
  <c r="H220" i="4"/>
  <c r="I220" i="4"/>
  <c r="J220" i="4"/>
  <c r="K220" i="4"/>
  <c r="L220" i="4"/>
  <c r="E221" i="4"/>
  <c r="F221" i="4"/>
  <c r="G221" i="4"/>
  <c r="H221" i="4"/>
  <c r="I221" i="4"/>
  <c r="J221" i="4"/>
  <c r="K221" i="4"/>
  <c r="L221" i="4"/>
  <c r="E222" i="4"/>
  <c r="F222" i="4"/>
  <c r="G222" i="4"/>
  <c r="H222" i="4"/>
  <c r="I222" i="4"/>
  <c r="J222" i="4"/>
  <c r="K222" i="4"/>
  <c r="L222" i="4"/>
  <c r="E223" i="4"/>
  <c r="F223" i="4"/>
  <c r="G223" i="4"/>
  <c r="H223" i="4"/>
  <c r="I223" i="4"/>
  <c r="J223" i="4"/>
  <c r="K223" i="4"/>
  <c r="L223" i="4"/>
  <c r="E224" i="4"/>
  <c r="F224" i="4"/>
  <c r="G224" i="4"/>
  <c r="H224" i="4"/>
  <c r="I224" i="4"/>
  <c r="J224" i="4"/>
  <c r="K224" i="4"/>
  <c r="L224" i="4"/>
  <c r="E225" i="4"/>
  <c r="F225" i="4"/>
  <c r="G225" i="4"/>
  <c r="H225" i="4"/>
  <c r="I225" i="4"/>
  <c r="J225" i="4"/>
  <c r="K225" i="4"/>
  <c r="L225" i="4"/>
  <c r="E226" i="4"/>
  <c r="F226" i="4"/>
  <c r="G226" i="4"/>
  <c r="H226" i="4"/>
  <c r="I226" i="4"/>
  <c r="J226" i="4"/>
  <c r="K226" i="4"/>
  <c r="L226" i="4"/>
  <c r="E227" i="4"/>
  <c r="F227" i="4"/>
  <c r="G227" i="4"/>
  <c r="H227" i="4"/>
  <c r="I227" i="4"/>
  <c r="J227" i="4"/>
  <c r="K227" i="4"/>
  <c r="L227" i="4"/>
  <c r="E228" i="4"/>
  <c r="F228" i="4"/>
  <c r="G228" i="4"/>
  <c r="H228" i="4"/>
  <c r="I228" i="4"/>
  <c r="J228" i="4"/>
  <c r="K228" i="4"/>
  <c r="L228" i="4"/>
  <c r="E229" i="4"/>
  <c r="F229" i="4"/>
  <c r="G229" i="4"/>
  <c r="H229" i="4"/>
  <c r="I229" i="4"/>
  <c r="J229" i="4"/>
  <c r="K229" i="4"/>
  <c r="L229" i="4"/>
  <c r="E230" i="4"/>
  <c r="F230" i="4"/>
  <c r="G230" i="4"/>
  <c r="H230" i="4"/>
  <c r="I230" i="4"/>
  <c r="J230" i="4"/>
  <c r="K230" i="4"/>
  <c r="L230" i="4"/>
  <c r="E231" i="4"/>
  <c r="F231" i="4"/>
  <c r="G231" i="4"/>
  <c r="H231" i="4"/>
  <c r="I231" i="4"/>
  <c r="J231" i="4"/>
  <c r="K231" i="4"/>
  <c r="L231" i="4"/>
  <c r="E232" i="4"/>
  <c r="F232" i="4"/>
  <c r="G232" i="4"/>
  <c r="H232" i="4"/>
  <c r="I232" i="4"/>
  <c r="J232" i="4"/>
  <c r="K232" i="4"/>
  <c r="L232" i="4"/>
  <c r="E93" i="3"/>
  <c r="F93" i="3"/>
  <c r="G93" i="3"/>
  <c r="H93" i="3"/>
  <c r="I93" i="3"/>
  <c r="J93" i="3"/>
  <c r="K93" i="3"/>
  <c r="L93" i="3"/>
  <c r="E94" i="3"/>
  <c r="F94" i="3"/>
  <c r="G94" i="3"/>
  <c r="H94" i="3"/>
  <c r="I94" i="3"/>
  <c r="J94" i="3"/>
  <c r="K94" i="3"/>
  <c r="L94" i="3"/>
  <c r="E95" i="3"/>
  <c r="F95" i="3"/>
  <c r="G95" i="3"/>
  <c r="H95" i="3"/>
  <c r="I95" i="3"/>
  <c r="J95" i="3"/>
  <c r="K95" i="3"/>
  <c r="L95" i="3"/>
  <c r="E96" i="3"/>
  <c r="F96" i="3"/>
  <c r="G96" i="3"/>
  <c r="H96" i="3"/>
  <c r="I96" i="3"/>
  <c r="J96" i="3"/>
  <c r="K96" i="3"/>
  <c r="L96" i="3"/>
  <c r="E97" i="3"/>
  <c r="F97" i="3"/>
  <c r="G97" i="3"/>
  <c r="H97" i="3"/>
  <c r="I97" i="3"/>
  <c r="J97" i="3"/>
  <c r="K97" i="3"/>
  <c r="L97" i="3"/>
  <c r="E98" i="3"/>
  <c r="F98" i="3"/>
  <c r="G98" i="3"/>
  <c r="H98" i="3"/>
  <c r="I98" i="3"/>
  <c r="J98" i="3"/>
  <c r="K98" i="3"/>
  <c r="L98" i="3"/>
  <c r="E99" i="3"/>
  <c r="F99" i="3"/>
  <c r="G99" i="3"/>
  <c r="H99" i="3"/>
  <c r="I99" i="3"/>
  <c r="J99" i="3"/>
  <c r="K99" i="3"/>
  <c r="L99" i="3"/>
  <c r="E100" i="3"/>
  <c r="F100" i="3"/>
  <c r="G100" i="3"/>
  <c r="H100" i="3"/>
  <c r="I100" i="3"/>
  <c r="J100" i="3"/>
  <c r="K100" i="3"/>
  <c r="L100" i="3"/>
  <c r="E101" i="3"/>
  <c r="F101" i="3"/>
  <c r="G101" i="3"/>
  <c r="H101" i="3"/>
  <c r="I101" i="3"/>
  <c r="J101" i="3"/>
  <c r="K101" i="3"/>
  <c r="L101" i="3"/>
  <c r="E102" i="3"/>
  <c r="F102" i="3"/>
  <c r="G102" i="3"/>
  <c r="H102" i="3"/>
  <c r="I102" i="3"/>
  <c r="J102" i="3"/>
  <c r="K102" i="3"/>
  <c r="L102" i="3"/>
  <c r="E103" i="3"/>
  <c r="F103" i="3"/>
  <c r="G103" i="3"/>
  <c r="H103" i="3"/>
  <c r="I103" i="3"/>
  <c r="J103" i="3"/>
  <c r="K103" i="3"/>
  <c r="L103" i="3"/>
  <c r="E104" i="3"/>
  <c r="F104" i="3"/>
  <c r="G104" i="3"/>
  <c r="H104" i="3"/>
  <c r="I104" i="3"/>
  <c r="J104" i="3"/>
  <c r="K104" i="3"/>
  <c r="L104" i="3"/>
  <c r="E105" i="3"/>
  <c r="F105" i="3"/>
  <c r="G105" i="3"/>
  <c r="H105" i="3"/>
  <c r="I105" i="3"/>
  <c r="J105" i="3"/>
  <c r="K105" i="3"/>
  <c r="L105" i="3"/>
  <c r="E106" i="3"/>
  <c r="F106" i="3"/>
  <c r="G106" i="3"/>
  <c r="H106" i="3"/>
  <c r="I106" i="3"/>
  <c r="J106" i="3"/>
  <c r="K106" i="3"/>
  <c r="L106" i="3"/>
  <c r="E107" i="3"/>
  <c r="F107" i="3"/>
  <c r="G107" i="3"/>
  <c r="H107" i="3"/>
  <c r="I107" i="3"/>
  <c r="J107" i="3"/>
  <c r="K107" i="3"/>
  <c r="L107" i="3"/>
  <c r="E108" i="3"/>
  <c r="F108" i="3"/>
  <c r="G108" i="3"/>
  <c r="H108" i="3"/>
  <c r="I108" i="3"/>
  <c r="J108" i="3"/>
  <c r="K108" i="3"/>
  <c r="L108" i="3"/>
  <c r="E109" i="3"/>
  <c r="F109" i="3"/>
  <c r="G109" i="3"/>
  <c r="H109" i="3"/>
  <c r="I109" i="3"/>
  <c r="J109" i="3"/>
  <c r="K109" i="3"/>
  <c r="L109" i="3"/>
  <c r="E110" i="3"/>
  <c r="F110" i="3"/>
  <c r="G110" i="3"/>
  <c r="H110" i="3"/>
  <c r="I110" i="3"/>
  <c r="J110" i="3"/>
  <c r="K110" i="3"/>
  <c r="L110" i="3"/>
  <c r="E111" i="3"/>
  <c r="F111" i="3"/>
  <c r="G111" i="3"/>
  <c r="H111" i="3"/>
  <c r="I111" i="3"/>
  <c r="J111" i="3"/>
  <c r="K111" i="3"/>
  <c r="L111" i="3"/>
  <c r="E112" i="3"/>
  <c r="F112" i="3"/>
  <c r="G112" i="3"/>
  <c r="H112" i="3"/>
  <c r="I112" i="3"/>
  <c r="J112" i="3"/>
  <c r="K112" i="3"/>
  <c r="L112" i="3"/>
  <c r="E113" i="3"/>
  <c r="F113" i="3"/>
  <c r="G113" i="3"/>
  <c r="H113" i="3"/>
  <c r="I113" i="3"/>
  <c r="J113" i="3"/>
  <c r="K113" i="3"/>
  <c r="L113" i="3"/>
  <c r="E114" i="3"/>
  <c r="F114" i="3"/>
  <c r="G114" i="3"/>
  <c r="H114" i="3"/>
  <c r="I114" i="3"/>
  <c r="J114" i="3"/>
  <c r="K114" i="3"/>
  <c r="L114" i="3"/>
  <c r="E115" i="3"/>
  <c r="F115" i="3"/>
  <c r="G115" i="3"/>
  <c r="H115" i="3"/>
  <c r="I115" i="3"/>
  <c r="J115" i="3"/>
  <c r="K115" i="3"/>
  <c r="L115" i="3"/>
  <c r="E116" i="3"/>
  <c r="F116" i="3"/>
  <c r="G116" i="3"/>
  <c r="H116" i="3"/>
  <c r="I116" i="3"/>
  <c r="J116" i="3"/>
  <c r="K116" i="3"/>
  <c r="L116" i="3"/>
  <c r="E117" i="3"/>
  <c r="F117" i="3"/>
  <c r="G117" i="3"/>
  <c r="H117" i="3"/>
  <c r="I117" i="3"/>
  <c r="J117" i="3"/>
  <c r="K117" i="3"/>
  <c r="L117" i="3"/>
  <c r="E118" i="3"/>
  <c r="F118" i="3"/>
  <c r="G118" i="3"/>
  <c r="H118" i="3"/>
  <c r="I118" i="3"/>
  <c r="J118" i="3"/>
  <c r="K118" i="3"/>
  <c r="L118" i="3"/>
  <c r="E119" i="3"/>
  <c r="F119" i="3"/>
  <c r="G119" i="3"/>
  <c r="H119" i="3"/>
  <c r="I119" i="3"/>
  <c r="J119" i="3"/>
  <c r="K119" i="3"/>
  <c r="L119" i="3"/>
  <c r="E120" i="3"/>
  <c r="F120" i="3"/>
  <c r="G120" i="3"/>
  <c r="H120" i="3"/>
  <c r="I120" i="3"/>
  <c r="J120" i="3"/>
  <c r="K120" i="3"/>
  <c r="L120" i="3"/>
  <c r="E121" i="3"/>
  <c r="F121" i="3"/>
  <c r="G121" i="3"/>
  <c r="H121" i="3"/>
  <c r="I121" i="3"/>
  <c r="J121" i="3"/>
  <c r="K121" i="3"/>
  <c r="L121" i="3"/>
  <c r="E122" i="3"/>
  <c r="F122" i="3"/>
  <c r="G122" i="3"/>
  <c r="H122" i="3"/>
  <c r="I122" i="3"/>
  <c r="J122" i="3"/>
  <c r="K122" i="3"/>
  <c r="L122" i="3"/>
  <c r="E123" i="3"/>
  <c r="F123" i="3"/>
  <c r="G123" i="3"/>
  <c r="H123" i="3"/>
  <c r="I123" i="3"/>
  <c r="J123" i="3"/>
  <c r="K123" i="3"/>
  <c r="L123" i="3"/>
  <c r="E124" i="3"/>
  <c r="F124" i="3"/>
  <c r="G124" i="3"/>
  <c r="H124" i="3"/>
  <c r="I124" i="3"/>
  <c r="J124" i="3"/>
  <c r="K124" i="3"/>
  <c r="L124" i="3"/>
  <c r="E125" i="3"/>
  <c r="F125" i="3"/>
  <c r="G125" i="3"/>
  <c r="H125" i="3"/>
  <c r="I125" i="3"/>
  <c r="J125" i="3"/>
  <c r="K125" i="3"/>
  <c r="L125" i="3"/>
  <c r="E126" i="3"/>
  <c r="F126" i="3"/>
  <c r="G126" i="3"/>
  <c r="H126" i="3"/>
  <c r="I126" i="3"/>
  <c r="J126" i="3"/>
  <c r="K126" i="3"/>
  <c r="L126" i="3"/>
  <c r="E127" i="3"/>
  <c r="F127" i="3"/>
  <c r="G127" i="3"/>
  <c r="H127" i="3"/>
  <c r="I127" i="3"/>
  <c r="J127" i="3"/>
  <c r="K127" i="3"/>
  <c r="L127" i="3"/>
  <c r="E128" i="3"/>
  <c r="F128" i="3"/>
  <c r="G128" i="3"/>
  <c r="H128" i="3"/>
  <c r="I128" i="3"/>
  <c r="J128" i="3"/>
  <c r="K128" i="3"/>
  <c r="L128" i="3"/>
  <c r="E129" i="3"/>
  <c r="F129" i="3"/>
  <c r="G129" i="3"/>
  <c r="H129" i="3"/>
  <c r="I129" i="3"/>
  <c r="J129" i="3"/>
  <c r="K129" i="3"/>
  <c r="L129" i="3"/>
  <c r="E130" i="3"/>
  <c r="F130" i="3"/>
  <c r="G130" i="3"/>
  <c r="H130" i="3"/>
  <c r="I130" i="3"/>
  <c r="J130" i="3"/>
  <c r="K130" i="3"/>
  <c r="L130" i="3"/>
  <c r="E131" i="3"/>
  <c r="F131" i="3"/>
  <c r="G131" i="3"/>
  <c r="H131" i="3"/>
  <c r="I131" i="3"/>
  <c r="J131" i="3"/>
  <c r="K131" i="3"/>
  <c r="L131" i="3"/>
  <c r="E132" i="3"/>
  <c r="F132" i="3"/>
  <c r="G132" i="3"/>
  <c r="H132" i="3"/>
  <c r="I132" i="3"/>
  <c r="J132" i="3"/>
  <c r="K132" i="3"/>
  <c r="L132" i="3"/>
  <c r="E133" i="3"/>
  <c r="F133" i="3"/>
  <c r="G133" i="3"/>
  <c r="H133" i="3"/>
  <c r="I133" i="3"/>
  <c r="J133" i="3"/>
  <c r="K133" i="3"/>
  <c r="L133" i="3"/>
  <c r="E134" i="3"/>
  <c r="F134" i="3"/>
  <c r="G134" i="3"/>
  <c r="H134" i="3"/>
  <c r="I134" i="3"/>
  <c r="J134" i="3"/>
  <c r="K134" i="3"/>
  <c r="L134" i="3"/>
  <c r="E135" i="3"/>
  <c r="F135" i="3"/>
  <c r="G135" i="3"/>
  <c r="H135" i="3"/>
  <c r="I135" i="3"/>
  <c r="J135" i="3"/>
  <c r="K135" i="3"/>
  <c r="L135" i="3"/>
  <c r="E136" i="3"/>
  <c r="F136" i="3"/>
  <c r="G136" i="3"/>
  <c r="H136" i="3"/>
  <c r="I136" i="3"/>
  <c r="J136" i="3"/>
  <c r="K136" i="3"/>
  <c r="L136" i="3"/>
  <c r="E137" i="3"/>
  <c r="F137" i="3"/>
  <c r="G137" i="3"/>
  <c r="H137" i="3"/>
  <c r="I137" i="3"/>
  <c r="J137" i="3"/>
  <c r="K137" i="3"/>
  <c r="L137" i="3"/>
  <c r="E138" i="3"/>
  <c r="F138" i="3"/>
  <c r="G138" i="3"/>
  <c r="H138" i="3"/>
  <c r="I138" i="3"/>
  <c r="J138" i="3"/>
  <c r="K138" i="3"/>
  <c r="L138" i="3"/>
  <c r="E139" i="3"/>
  <c r="F139" i="3"/>
  <c r="G139" i="3"/>
  <c r="H139" i="3"/>
  <c r="I139" i="3"/>
  <c r="J139" i="3"/>
  <c r="K139" i="3"/>
  <c r="L139" i="3"/>
  <c r="E140" i="3"/>
  <c r="F140" i="3"/>
  <c r="G140" i="3"/>
  <c r="H140" i="3"/>
  <c r="I140" i="3"/>
  <c r="J140" i="3"/>
  <c r="K140" i="3"/>
  <c r="L140" i="3"/>
  <c r="E141" i="3"/>
  <c r="F141" i="3"/>
  <c r="G141" i="3"/>
  <c r="H141" i="3"/>
  <c r="I141" i="3"/>
  <c r="J141" i="3"/>
  <c r="K141" i="3"/>
  <c r="L141" i="3"/>
  <c r="E142" i="3"/>
  <c r="F142" i="3"/>
  <c r="G142" i="3"/>
  <c r="H142" i="3"/>
  <c r="I142" i="3"/>
  <c r="J142" i="3"/>
  <c r="K142" i="3"/>
  <c r="L142" i="3"/>
  <c r="E143" i="3"/>
  <c r="F143" i="3"/>
  <c r="G143" i="3"/>
  <c r="H143" i="3"/>
  <c r="I143" i="3"/>
  <c r="J143" i="3"/>
  <c r="K143" i="3"/>
  <c r="L143" i="3"/>
  <c r="E144" i="3"/>
  <c r="F144" i="3"/>
  <c r="G144" i="3"/>
  <c r="H144" i="3"/>
  <c r="I144" i="3"/>
  <c r="J144" i="3"/>
  <c r="K144" i="3"/>
  <c r="L144" i="3"/>
  <c r="E145" i="3"/>
  <c r="F145" i="3"/>
  <c r="G145" i="3"/>
  <c r="H145" i="3"/>
  <c r="I145" i="3"/>
  <c r="J145" i="3"/>
  <c r="K145" i="3"/>
  <c r="L145" i="3"/>
  <c r="E146" i="3"/>
  <c r="F146" i="3"/>
  <c r="G146" i="3"/>
  <c r="H146" i="3"/>
  <c r="I146" i="3"/>
  <c r="J146" i="3"/>
  <c r="K146" i="3"/>
  <c r="L146" i="3"/>
  <c r="E147" i="3"/>
  <c r="F147" i="3"/>
  <c r="G147" i="3"/>
  <c r="H147" i="3"/>
  <c r="I147" i="3"/>
  <c r="J147" i="3"/>
  <c r="K147" i="3"/>
  <c r="L147" i="3"/>
  <c r="E148" i="3"/>
  <c r="F148" i="3"/>
  <c r="G148" i="3"/>
  <c r="H148" i="3"/>
  <c r="I148" i="3"/>
  <c r="J148" i="3"/>
  <c r="K148" i="3"/>
  <c r="L148" i="3"/>
  <c r="E149" i="3"/>
  <c r="F149" i="3"/>
  <c r="G149" i="3"/>
  <c r="H149" i="3"/>
  <c r="I149" i="3"/>
  <c r="J149" i="3"/>
  <c r="K149" i="3"/>
  <c r="L149" i="3"/>
  <c r="E150" i="3"/>
  <c r="F150" i="3"/>
  <c r="G150" i="3"/>
  <c r="H150" i="3"/>
  <c r="I150" i="3"/>
  <c r="J150" i="3"/>
  <c r="K150" i="3"/>
  <c r="L150" i="3"/>
  <c r="E151" i="3"/>
  <c r="F151" i="3"/>
  <c r="G151" i="3"/>
  <c r="H151" i="3"/>
  <c r="I151" i="3"/>
  <c r="J151" i="3"/>
  <c r="K151" i="3"/>
  <c r="L151" i="3"/>
  <c r="E152" i="3"/>
  <c r="F152" i="3"/>
  <c r="G152" i="3"/>
  <c r="H152" i="3"/>
  <c r="I152" i="3"/>
  <c r="J152" i="3"/>
  <c r="K152" i="3"/>
  <c r="L152" i="3"/>
  <c r="E153" i="3"/>
  <c r="F153" i="3"/>
  <c r="G153" i="3"/>
  <c r="H153" i="3"/>
  <c r="I153" i="3"/>
  <c r="J153" i="3"/>
  <c r="K153" i="3"/>
  <c r="L153" i="3"/>
  <c r="E154" i="3"/>
  <c r="F154" i="3"/>
  <c r="G154" i="3"/>
  <c r="H154" i="3"/>
  <c r="I154" i="3"/>
  <c r="J154" i="3"/>
  <c r="K154" i="3"/>
  <c r="L154" i="3"/>
  <c r="E155" i="3"/>
  <c r="F155" i="3"/>
  <c r="G155" i="3"/>
  <c r="H155" i="3"/>
  <c r="I155" i="3"/>
  <c r="J155" i="3"/>
  <c r="K155" i="3"/>
  <c r="L155" i="3"/>
  <c r="E156" i="3"/>
  <c r="F156" i="3"/>
  <c r="G156" i="3"/>
  <c r="H156" i="3"/>
  <c r="I156" i="3"/>
  <c r="J156" i="3"/>
  <c r="K156" i="3"/>
  <c r="L156" i="3"/>
  <c r="E157" i="3"/>
  <c r="F157" i="3"/>
  <c r="G157" i="3"/>
  <c r="H157" i="3"/>
  <c r="I157" i="3"/>
  <c r="J157" i="3"/>
  <c r="K157" i="3"/>
  <c r="L157" i="3"/>
  <c r="E158" i="3"/>
  <c r="F158" i="3"/>
  <c r="G158" i="3"/>
  <c r="H158" i="3"/>
  <c r="I158" i="3"/>
  <c r="J158" i="3"/>
  <c r="K158" i="3"/>
  <c r="L158" i="3"/>
  <c r="E159" i="3"/>
  <c r="F159" i="3"/>
  <c r="G159" i="3"/>
  <c r="H159" i="3"/>
  <c r="I159" i="3"/>
  <c r="J159" i="3"/>
  <c r="K159" i="3"/>
  <c r="L159" i="3"/>
  <c r="E160" i="3"/>
  <c r="F160" i="3"/>
  <c r="G160" i="3"/>
  <c r="H160" i="3"/>
  <c r="I160" i="3"/>
  <c r="J160" i="3"/>
  <c r="K160" i="3"/>
  <c r="L160" i="3"/>
  <c r="E161" i="3"/>
  <c r="F161" i="3"/>
  <c r="G161" i="3"/>
  <c r="H161" i="3"/>
  <c r="I161" i="3"/>
  <c r="J161" i="3"/>
  <c r="K161" i="3"/>
  <c r="L161" i="3"/>
  <c r="E162" i="3"/>
  <c r="F162" i="3"/>
  <c r="G162" i="3"/>
  <c r="H162" i="3"/>
  <c r="I162" i="3"/>
  <c r="J162" i="3"/>
  <c r="K162" i="3"/>
  <c r="L162" i="3"/>
  <c r="E163" i="3"/>
  <c r="F163" i="3"/>
  <c r="G163" i="3"/>
  <c r="H163" i="3"/>
  <c r="I163" i="3"/>
  <c r="J163" i="3"/>
  <c r="K163" i="3"/>
  <c r="L163" i="3"/>
  <c r="E164" i="3"/>
  <c r="F164" i="3"/>
  <c r="G164" i="3"/>
  <c r="H164" i="3"/>
  <c r="I164" i="3"/>
  <c r="J164" i="3"/>
  <c r="K164" i="3"/>
  <c r="L164" i="3"/>
  <c r="E165" i="3"/>
  <c r="F165" i="3"/>
  <c r="G165" i="3"/>
  <c r="H165" i="3"/>
  <c r="I165" i="3"/>
  <c r="J165" i="3"/>
  <c r="K165" i="3"/>
  <c r="L165" i="3"/>
  <c r="E166" i="3"/>
  <c r="F166" i="3"/>
  <c r="G166" i="3"/>
  <c r="H166" i="3"/>
  <c r="I166" i="3"/>
  <c r="J166" i="3"/>
  <c r="K166" i="3"/>
  <c r="L166" i="3"/>
  <c r="E167" i="3"/>
  <c r="F167" i="3"/>
  <c r="G167" i="3"/>
  <c r="H167" i="3"/>
  <c r="I167" i="3"/>
  <c r="J167" i="3"/>
  <c r="K167" i="3"/>
  <c r="L167" i="3"/>
  <c r="E168" i="3"/>
  <c r="F168" i="3"/>
  <c r="G168" i="3"/>
  <c r="H168" i="3"/>
  <c r="I168" i="3"/>
  <c r="J168" i="3"/>
  <c r="K168" i="3"/>
  <c r="L168" i="3"/>
  <c r="E169" i="3"/>
  <c r="F169" i="3"/>
  <c r="G169" i="3"/>
  <c r="H169" i="3"/>
  <c r="I169" i="3"/>
  <c r="J169" i="3"/>
  <c r="K169" i="3"/>
  <c r="L169" i="3"/>
  <c r="E170" i="3"/>
  <c r="F170" i="3"/>
  <c r="G170" i="3"/>
  <c r="H170" i="3"/>
  <c r="I170" i="3"/>
  <c r="J170" i="3"/>
  <c r="K170" i="3"/>
  <c r="L170" i="3"/>
  <c r="E171" i="3"/>
  <c r="F171" i="3"/>
  <c r="G171" i="3"/>
  <c r="H171" i="3"/>
  <c r="I171" i="3"/>
  <c r="J171" i="3"/>
  <c r="K171" i="3"/>
  <c r="L171" i="3"/>
  <c r="E172" i="3"/>
  <c r="F172" i="3"/>
  <c r="G172" i="3"/>
  <c r="H172" i="3"/>
  <c r="I172" i="3"/>
  <c r="J172" i="3"/>
  <c r="K172" i="3"/>
  <c r="L172" i="3"/>
  <c r="E173" i="3"/>
  <c r="F173" i="3"/>
  <c r="G173" i="3"/>
  <c r="H173" i="3"/>
  <c r="I173" i="3"/>
  <c r="J173" i="3"/>
  <c r="K173" i="3"/>
  <c r="L173" i="3"/>
  <c r="E174" i="3"/>
  <c r="F174" i="3"/>
  <c r="G174" i="3"/>
  <c r="H174" i="3"/>
  <c r="I174" i="3"/>
  <c r="J174" i="3"/>
  <c r="K174" i="3"/>
  <c r="L174" i="3"/>
  <c r="E175" i="3"/>
  <c r="F175" i="3"/>
  <c r="G175" i="3"/>
  <c r="H175" i="3"/>
  <c r="I175" i="3"/>
  <c r="J175" i="3"/>
  <c r="K175" i="3"/>
  <c r="L175" i="3"/>
  <c r="E176" i="3"/>
  <c r="F176" i="3"/>
  <c r="G176" i="3"/>
  <c r="H176" i="3"/>
  <c r="I176" i="3"/>
  <c r="J176" i="3"/>
  <c r="K176" i="3"/>
  <c r="L176" i="3"/>
  <c r="E177" i="3"/>
  <c r="F177" i="3"/>
  <c r="G177" i="3"/>
  <c r="H177" i="3"/>
  <c r="I177" i="3"/>
  <c r="J177" i="3"/>
  <c r="K177" i="3"/>
  <c r="L177" i="3"/>
  <c r="E178" i="3"/>
  <c r="F178" i="3"/>
  <c r="G178" i="3"/>
  <c r="H178" i="3"/>
  <c r="I178" i="3"/>
  <c r="J178" i="3"/>
  <c r="K178" i="3"/>
  <c r="L178" i="3"/>
  <c r="E179" i="3"/>
  <c r="F179" i="3"/>
  <c r="G179" i="3"/>
  <c r="H179" i="3"/>
  <c r="I179" i="3"/>
  <c r="J179" i="3"/>
  <c r="K179" i="3"/>
  <c r="L179" i="3"/>
  <c r="E180" i="3"/>
  <c r="F180" i="3"/>
  <c r="G180" i="3"/>
  <c r="H180" i="3"/>
  <c r="I180" i="3"/>
  <c r="J180" i="3"/>
  <c r="K180" i="3"/>
  <c r="L180" i="3"/>
  <c r="E181" i="3"/>
  <c r="F181" i="3"/>
  <c r="G181" i="3"/>
  <c r="H181" i="3"/>
  <c r="I181" i="3"/>
  <c r="J181" i="3"/>
  <c r="K181" i="3"/>
  <c r="L181" i="3"/>
  <c r="E182" i="3"/>
  <c r="F182" i="3"/>
  <c r="G182" i="3"/>
  <c r="H182" i="3"/>
  <c r="I182" i="3"/>
  <c r="J182" i="3"/>
  <c r="K182" i="3"/>
  <c r="L182" i="3"/>
  <c r="E183" i="3"/>
  <c r="F183" i="3"/>
  <c r="G183" i="3"/>
  <c r="H183" i="3"/>
  <c r="I183" i="3"/>
  <c r="J183" i="3"/>
  <c r="K183" i="3"/>
  <c r="L183" i="3"/>
  <c r="E184" i="3"/>
  <c r="F184" i="3"/>
  <c r="G184" i="3"/>
  <c r="H184" i="3"/>
  <c r="I184" i="3"/>
  <c r="J184" i="3"/>
  <c r="K184" i="3"/>
  <c r="L184" i="3"/>
  <c r="E185" i="3"/>
  <c r="F185" i="3"/>
  <c r="G185" i="3"/>
  <c r="H185" i="3"/>
  <c r="I185" i="3"/>
  <c r="J185" i="3"/>
  <c r="K185" i="3"/>
  <c r="L185" i="3"/>
  <c r="E186" i="3"/>
  <c r="F186" i="3"/>
  <c r="G186" i="3"/>
  <c r="H186" i="3"/>
  <c r="I186" i="3"/>
  <c r="J186" i="3"/>
  <c r="K186" i="3"/>
  <c r="L186" i="3"/>
  <c r="E187" i="3"/>
  <c r="F187" i="3"/>
  <c r="G187" i="3"/>
  <c r="H187" i="3"/>
  <c r="I187" i="3"/>
  <c r="J187" i="3"/>
  <c r="K187" i="3"/>
  <c r="L187" i="3"/>
  <c r="E188" i="3"/>
  <c r="F188" i="3"/>
  <c r="G188" i="3"/>
  <c r="H188" i="3"/>
  <c r="I188" i="3"/>
  <c r="J188" i="3"/>
  <c r="K188" i="3"/>
  <c r="L188" i="3"/>
  <c r="E189" i="3"/>
  <c r="F189" i="3"/>
  <c r="G189" i="3"/>
  <c r="H189" i="3"/>
  <c r="I189" i="3"/>
  <c r="J189" i="3"/>
  <c r="K189" i="3"/>
  <c r="L189" i="3"/>
  <c r="E190" i="3"/>
  <c r="F190" i="3"/>
  <c r="G190" i="3"/>
  <c r="H190" i="3"/>
  <c r="I190" i="3"/>
  <c r="J190" i="3"/>
  <c r="K190" i="3"/>
  <c r="L190" i="3"/>
  <c r="E191" i="3"/>
  <c r="F191" i="3"/>
  <c r="G191" i="3"/>
  <c r="H191" i="3"/>
  <c r="I191" i="3"/>
  <c r="J191" i="3"/>
  <c r="K191" i="3"/>
  <c r="L191" i="3"/>
  <c r="E192" i="3"/>
  <c r="F192" i="3"/>
  <c r="G192" i="3"/>
  <c r="H192" i="3"/>
  <c r="I192" i="3"/>
  <c r="J192" i="3"/>
  <c r="K192" i="3"/>
  <c r="L192" i="3"/>
  <c r="E193" i="3"/>
  <c r="F193" i="3"/>
  <c r="G193" i="3"/>
  <c r="H193" i="3"/>
  <c r="I193" i="3"/>
  <c r="J193" i="3"/>
  <c r="K193" i="3"/>
  <c r="L193" i="3"/>
  <c r="E194" i="3"/>
  <c r="F194" i="3"/>
  <c r="G194" i="3"/>
  <c r="H194" i="3"/>
  <c r="I194" i="3"/>
  <c r="J194" i="3"/>
  <c r="K194" i="3"/>
  <c r="L194" i="3"/>
  <c r="E195" i="3"/>
  <c r="F195" i="3"/>
  <c r="G195" i="3"/>
  <c r="H195" i="3"/>
  <c r="I195" i="3"/>
  <c r="J195" i="3"/>
  <c r="K195" i="3"/>
  <c r="L195" i="3"/>
  <c r="E196" i="3"/>
  <c r="F196" i="3"/>
  <c r="G196" i="3"/>
  <c r="H196" i="3"/>
  <c r="I196" i="3"/>
  <c r="J196" i="3"/>
  <c r="K196" i="3"/>
  <c r="L196" i="3"/>
  <c r="E197" i="3"/>
  <c r="F197" i="3"/>
  <c r="G197" i="3"/>
  <c r="H197" i="3"/>
  <c r="I197" i="3"/>
  <c r="J197" i="3"/>
  <c r="K197" i="3"/>
  <c r="L197" i="3"/>
  <c r="E198" i="3"/>
  <c r="F198" i="3"/>
  <c r="G198" i="3"/>
  <c r="H198" i="3"/>
  <c r="I198" i="3"/>
  <c r="J198" i="3"/>
  <c r="K198" i="3"/>
  <c r="L198" i="3"/>
  <c r="E199" i="3"/>
  <c r="F199" i="3"/>
  <c r="G199" i="3"/>
  <c r="H199" i="3"/>
  <c r="I199" i="3"/>
  <c r="J199" i="3"/>
  <c r="K199" i="3"/>
  <c r="L199" i="3"/>
  <c r="E200" i="3"/>
  <c r="F200" i="3"/>
  <c r="G200" i="3"/>
  <c r="H200" i="3"/>
  <c r="I200" i="3"/>
  <c r="J200" i="3"/>
  <c r="K200" i="3"/>
  <c r="L200" i="3"/>
  <c r="E201" i="3"/>
  <c r="F201" i="3"/>
  <c r="G201" i="3"/>
  <c r="H201" i="3"/>
  <c r="I201" i="3"/>
  <c r="J201" i="3"/>
  <c r="K201" i="3"/>
  <c r="L201" i="3"/>
  <c r="E202" i="3"/>
  <c r="F202" i="3"/>
  <c r="G202" i="3"/>
  <c r="H202" i="3"/>
  <c r="I202" i="3"/>
  <c r="J202" i="3"/>
  <c r="K202" i="3"/>
  <c r="L202" i="3"/>
  <c r="E203" i="3"/>
  <c r="F203" i="3"/>
  <c r="G203" i="3"/>
  <c r="H203" i="3"/>
  <c r="I203" i="3"/>
  <c r="J203" i="3"/>
  <c r="K203" i="3"/>
  <c r="L203" i="3"/>
  <c r="E204" i="3"/>
  <c r="F204" i="3"/>
  <c r="G204" i="3"/>
  <c r="H204" i="3"/>
  <c r="I204" i="3"/>
  <c r="J204" i="3"/>
  <c r="K204" i="3"/>
  <c r="L204" i="3"/>
  <c r="E205" i="3"/>
  <c r="F205" i="3"/>
  <c r="G205" i="3"/>
  <c r="H205" i="3"/>
  <c r="I205" i="3"/>
  <c r="J205" i="3"/>
  <c r="K205" i="3"/>
  <c r="L205" i="3"/>
  <c r="E206" i="3"/>
  <c r="F206" i="3"/>
  <c r="G206" i="3"/>
  <c r="H206" i="3"/>
  <c r="I206" i="3"/>
  <c r="J206" i="3"/>
  <c r="K206" i="3"/>
  <c r="L206" i="3"/>
  <c r="E207" i="3"/>
  <c r="F207" i="3"/>
  <c r="G207" i="3"/>
  <c r="H207" i="3"/>
  <c r="I207" i="3"/>
  <c r="J207" i="3"/>
  <c r="K207" i="3"/>
  <c r="L207" i="3"/>
  <c r="E208" i="3"/>
  <c r="F208" i="3"/>
  <c r="G208" i="3"/>
  <c r="H208" i="3"/>
  <c r="I208" i="3"/>
  <c r="J208" i="3"/>
  <c r="K208" i="3"/>
  <c r="L208" i="3"/>
  <c r="E209" i="3"/>
  <c r="F209" i="3"/>
  <c r="G209" i="3"/>
  <c r="H209" i="3"/>
  <c r="I209" i="3"/>
  <c r="J209" i="3"/>
  <c r="K209" i="3"/>
  <c r="L209" i="3"/>
  <c r="E210" i="3"/>
  <c r="F210" i="3"/>
  <c r="G210" i="3"/>
  <c r="H210" i="3"/>
  <c r="I210" i="3"/>
  <c r="J210" i="3"/>
  <c r="K210" i="3"/>
  <c r="L210" i="3"/>
  <c r="E211" i="3"/>
  <c r="F211" i="3"/>
  <c r="G211" i="3"/>
  <c r="H211" i="3"/>
  <c r="I211" i="3"/>
  <c r="J211" i="3"/>
  <c r="K211" i="3"/>
  <c r="L211" i="3"/>
  <c r="E212" i="3"/>
  <c r="F212" i="3"/>
  <c r="G212" i="3"/>
  <c r="H212" i="3"/>
  <c r="I212" i="3"/>
  <c r="J212" i="3"/>
  <c r="K212" i="3"/>
  <c r="L212" i="3"/>
  <c r="E213" i="3"/>
  <c r="F213" i="3"/>
  <c r="G213" i="3"/>
  <c r="H213" i="3"/>
  <c r="I213" i="3"/>
  <c r="J213" i="3"/>
  <c r="K213" i="3"/>
  <c r="L213" i="3"/>
  <c r="E214" i="3"/>
  <c r="F214" i="3"/>
  <c r="G214" i="3"/>
  <c r="H214" i="3"/>
  <c r="I214" i="3"/>
  <c r="J214" i="3"/>
  <c r="K214" i="3"/>
  <c r="L214" i="3"/>
  <c r="E215" i="3"/>
  <c r="F215" i="3"/>
  <c r="G215" i="3"/>
  <c r="H215" i="3"/>
  <c r="I215" i="3"/>
  <c r="J215" i="3"/>
  <c r="K215" i="3"/>
  <c r="L215" i="3"/>
  <c r="E216" i="3"/>
  <c r="F216" i="3"/>
  <c r="G216" i="3"/>
  <c r="H216" i="3"/>
  <c r="I216" i="3"/>
  <c r="J216" i="3"/>
  <c r="K216" i="3"/>
  <c r="L216" i="3"/>
  <c r="E217" i="3"/>
  <c r="F217" i="3"/>
  <c r="G217" i="3"/>
  <c r="H217" i="3"/>
  <c r="I217" i="3"/>
  <c r="J217" i="3"/>
  <c r="K217" i="3"/>
  <c r="L217" i="3"/>
  <c r="E218" i="3"/>
  <c r="F218" i="3"/>
  <c r="G218" i="3"/>
  <c r="H218" i="3"/>
  <c r="I218" i="3"/>
  <c r="J218" i="3"/>
  <c r="K218" i="3"/>
  <c r="L218" i="3"/>
  <c r="E219" i="3"/>
  <c r="F219" i="3"/>
  <c r="G219" i="3"/>
  <c r="H219" i="3"/>
  <c r="I219" i="3"/>
  <c r="J219" i="3"/>
  <c r="K219" i="3"/>
  <c r="L219" i="3"/>
  <c r="E220" i="3"/>
  <c r="F220" i="3"/>
  <c r="G220" i="3"/>
  <c r="H220" i="3"/>
  <c r="I220" i="3"/>
  <c r="J220" i="3"/>
  <c r="K220" i="3"/>
  <c r="L220" i="3"/>
  <c r="E221" i="3"/>
  <c r="F221" i="3"/>
  <c r="G221" i="3"/>
  <c r="H221" i="3"/>
  <c r="I221" i="3"/>
  <c r="J221" i="3"/>
  <c r="K221" i="3"/>
  <c r="L221" i="3"/>
  <c r="E222" i="3"/>
  <c r="F222" i="3"/>
  <c r="G222" i="3"/>
  <c r="H222" i="3"/>
  <c r="I222" i="3"/>
  <c r="J222" i="3"/>
  <c r="K222" i="3"/>
  <c r="L222" i="3"/>
  <c r="E223" i="3"/>
  <c r="F223" i="3"/>
  <c r="G223" i="3"/>
  <c r="H223" i="3"/>
  <c r="I223" i="3"/>
  <c r="J223" i="3"/>
  <c r="K223" i="3"/>
  <c r="L223" i="3"/>
  <c r="E224" i="3"/>
  <c r="F224" i="3"/>
  <c r="G224" i="3"/>
  <c r="H224" i="3"/>
  <c r="I224" i="3"/>
  <c r="J224" i="3"/>
  <c r="K224" i="3"/>
  <c r="L224" i="3"/>
  <c r="E225" i="3"/>
  <c r="F225" i="3"/>
  <c r="G225" i="3"/>
  <c r="H225" i="3"/>
  <c r="I225" i="3"/>
  <c r="J225" i="3"/>
  <c r="K225" i="3"/>
  <c r="L225" i="3"/>
  <c r="E226" i="3"/>
  <c r="F226" i="3"/>
  <c r="G226" i="3"/>
  <c r="H226" i="3"/>
  <c r="I226" i="3"/>
  <c r="J226" i="3"/>
  <c r="K226" i="3"/>
  <c r="L226" i="3"/>
  <c r="E227" i="3"/>
  <c r="F227" i="3"/>
  <c r="G227" i="3"/>
  <c r="H227" i="3"/>
  <c r="I227" i="3"/>
  <c r="J227" i="3"/>
  <c r="K227" i="3"/>
  <c r="L227" i="3"/>
  <c r="E228" i="3"/>
  <c r="F228" i="3"/>
  <c r="G228" i="3"/>
  <c r="H228" i="3"/>
  <c r="I228" i="3"/>
  <c r="J228" i="3"/>
  <c r="K228" i="3"/>
  <c r="L228" i="3"/>
  <c r="E229" i="3"/>
  <c r="F229" i="3"/>
  <c r="G229" i="3"/>
  <c r="H229" i="3"/>
  <c r="I229" i="3"/>
  <c r="J229" i="3"/>
  <c r="K229" i="3"/>
  <c r="L229" i="3"/>
  <c r="E230" i="3"/>
  <c r="F230" i="3"/>
  <c r="G230" i="3"/>
  <c r="H230" i="3"/>
  <c r="I230" i="3"/>
  <c r="J230" i="3"/>
  <c r="K230" i="3"/>
  <c r="L230" i="3"/>
  <c r="E231" i="3"/>
  <c r="F231" i="3"/>
  <c r="G231" i="3"/>
  <c r="H231" i="3"/>
  <c r="I231" i="3"/>
  <c r="J231" i="3"/>
  <c r="K231" i="3"/>
  <c r="L231" i="3"/>
  <c r="E232" i="3"/>
  <c r="F232" i="3"/>
  <c r="G232" i="3"/>
  <c r="H232" i="3"/>
  <c r="I232" i="3"/>
  <c r="J232" i="3"/>
  <c r="K232" i="3"/>
  <c r="L232" i="3"/>
  <c r="F94" i="6"/>
  <c r="G94" i="6"/>
  <c r="H94" i="6"/>
  <c r="I94" i="6"/>
  <c r="J94" i="6"/>
  <c r="K94" i="6"/>
  <c r="L94" i="6"/>
  <c r="F95" i="6"/>
  <c r="G95" i="6"/>
  <c r="H95" i="6"/>
  <c r="I95" i="6"/>
  <c r="J95" i="6"/>
  <c r="K95" i="6"/>
  <c r="L95" i="6"/>
  <c r="F96" i="6"/>
  <c r="G96" i="6"/>
  <c r="H96" i="6"/>
  <c r="I96" i="6"/>
  <c r="J96" i="6"/>
  <c r="K96" i="6"/>
  <c r="L96" i="6"/>
  <c r="F97" i="6"/>
  <c r="G97" i="6"/>
  <c r="H97" i="6"/>
  <c r="I97" i="6"/>
  <c r="J97" i="6"/>
  <c r="K97" i="6"/>
  <c r="L97" i="6"/>
  <c r="F98" i="6"/>
  <c r="G98" i="6"/>
  <c r="H98" i="6"/>
  <c r="I98" i="6"/>
  <c r="J98" i="6"/>
  <c r="K98" i="6"/>
  <c r="L98" i="6"/>
  <c r="F99" i="6"/>
  <c r="G99" i="6"/>
  <c r="H99" i="6"/>
  <c r="I99" i="6"/>
  <c r="J99" i="6"/>
  <c r="K99" i="6"/>
  <c r="L99" i="6"/>
  <c r="F100" i="6"/>
  <c r="G100" i="6"/>
  <c r="H100" i="6"/>
  <c r="I100" i="6"/>
  <c r="J100" i="6"/>
  <c r="K100" i="6"/>
  <c r="L100" i="6"/>
  <c r="F101" i="6"/>
  <c r="G101" i="6"/>
  <c r="H101" i="6"/>
  <c r="I101" i="6"/>
  <c r="J101" i="6"/>
  <c r="K101" i="6"/>
  <c r="L101" i="6"/>
  <c r="F102" i="6"/>
  <c r="G102" i="6"/>
  <c r="H102" i="6"/>
  <c r="I102" i="6"/>
  <c r="J102" i="6"/>
  <c r="K102" i="6"/>
  <c r="L102" i="6"/>
  <c r="F103" i="6"/>
  <c r="G103" i="6"/>
  <c r="H103" i="6"/>
  <c r="I103" i="6"/>
  <c r="J103" i="6"/>
  <c r="K103" i="6"/>
  <c r="L103" i="6"/>
  <c r="F104" i="6"/>
  <c r="G104" i="6"/>
  <c r="H104" i="6"/>
  <c r="I104" i="6"/>
  <c r="J104" i="6"/>
  <c r="K104" i="6"/>
  <c r="L104" i="6"/>
  <c r="F105" i="6"/>
  <c r="G105" i="6"/>
  <c r="H105" i="6"/>
  <c r="I105" i="6"/>
  <c r="J105" i="6"/>
  <c r="K105" i="6"/>
  <c r="L105" i="6"/>
  <c r="F106" i="6"/>
  <c r="G106" i="6"/>
  <c r="H106" i="6"/>
  <c r="I106" i="6"/>
  <c r="J106" i="6"/>
  <c r="K106" i="6"/>
  <c r="L106" i="6"/>
  <c r="F107" i="6"/>
  <c r="G107" i="6"/>
  <c r="H107" i="6"/>
  <c r="I107" i="6"/>
  <c r="J107" i="6"/>
  <c r="K107" i="6"/>
  <c r="L107" i="6"/>
  <c r="F108" i="6"/>
  <c r="G108" i="6"/>
  <c r="H108" i="6"/>
  <c r="I108" i="6"/>
  <c r="J108" i="6"/>
  <c r="K108" i="6"/>
  <c r="L108" i="6"/>
  <c r="F109" i="6"/>
  <c r="G109" i="6"/>
  <c r="H109" i="6"/>
  <c r="I109" i="6"/>
  <c r="J109" i="6"/>
  <c r="K109" i="6"/>
  <c r="L109" i="6"/>
  <c r="F110" i="6"/>
  <c r="G110" i="6"/>
  <c r="H110" i="6"/>
  <c r="I110" i="6"/>
  <c r="J110" i="6"/>
  <c r="K110" i="6"/>
  <c r="L110" i="6"/>
  <c r="F111" i="6"/>
  <c r="G111" i="6"/>
  <c r="H111" i="6"/>
  <c r="I111" i="6"/>
  <c r="J111" i="6"/>
  <c r="K111" i="6"/>
  <c r="L111" i="6"/>
  <c r="F112" i="6"/>
  <c r="G112" i="6"/>
  <c r="H112" i="6"/>
  <c r="I112" i="6"/>
  <c r="J112" i="6"/>
  <c r="K112" i="6"/>
  <c r="L112" i="6"/>
  <c r="F113" i="6"/>
  <c r="G113" i="6"/>
  <c r="H113" i="6"/>
  <c r="I113" i="6"/>
  <c r="J113" i="6"/>
  <c r="K113" i="6"/>
  <c r="L113" i="6"/>
  <c r="F114" i="6"/>
  <c r="G114" i="6"/>
  <c r="H114" i="6"/>
  <c r="I114" i="6"/>
  <c r="J114" i="6"/>
  <c r="K114" i="6"/>
  <c r="L114" i="6"/>
  <c r="F115" i="6"/>
  <c r="G115" i="6"/>
  <c r="H115" i="6"/>
  <c r="I115" i="6"/>
  <c r="J115" i="6"/>
  <c r="K115" i="6"/>
  <c r="L115" i="6"/>
  <c r="F116" i="6"/>
  <c r="G116" i="6"/>
  <c r="H116" i="6"/>
  <c r="I116" i="6"/>
  <c r="J116" i="6"/>
  <c r="K116" i="6"/>
  <c r="L116" i="6"/>
  <c r="F117" i="6"/>
  <c r="G117" i="6"/>
  <c r="H117" i="6"/>
  <c r="I117" i="6"/>
  <c r="J117" i="6"/>
  <c r="K117" i="6"/>
  <c r="L117" i="6"/>
  <c r="F118" i="6"/>
  <c r="G118" i="6"/>
  <c r="H118" i="6"/>
  <c r="I118" i="6"/>
  <c r="J118" i="6"/>
  <c r="K118" i="6"/>
  <c r="L118" i="6"/>
  <c r="F119" i="6"/>
  <c r="G119" i="6"/>
  <c r="H119" i="6"/>
  <c r="I119" i="6"/>
  <c r="J119" i="6"/>
  <c r="K119" i="6"/>
  <c r="L119" i="6"/>
  <c r="F120" i="6"/>
  <c r="G120" i="6"/>
  <c r="H120" i="6"/>
  <c r="I120" i="6"/>
  <c r="J120" i="6"/>
  <c r="K120" i="6"/>
  <c r="L120" i="6"/>
  <c r="F121" i="6"/>
  <c r="G121" i="6"/>
  <c r="H121" i="6"/>
  <c r="I121" i="6"/>
  <c r="J121" i="6"/>
  <c r="K121" i="6"/>
  <c r="L121" i="6"/>
  <c r="F122" i="6"/>
  <c r="G122" i="6"/>
  <c r="H122" i="6"/>
  <c r="I122" i="6"/>
  <c r="J122" i="6"/>
  <c r="K122" i="6"/>
  <c r="L122" i="6"/>
  <c r="F123" i="6"/>
  <c r="G123" i="6"/>
  <c r="H123" i="6"/>
  <c r="I123" i="6"/>
  <c r="J123" i="6"/>
  <c r="K123" i="6"/>
  <c r="L123" i="6"/>
  <c r="F124" i="6"/>
  <c r="G124" i="6"/>
  <c r="H124" i="6"/>
  <c r="I124" i="6"/>
  <c r="J124" i="6"/>
  <c r="K124" i="6"/>
  <c r="L124" i="6"/>
  <c r="F125" i="6"/>
  <c r="G125" i="6"/>
  <c r="H125" i="6"/>
  <c r="I125" i="6"/>
  <c r="J125" i="6"/>
  <c r="K125" i="6"/>
  <c r="L125" i="6"/>
  <c r="F126" i="6"/>
  <c r="G126" i="6"/>
  <c r="H126" i="6"/>
  <c r="I126" i="6"/>
  <c r="J126" i="6"/>
  <c r="K126" i="6"/>
  <c r="L126" i="6"/>
  <c r="F127" i="6"/>
  <c r="G127" i="6"/>
  <c r="H127" i="6"/>
  <c r="I127" i="6"/>
  <c r="J127" i="6"/>
  <c r="K127" i="6"/>
  <c r="L127" i="6"/>
  <c r="F128" i="6"/>
  <c r="G128" i="6"/>
  <c r="H128" i="6"/>
  <c r="I128" i="6"/>
  <c r="J128" i="6"/>
  <c r="K128" i="6"/>
  <c r="L128" i="6"/>
  <c r="F129" i="6"/>
  <c r="G129" i="6"/>
  <c r="H129" i="6"/>
  <c r="I129" i="6"/>
  <c r="J129" i="6"/>
  <c r="K129" i="6"/>
  <c r="L129" i="6"/>
  <c r="F130" i="6"/>
  <c r="G130" i="6"/>
  <c r="H130" i="6"/>
  <c r="I130" i="6"/>
  <c r="J130" i="6"/>
  <c r="K130" i="6"/>
  <c r="L130" i="6"/>
  <c r="F131" i="6"/>
  <c r="G131" i="6"/>
  <c r="H131" i="6"/>
  <c r="I131" i="6"/>
  <c r="J131" i="6"/>
  <c r="K131" i="6"/>
  <c r="L131" i="6"/>
  <c r="F132" i="6"/>
  <c r="G132" i="6"/>
  <c r="H132" i="6"/>
  <c r="I132" i="6"/>
  <c r="J132" i="6"/>
  <c r="K132" i="6"/>
  <c r="L132" i="6"/>
  <c r="F133" i="6"/>
  <c r="G133" i="6"/>
  <c r="H133" i="6"/>
  <c r="I133" i="6"/>
  <c r="J133" i="6"/>
  <c r="K133" i="6"/>
  <c r="L133" i="6"/>
  <c r="F134" i="6"/>
  <c r="G134" i="6"/>
  <c r="H134" i="6"/>
  <c r="I134" i="6"/>
  <c r="J134" i="6"/>
  <c r="K134" i="6"/>
  <c r="L134" i="6"/>
  <c r="F135" i="6"/>
  <c r="G135" i="6"/>
  <c r="H135" i="6"/>
  <c r="I135" i="6"/>
  <c r="J135" i="6"/>
  <c r="K135" i="6"/>
  <c r="L135" i="6"/>
  <c r="F136" i="6"/>
  <c r="G136" i="6"/>
  <c r="H136" i="6"/>
  <c r="I136" i="6"/>
  <c r="J136" i="6"/>
  <c r="K136" i="6"/>
  <c r="L136" i="6"/>
  <c r="F137" i="6"/>
  <c r="G137" i="6"/>
  <c r="H137" i="6"/>
  <c r="I137" i="6"/>
  <c r="J137" i="6"/>
  <c r="K137" i="6"/>
  <c r="L137" i="6"/>
  <c r="F138" i="6"/>
  <c r="G138" i="6"/>
  <c r="H138" i="6"/>
  <c r="I138" i="6"/>
  <c r="J138" i="6"/>
  <c r="K138" i="6"/>
  <c r="L138" i="6"/>
  <c r="F139" i="6"/>
  <c r="G139" i="6"/>
  <c r="H139" i="6"/>
  <c r="I139" i="6"/>
  <c r="J139" i="6"/>
  <c r="K139" i="6"/>
  <c r="L139" i="6"/>
  <c r="F140" i="6"/>
  <c r="G140" i="6"/>
  <c r="H140" i="6"/>
  <c r="I140" i="6"/>
  <c r="J140" i="6"/>
  <c r="K140" i="6"/>
  <c r="L140" i="6"/>
  <c r="F141" i="6"/>
  <c r="G141" i="6"/>
  <c r="H141" i="6"/>
  <c r="I141" i="6"/>
  <c r="J141" i="6"/>
  <c r="K141" i="6"/>
  <c r="L141" i="6"/>
  <c r="F142" i="6"/>
  <c r="G142" i="6"/>
  <c r="H142" i="6"/>
  <c r="I142" i="6"/>
  <c r="J142" i="6"/>
  <c r="K142" i="6"/>
  <c r="L142" i="6"/>
  <c r="F143" i="6"/>
  <c r="G143" i="6"/>
  <c r="H143" i="6"/>
  <c r="I143" i="6"/>
  <c r="J143" i="6"/>
  <c r="K143" i="6"/>
  <c r="L143" i="6"/>
  <c r="F144" i="6"/>
  <c r="G144" i="6"/>
  <c r="H144" i="6"/>
  <c r="I144" i="6"/>
  <c r="J144" i="6"/>
  <c r="K144" i="6"/>
  <c r="L144" i="6"/>
  <c r="F145" i="6"/>
  <c r="G145" i="6"/>
  <c r="H145" i="6"/>
  <c r="I145" i="6"/>
  <c r="J145" i="6"/>
  <c r="K145" i="6"/>
  <c r="L145" i="6"/>
  <c r="F146" i="6"/>
  <c r="G146" i="6"/>
  <c r="H146" i="6"/>
  <c r="I146" i="6"/>
  <c r="J146" i="6"/>
  <c r="K146" i="6"/>
  <c r="L146" i="6"/>
  <c r="F147" i="6"/>
  <c r="G147" i="6"/>
  <c r="H147" i="6"/>
  <c r="I147" i="6"/>
  <c r="J147" i="6"/>
  <c r="K147" i="6"/>
  <c r="L147" i="6"/>
  <c r="F148" i="6"/>
  <c r="G148" i="6"/>
  <c r="H148" i="6"/>
  <c r="I148" i="6"/>
  <c r="J148" i="6"/>
  <c r="K148" i="6"/>
  <c r="L148" i="6"/>
  <c r="F149" i="6"/>
  <c r="G149" i="6"/>
  <c r="H149" i="6"/>
  <c r="I149" i="6"/>
  <c r="J149" i="6"/>
  <c r="K149" i="6"/>
  <c r="L149" i="6"/>
  <c r="F150" i="6"/>
  <c r="G150" i="6"/>
  <c r="H150" i="6"/>
  <c r="I150" i="6"/>
  <c r="J150" i="6"/>
  <c r="K150" i="6"/>
  <c r="L150" i="6"/>
  <c r="F151" i="6"/>
  <c r="G151" i="6"/>
  <c r="H151" i="6"/>
  <c r="I151" i="6"/>
  <c r="J151" i="6"/>
  <c r="K151" i="6"/>
  <c r="L151" i="6"/>
  <c r="F152" i="6"/>
  <c r="G152" i="6"/>
  <c r="H152" i="6"/>
  <c r="I152" i="6"/>
  <c r="J152" i="6"/>
  <c r="K152" i="6"/>
  <c r="L152" i="6"/>
  <c r="F153" i="6"/>
  <c r="G153" i="6"/>
  <c r="H153" i="6"/>
  <c r="I153" i="6"/>
  <c r="J153" i="6"/>
  <c r="K153" i="6"/>
  <c r="L153" i="6"/>
  <c r="F154" i="6"/>
  <c r="G154" i="6"/>
  <c r="H154" i="6"/>
  <c r="I154" i="6"/>
  <c r="J154" i="6"/>
  <c r="K154" i="6"/>
  <c r="L154" i="6"/>
  <c r="F155" i="6"/>
  <c r="G155" i="6"/>
  <c r="H155" i="6"/>
  <c r="I155" i="6"/>
  <c r="J155" i="6"/>
  <c r="K155" i="6"/>
  <c r="L155" i="6"/>
  <c r="F156" i="6"/>
  <c r="G156" i="6"/>
  <c r="H156" i="6"/>
  <c r="I156" i="6"/>
  <c r="J156" i="6"/>
  <c r="K156" i="6"/>
  <c r="L156" i="6"/>
  <c r="F157" i="6"/>
  <c r="G157" i="6"/>
  <c r="H157" i="6"/>
  <c r="I157" i="6"/>
  <c r="J157" i="6"/>
  <c r="K157" i="6"/>
  <c r="L157" i="6"/>
  <c r="F158" i="6"/>
  <c r="G158" i="6"/>
  <c r="H158" i="6"/>
  <c r="I158" i="6"/>
  <c r="J158" i="6"/>
  <c r="K158" i="6"/>
  <c r="L158" i="6"/>
  <c r="F159" i="6"/>
  <c r="G159" i="6"/>
  <c r="H159" i="6"/>
  <c r="I159" i="6"/>
  <c r="J159" i="6"/>
  <c r="K159" i="6"/>
  <c r="L159" i="6"/>
  <c r="F160" i="6"/>
  <c r="G160" i="6"/>
  <c r="H160" i="6"/>
  <c r="I160" i="6"/>
  <c r="J160" i="6"/>
  <c r="K160" i="6"/>
  <c r="L160" i="6"/>
  <c r="F161" i="6"/>
  <c r="G161" i="6"/>
  <c r="H161" i="6"/>
  <c r="I161" i="6"/>
  <c r="J161" i="6"/>
  <c r="K161" i="6"/>
  <c r="L161" i="6"/>
  <c r="F162" i="6"/>
  <c r="G162" i="6"/>
  <c r="H162" i="6"/>
  <c r="I162" i="6"/>
  <c r="J162" i="6"/>
  <c r="K162" i="6"/>
  <c r="L162" i="6"/>
  <c r="F163" i="6"/>
  <c r="G163" i="6"/>
  <c r="H163" i="6"/>
  <c r="I163" i="6"/>
  <c r="J163" i="6"/>
  <c r="K163" i="6"/>
  <c r="L163" i="6"/>
  <c r="F164" i="6"/>
  <c r="G164" i="6"/>
  <c r="H164" i="6"/>
  <c r="I164" i="6"/>
  <c r="J164" i="6"/>
  <c r="K164" i="6"/>
  <c r="L164" i="6"/>
  <c r="F165" i="6"/>
  <c r="G165" i="6"/>
  <c r="H165" i="6"/>
  <c r="I165" i="6"/>
  <c r="J165" i="6"/>
  <c r="K165" i="6"/>
  <c r="L165" i="6"/>
  <c r="F166" i="6"/>
  <c r="G166" i="6"/>
  <c r="H166" i="6"/>
  <c r="I166" i="6"/>
  <c r="J166" i="6"/>
  <c r="K166" i="6"/>
  <c r="L166" i="6"/>
  <c r="F167" i="6"/>
  <c r="G167" i="6"/>
  <c r="H167" i="6"/>
  <c r="I167" i="6"/>
  <c r="J167" i="6"/>
  <c r="K167" i="6"/>
  <c r="L167" i="6"/>
  <c r="F168" i="6"/>
  <c r="G168" i="6"/>
  <c r="H168" i="6"/>
  <c r="I168" i="6"/>
  <c r="J168" i="6"/>
  <c r="K168" i="6"/>
  <c r="L168" i="6"/>
  <c r="F169" i="6"/>
  <c r="G169" i="6"/>
  <c r="H169" i="6"/>
  <c r="I169" i="6"/>
  <c r="J169" i="6"/>
  <c r="K169" i="6"/>
  <c r="L169" i="6"/>
  <c r="F170" i="6"/>
  <c r="G170" i="6"/>
  <c r="H170" i="6"/>
  <c r="I170" i="6"/>
  <c r="J170" i="6"/>
  <c r="K170" i="6"/>
  <c r="L170" i="6"/>
  <c r="F171" i="6"/>
  <c r="G171" i="6"/>
  <c r="H171" i="6"/>
  <c r="I171" i="6"/>
  <c r="J171" i="6"/>
  <c r="K171" i="6"/>
  <c r="L171" i="6"/>
  <c r="F172" i="6"/>
  <c r="G172" i="6"/>
  <c r="H172" i="6"/>
  <c r="I172" i="6"/>
  <c r="J172" i="6"/>
  <c r="K172" i="6"/>
  <c r="L172" i="6"/>
  <c r="F173" i="6"/>
  <c r="G173" i="6"/>
  <c r="H173" i="6"/>
  <c r="I173" i="6"/>
  <c r="J173" i="6"/>
  <c r="K173" i="6"/>
  <c r="L173" i="6"/>
  <c r="F174" i="6"/>
  <c r="G174" i="6"/>
  <c r="H174" i="6"/>
  <c r="I174" i="6"/>
  <c r="J174" i="6"/>
  <c r="K174" i="6"/>
  <c r="L174" i="6"/>
  <c r="F175" i="6"/>
  <c r="G175" i="6"/>
  <c r="H175" i="6"/>
  <c r="I175" i="6"/>
  <c r="J175" i="6"/>
  <c r="K175" i="6"/>
  <c r="L175" i="6"/>
  <c r="F176" i="6"/>
  <c r="G176" i="6"/>
  <c r="H176" i="6"/>
  <c r="I176" i="6"/>
  <c r="J176" i="6"/>
  <c r="K176" i="6"/>
  <c r="L176" i="6"/>
  <c r="F177" i="6"/>
  <c r="G177" i="6"/>
  <c r="H177" i="6"/>
  <c r="I177" i="6"/>
  <c r="J177" i="6"/>
  <c r="K177" i="6"/>
  <c r="L177" i="6"/>
  <c r="F178" i="6"/>
  <c r="G178" i="6"/>
  <c r="H178" i="6"/>
  <c r="I178" i="6"/>
  <c r="J178" i="6"/>
  <c r="K178" i="6"/>
  <c r="L178" i="6"/>
  <c r="F179" i="6"/>
  <c r="G179" i="6"/>
  <c r="H179" i="6"/>
  <c r="I179" i="6"/>
  <c r="J179" i="6"/>
  <c r="K179" i="6"/>
  <c r="L179" i="6"/>
  <c r="F180" i="6"/>
  <c r="G180" i="6"/>
  <c r="H180" i="6"/>
  <c r="I180" i="6"/>
  <c r="J180" i="6"/>
  <c r="K180" i="6"/>
  <c r="L180" i="6"/>
  <c r="F181" i="6"/>
  <c r="G181" i="6"/>
  <c r="H181" i="6"/>
  <c r="I181" i="6"/>
  <c r="J181" i="6"/>
  <c r="K181" i="6"/>
  <c r="L181" i="6"/>
  <c r="F182" i="6"/>
  <c r="G182" i="6"/>
  <c r="H182" i="6"/>
  <c r="I182" i="6"/>
  <c r="J182" i="6"/>
  <c r="K182" i="6"/>
  <c r="L182" i="6"/>
  <c r="F183" i="6"/>
  <c r="G183" i="6"/>
  <c r="H183" i="6"/>
  <c r="I183" i="6"/>
  <c r="J183" i="6"/>
  <c r="K183" i="6"/>
  <c r="L183" i="6"/>
  <c r="F184" i="6"/>
  <c r="G184" i="6"/>
  <c r="H184" i="6"/>
  <c r="I184" i="6"/>
  <c r="J184" i="6"/>
  <c r="K184" i="6"/>
  <c r="L184" i="6"/>
  <c r="F185" i="6"/>
  <c r="G185" i="6"/>
  <c r="H185" i="6"/>
  <c r="I185" i="6"/>
  <c r="J185" i="6"/>
  <c r="K185" i="6"/>
  <c r="L185" i="6"/>
  <c r="F186" i="6"/>
  <c r="G186" i="6"/>
  <c r="H186" i="6"/>
  <c r="I186" i="6"/>
  <c r="J186" i="6"/>
  <c r="K186" i="6"/>
  <c r="L186" i="6"/>
  <c r="F187" i="6"/>
  <c r="G187" i="6"/>
  <c r="H187" i="6"/>
  <c r="I187" i="6"/>
  <c r="J187" i="6"/>
  <c r="K187" i="6"/>
  <c r="L187" i="6"/>
  <c r="F188" i="6"/>
  <c r="G188" i="6"/>
  <c r="H188" i="6"/>
  <c r="I188" i="6"/>
  <c r="J188" i="6"/>
  <c r="K188" i="6"/>
  <c r="L188" i="6"/>
  <c r="F189" i="6"/>
  <c r="G189" i="6"/>
  <c r="H189" i="6"/>
  <c r="I189" i="6"/>
  <c r="J189" i="6"/>
  <c r="K189" i="6"/>
  <c r="L189" i="6"/>
  <c r="F190" i="6"/>
  <c r="G190" i="6"/>
  <c r="H190" i="6"/>
  <c r="I190" i="6"/>
  <c r="J190" i="6"/>
  <c r="K190" i="6"/>
  <c r="L190" i="6"/>
  <c r="F191" i="6"/>
  <c r="G191" i="6"/>
  <c r="H191" i="6"/>
  <c r="I191" i="6"/>
  <c r="J191" i="6"/>
  <c r="K191" i="6"/>
  <c r="L191" i="6"/>
  <c r="F192" i="6"/>
  <c r="G192" i="6"/>
  <c r="H192" i="6"/>
  <c r="I192" i="6"/>
  <c r="J192" i="6"/>
  <c r="K192" i="6"/>
  <c r="L192" i="6"/>
  <c r="F193" i="6"/>
  <c r="G193" i="6"/>
  <c r="H193" i="6"/>
  <c r="I193" i="6"/>
  <c r="J193" i="6"/>
  <c r="K193" i="6"/>
  <c r="L193" i="6"/>
  <c r="F194" i="6"/>
  <c r="G194" i="6"/>
  <c r="H194" i="6"/>
  <c r="I194" i="6"/>
  <c r="J194" i="6"/>
  <c r="K194" i="6"/>
  <c r="L194" i="6"/>
  <c r="F195" i="6"/>
  <c r="G195" i="6"/>
  <c r="H195" i="6"/>
  <c r="I195" i="6"/>
  <c r="J195" i="6"/>
  <c r="K195" i="6"/>
  <c r="L195" i="6"/>
  <c r="F196" i="6"/>
  <c r="G196" i="6"/>
  <c r="H196" i="6"/>
  <c r="I196" i="6"/>
  <c r="J196" i="6"/>
  <c r="K196" i="6"/>
  <c r="L196" i="6"/>
  <c r="F197" i="6"/>
  <c r="G197" i="6"/>
  <c r="H197" i="6"/>
  <c r="I197" i="6"/>
  <c r="J197" i="6"/>
  <c r="K197" i="6"/>
  <c r="L197" i="6"/>
  <c r="F198" i="6"/>
  <c r="G198" i="6"/>
  <c r="H198" i="6"/>
  <c r="I198" i="6"/>
  <c r="J198" i="6"/>
  <c r="K198" i="6"/>
  <c r="L198" i="6"/>
  <c r="F199" i="6"/>
  <c r="G199" i="6"/>
  <c r="H199" i="6"/>
  <c r="I199" i="6"/>
  <c r="J199" i="6"/>
  <c r="K199" i="6"/>
  <c r="L199" i="6"/>
  <c r="F200" i="6"/>
  <c r="G200" i="6"/>
  <c r="H200" i="6"/>
  <c r="I200" i="6"/>
  <c r="J200" i="6"/>
  <c r="K200" i="6"/>
  <c r="L200" i="6"/>
  <c r="F201" i="6"/>
  <c r="G201" i="6"/>
  <c r="H201" i="6"/>
  <c r="I201" i="6"/>
  <c r="J201" i="6"/>
  <c r="K201" i="6"/>
  <c r="L201" i="6"/>
  <c r="F202" i="6"/>
  <c r="G202" i="6"/>
  <c r="H202" i="6"/>
  <c r="I202" i="6"/>
  <c r="J202" i="6"/>
  <c r="K202" i="6"/>
  <c r="L202" i="6"/>
  <c r="F203" i="6"/>
  <c r="G203" i="6"/>
  <c r="H203" i="6"/>
  <c r="I203" i="6"/>
  <c r="J203" i="6"/>
  <c r="K203" i="6"/>
  <c r="L203" i="6"/>
  <c r="F204" i="6"/>
  <c r="G204" i="6"/>
  <c r="H204" i="6"/>
  <c r="I204" i="6"/>
  <c r="J204" i="6"/>
  <c r="K204" i="6"/>
  <c r="L204" i="6"/>
  <c r="F205" i="6"/>
  <c r="G205" i="6"/>
  <c r="H205" i="6"/>
  <c r="I205" i="6"/>
  <c r="J205" i="6"/>
  <c r="K205" i="6"/>
  <c r="L205" i="6"/>
  <c r="F206" i="6"/>
  <c r="G206" i="6"/>
  <c r="H206" i="6"/>
  <c r="I206" i="6"/>
  <c r="J206" i="6"/>
  <c r="K206" i="6"/>
  <c r="L206" i="6"/>
  <c r="F207" i="6"/>
  <c r="G207" i="6"/>
  <c r="H207" i="6"/>
  <c r="I207" i="6"/>
  <c r="J207" i="6"/>
  <c r="K207" i="6"/>
  <c r="L207" i="6"/>
  <c r="F208" i="6"/>
  <c r="G208" i="6"/>
  <c r="H208" i="6"/>
  <c r="I208" i="6"/>
  <c r="J208" i="6"/>
  <c r="K208" i="6"/>
  <c r="L208" i="6"/>
  <c r="F209" i="6"/>
  <c r="G209" i="6"/>
  <c r="H209" i="6"/>
  <c r="I209" i="6"/>
  <c r="J209" i="6"/>
  <c r="K209" i="6"/>
  <c r="L209" i="6"/>
  <c r="F210" i="6"/>
  <c r="G210" i="6"/>
  <c r="H210" i="6"/>
  <c r="I210" i="6"/>
  <c r="J210" i="6"/>
  <c r="K210" i="6"/>
  <c r="L210" i="6"/>
  <c r="F211" i="6"/>
  <c r="G211" i="6"/>
  <c r="H211" i="6"/>
  <c r="I211" i="6"/>
  <c r="J211" i="6"/>
  <c r="K211" i="6"/>
  <c r="L211" i="6"/>
  <c r="F212" i="6"/>
  <c r="G212" i="6"/>
  <c r="H212" i="6"/>
  <c r="I212" i="6"/>
  <c r="J212" i="6"/>
  <c r="K212" i="6"/>
  <c r="L212" i="6"/>
  <c r="F213" i="6"/>
  <c r="G213" i="6"/>
  <c r="H213" i="6"/>
  <c r="I213" i="6"/>
  <c r="J213" i="6"/>
  <c r="K213" i="6"/>
  <c r="L213" i="6"/>
  <c r="F214" i="6"/>
  <c r="G214" i="6"/>
  <c r="H214" i="6"/>
  <c r="I214" i="6"/>
  <c r="J214" i="6"/>
  <c r="K214" i="6"/>
  <c r="L214" i="6"/>
  <c r="F215" i="6"/>
  <c r="G215" i="6"/>
  <c r="H215" i="6"/>
  <c r="I215" i="6"/>
  <c r="J215" i="6"/>
  <c r="K215" i="6"/>
  <c r="L215" i="6"/>
  <c r="F216" i="6"/>
  <c r="G216" i="6"/>
  <c r="H216" i="6"/>
  <c r="I216" i="6"/>
  <c r="J216" i="6"/>
  <c r="K216" i="6"/>
  <c r="L216" i="6"/>
  <c r="F217" i="6"/>
  <c r="G217" i="6"/>
  <c r="H217" i="6"/>
  <c r="I217" i="6"/>
  <c r="J217" i="6"/>
  <c r="K217" i="6"/>
  <c r="L217" i="6"/>
  <c r="F218" i="6"/>
  <c r="G218" i="6"/>
  <c r="H218" i="6"/>
  <c r="I218" i="6"/>
  <c r="J218" i="6"/>
  <c r="K218" i="6"/>
  <c r="L218" i="6"/>
  <c r="F219" i="6"/>
  <c r="G219" i="6"/>
  <c r="H219" i="6"/>
  <c r="I219" i="6"/>
  <c r="J219" i="6"/>
  <c r="K219" i="6"/>
  <c r="L219" i="6"/>
  <c r="F220" i="6"/>
  <c r="G220" i="6"/>
  <c r="H220" i="6"/>
  <c r="I220" i="6"/>
  <c r="J220" i="6"/>
  <c r="K220" i="6"/>
  <c r="L220" i="6"/>
  <c r="F221" i="6"/>
  <c r="G221" i="6"/>
  <c r="H221" i="6"/>
  <c r="I221" i="6"/>
  <c r="J221" i="6"/>
  <c r="K221" i="6"/>
  <c r="L221" i="6"/>
  <c r="F222" i="6"/>
  <c r="G222" i="6"/>
  <c r="H222" i="6"/>
  <c r="I222" i="6"/>
  <c r="J222" i="6"/>
  <c r="K222" i="6"/>
  <c r="L222" i="6"/>
  <c r="F223" i="6"/>
  <c r="G223" i="6"/>
  <c r="H223" i="6"/>
  <c r="I223" i="6"/>
  <c r="J223" i="6"/>
  <c r="K223" i="6"/>
  <c r="L223" i="6"/>
  <c r="F224" i="6"/>
  <c r="G224" i="6"/>
  <c r="H224" i="6"/>
  <c r="I224" i="6"/>
  <c r="J224" i="6"/>
  <c r="K224" i="6"/>
  <c r="L224" i="6"/>
  <c r="F225" i="6"/>
  <c r="G225" i="6"/>
  <c r="H225" i="6"/>
  <c r="I225" i="6"/>
  <c r="J225" i="6"/>
  <c r="K225" i="6"/>
  <c r="L225" i="6"/>
  <c r="F226" i="6"/>
  <c r="G226" i="6"/>
  <c r="H226" i="6"/>
  <c r="I226" i="6"/>
  <c r="J226" i="6"/>
  <c r="K226" i="6"/>
  <c r="L226" i="6"/>
  <c r="F227" i="6"/>
  <c r="G227" i="6"/>
  <c r="H227" i="6"/>
  <c r="I227" i="6"/>
  <c r="J227" i="6"/>
  <c r="K227" i="6"/>
  <c r="L227" i="6"/>
  <c r="F228" i="6"/>
  <c r="G228" i="6"/>
  <c r="H228" i="6"/>
  <c r="I228" i="6"/>
  <c r="J228" i="6"/>
  <c r="K228" i="6"/>
  <c r="L228" i="6"/>
  <c r="F229" i="6"/>
  <c r="G229" i="6"/>
  <c r="H229" i="6"/>
  <c r="I229" i="6"/>
  <c r="J229" i="6"/>
  <c r="K229" i="6"/>
  <c r="L229" i="6"/>
  <c r="F230" i="6"/>
  <c r="G230" i="6"/>
  <c r="H230" i="6"/>
  <c r="I230" i="6"/>
  <c r="J230" i="6"/>
  <c r="K230" i="6"/>
  <c r="L230" i="6"/>
  <c r="F231" i="6"/>
  <c r="G231" i="6"/>
  <c r="H231" i="6"/>
  <c r="I231" i="6"/>
  <c r="J231" i="6"/>
  <c r="K231" i="6"/>
  <c r="L231" i="6"/>
  <c r="F232" i="6"/>
  <c r="G232" i="6"/>
  <c r="H232" i="6"/>
  <c r="I232" i="6"/>
  <c r="J232" i="6"/>
  <c r="K232" i="6"/>
  <c r="L232" i="6"/>
  <c r="F94" i="5"/>
  <c r="G94" i="5"/>
  <c r="H94" i="5"/>
  <c r="I94" i="5"/>
  <c r="J94" i="5"/>
  <c r="K94" i="5"/>
  <c r="L94" i="5"/>
  <c r="F95" i="5"/>
  <c r="G95" i="5"/>
  <c r="H95" i="5"/>
  <c r="I95" i="5"/>
  <c r="J95" i="5"/>
  <c r="K95" i="5"/>
  <c r="L95" i="5"/>
  <c r="F96" i="5"/>
  <c r="G96" i="5"/>
  <c r="H96" i="5"/>
  <c r="I96" i="5"/>
  <c r="J96" i="5"/>
  <c r="K96" i="5"/>
  <c r="L96" i="5"/>
  <c r="F97" i="5"/>
  <c r="G97" i="5"/>
  <c r="H97" i="5"/>
  <c r="I97" i="5"/>
  <c r="J97" i="5"/>
  <c r="K97" i="5"/>
  <c r="L97" i="5"/>
  <c r="F98" i="5"/>
  <c r="G98" i="5"/>
  <c r="H98" i="5"/>
  <c r="I98" i="5"/>
  <c r="J98" i="5"/>
  <c r="K98" i="5"/>
  <c r="L98" i="5"/>
  <c r="F99" i="5"/>
  <c r="G99" i="5"/>
  <c r="H99" i="5"/>
  <c r="I99" i="5"/>
  <c r="J99" i="5"/>
  <c r="K99" i="5"/>
  <c r="L99" i="5"/>
  <c r="F100" i="5"/>
  <c r="G100" i="5"/>
  <c r="H100" i="5"/>
  <c r="I100" i="5"/>
  <c r="J100" i="5"/>
  <c r="K100" i="5"/>
  <c r="L100" i="5"/>
  <c r="F101" i="5"/>
  <c r="G101" i="5"/>
  <c r="H101" i="5"/>
  <c r="I101" i="5"/>
  <c r="J101" i="5"/>
  <c r="K101" i="5"/>
  <c r="L101" i="5"/>
  <c r="F102" i="5"/>
  <c r="G102" i="5"/>
  <c r="H102" i="5"/>
  <c r="I102" i="5"/>
  <c r="J102" i="5"/>
  <c r="K102" i="5"/>
  <c r="L102" i="5"/>
  <c r="F103" i="5"/>
  <c r="G103" i="5"/>
  <c r="H103" i="5"/>
  <c r="I103" i="5"/>
  <c r="J103" i="5"/>
  <c r="K103" i="5"/>
  <c r="L103" i="5"/>
  <c r="F104" i="5"/>
  <c r="G104" i="5"/>
  <c r="H104" i="5"/>
  <c r="I104" i="5"/>
  <c r="J104" i="5"/>
  <c r="K104" i="5"/>
  <c r="L104" i="5"/>
  <c r="F105" i="5"/>
  <c r="G105" i="5"/>
  <c r="H105" i="5"/>
  <c r="I105" i="5"/>
  <c r="J105" i="5"/>
  <c r="K105" i="5"/>
  <c r="L105" i="5"/>
  <c r="F106" i="5"/>
  <c r="G106" i="5"/>
  <c r="H106" i="5"/>
  <c r="I106" i="5"/>
  <c r="J106" i="5"/>
  <c r="K106" i="5"/>
  <c r="L106" i="5"/>
  <c r="F107" i="5"/>
  <c r="G107" i="5"/>
  <c r="H107" i="5"/>
  <c r="I107" i="5"/>
  <c r="J107" i="5"/>
  <c r="K107" i="5"/>
  <c r="L107" i="5"/>
  <c r="F108" i="5"/>
  <c r="G108" i="5"/>
  <c r="H108" i="5"/>
  <c r="I108" i="5"/>
  <c r="J108" i="5"/>
  <c r="K108" i="5"/>
  <c r="L108" i="5"/>
  <c r="F109" i="5"/>
  <c r="G109" i="5"/>
  <c r="H109" i="5"/>
  <c r="I109" i="5"/>
  <c r="J109" i="5"/>
  <c r="K109" i="5"/>
  <c r="L109" i="5"/>
  <c r="F110" i="5"/>
  <c r="G110" i="5"/>
  <c r="H110" i="5"/>
  <c r="I110" i="5"/>
  <c r="J110" i="5"/>
  <c r="K110" i="5"/>
  <c r="L110" i="5"/>
  <c r="F111" i="5"/>
  <c r="G111" i="5"/>
  <c r="H111" i="5"/>
  <c r="I111" i="5"/>
  <c r="J111" i="5"/>
  <c r="K111" i="5"/>
  <c r="L111" i="5"/>
  <c r="F112" i="5"/>
  <c r="G112" i="5"/>
  <c r="H112" i="5"/>
  <c r="I112" i="5"/>
  <c r="J112" i="5"/>
  <c r="K112" i="5"/>
  <c r="L112" i="5"/>
  <c r="F113" i="5"/>
  <c r="G113" i="5"/>
  <c r="H113" i="5"/>
  <c r="I113" i="5"/>
  <c r="J113" i="5"/>
  <c r="K113" i="5"/>
  <c r="L113" i="5"/>
  <c r="F114" i="5"/>
  <c r="G114" i="5"/>
  <c r="H114" i="5"/>
  <c r="I114" i="5"/>
  <c r="J114" i="5"/>
  <c r="K114" i="5"/>
  <c r="L114" i="5"/>
  <c r="F115" i="5"/>
  <c r="G115" i="5"/>
  <c r="H115" i="5"/>
  <c r="I115" i="5"/>
  <c r="J115" i="5"/>
  <c r="K115" i="5"/>
  <c r="L115" i="5"/>
  <c r="F116" i="5"/>
  <c r="G116" i="5"/>
  <c r="H116" i="5"/>
  <c r="I116" i="5"/>
  <c r="J116" i="5"/>
  <c r="K116" i="5"/>
  <c r="L116" i="5"/>
  <c r="F117" i="5"/>
  <c r="G117" i="5"/>
  <c r="H117" i="5"/>
  <c r="I117" i="5"/>
  <c r="J117" i="5"/>
  <c r="K117" i="5"/>
  <c r="L117" i="5"/>
  <c r="F118" i="5"/>
  <c r="G118" i="5"/>
  <c r="H118" i="5"/>
  <c r="I118" i="5"/>
  <c r="J118" i="5"/>
  <c r="K118" i="5"/>
  <c r="L118" i="5"/>
  <c r="F119" i="5"/>
  <c r="G119" i="5"/>
  <c r="H119" i="5"/>
  <c r="I119" i="5"/>
  <c r="J119" i="5"/>
  <c r="K119" i="5"/>
  <c r="L119" i="5"/>
  <c r="F120" i="5"/>
  <c r="G120" i="5"/>
  <c r="H120" i="5"/>
  <c r="I120" i="5"/>
  <c r="J120" i="5"/>
  <c r="K120" i="5"/>
  <c r="L120" i="5"/>
  <c r="F121" i="5"/>
  <c r="G121" i="5"/>
  <c r="H121" i="5"/>
  <c r="I121" i="5"/>
  <c r="J121" i="5"/>
  <c r="K121" i="5"/>
  <c r="L121" i="5"/>
  <c r="F122" i="5"/>
  <c r="G122" i="5"/>
  <c r="H122" i="5"/>
  <c r="I122" i="5"/>
  <c r="J122" i="5"/>
  <c r="K122" i="5"/>
  <c r="L122" i="5"/>
  <c r="F123" i="5"/>
  <c r="G123" i="5"/>
  <c r="H123" i="5"/>
  <c r="I123" i="5"/>
  <c r="J123" i="5"/>
  <c r="K123" i="5"/>
  <c r="L123" i="5"/>
  <c r="F124" i="5"/>
  <c r="G124" i="5"/>
  <c r="H124" i="5"/>
  <c r="I124" i="5"/>
  <c r="J124" i="5"/>
  <c r="K124" i="5"/>
  <c r="L124" i="5"/>
  <c r="F125" i="5"/>
  <c r="G125" i="5"/>
  <c r="H125" i="5"/>
  <c r="I125" i="5"/>
  <c r="J125" i="5"/>
  <c r="K125" i="5"/>
  <c r="L125" i="5"/>
  <c r="F126" i="5"/>
  <c r="G126" i="5"/>
  <c r="H126" i="5"/>
  <c r="I126" i="5"/>
  <c r="J126" i="5"/>
  <c r="K126" i="5"/>
  <c r="L126" i="5"/>
  <c r="F127" i="5"/>
  <c r="G127" i="5"/>
  <c r="H127" i="5"/>
  <c r="I127" i="5"/>
  <c r="J127" i="5"/>
  <c r="K127" i="5"/>
  <c r="L127" i="5"/>
  <c r="F128" i="5"/>
  <c r="G128" i="5"/>
  <c r="H128" i="5"/>
  <c r="I128" i="5"/>
  <c r="J128" i="5"/>
  <c r="K128" i="5"/>
  <c r="L128" i="5"/>
  <c r="F129" i="5"/>
  <c r="G129" i="5"/>
  <c r="H129" i="5"/>
  <c r="I129" i="5"/>
  <c r="J129" i="5"/>
  <c r="K129" i="5"/>
  <c r="L129" i="5"/>
  <c r="F130" i="5"/>
  <c r="G130" i="5"/>
  <c r="H130" i="5"/>
  <c r="I130" i="5"/>
  <c r="J130" i="5"/>
  <c r="K130" i="5"/>
  <c r="L130" i="5"/>
  <c r="F131" i="5"/>
  <c r="G131" i="5"/>
  <c r="H131" i="5"/>
  <c r="I131" i="5"/>
  <c r="J131" i="5"/>
  <c r="K131" i="5"/>
  <c r="L131" i="5"/>
  <c r="F132" i="5"/>
  <c r="G132" i="5"/>
  <c r="H132" i="5"/>
  <c r="I132" i="5"/>
  <c r="J132" i="5"/>
  <c r="K132" i="5"/>
  <c r="L132" i="5"/>
  <c r="F133" i="5"/>
  <c r="G133" i="5"/>
  <c r="H133" i="5"/>
  <c r="I133" i="5"/>
  <c r="J133" i="5"/>
  <c r="K133" i="5"/>
  <c r="L133" i="5"/>
  <c r="F134" i="5"/>
  <c r="G134" i="5"/>
  <c r="H134" i="5"/>
  <c r="I134" i="5"/>
  <c r="J134" i="5"/>
  <c r="K134" i="5"/>
  <c r="L134" i="5"/>
  <c r="F135" i="5"/>
  <c r="G135" i="5"/>
  <c r="H135" i="5"/>
  <c r="I135" i="5"/>
  <c r="J135" i="5"/>
  <c r="K135" i="5"/>
  <c r="L135" i="5"/>
  <c r="F136" i="5"/>
  <c r="G136" i="5"/>
  <c r="H136" i="5"/>
  <c r="I136" i="5"/>
  <c r="J136" i="5"/>
  <c r="K136" i="5"/>
  <c r="L136" i="5"/>
  <c r="F137" i="5"/>
  <c r="G137" i="5"/>
  <c r="H137" i="5"/>
  <c r="I137" i="5"/>
  <c r="J137" i="5"/>
  <c r="K137" i="5"/>
  <c r="L137" i="5"/>
  <c r="F138" i="5"/>
  <c r="G138" i="5"/>
  <c r="H138" i="5"/>
  <c r="I138" i="5"/>
  <c r="J138" i="5"/>
  <c r="K138" i="5"/>
  <c r="L138" i="5"/>
  <c r="F139" i="5"/>
  <c r="G139" i="5"/>
  <c r="H139" i="5"/>
  <c r="I139" i="5"/>
  <c r="J139" i="5"/>
  <c r="K139" i="5"/>
  <c r="L139" i="5"/>
  <c r="F140" i="5"/>
  <c r="G140" i="5"/>
  <c r="H140" i="5"/>
  <c r="I140" i="5"/>
  <c r="J140" i="5"/>
  <c r="K140" i="5"/>
  <c r="L140" i="5"/>
  <c r="F141" i="5"/>
  <c r="G141" i="5"/>
  <c r="H141" i="5"/>
  <c r="I141" i="5"/>
  <c r="J141" i="5"/>
  <c r="K141" i="5"/>
  <c r="L141" i="5"/>
  <c r="F142" i="5"/>
  <c r="G142" i="5"/>
  <c r="H142" i="5"/>
  <c r="I142" i="5"/>
  <c r="J142" i="5"/>
  <c r="K142" i="5"/>
  <c r="L142" i="5"/>
  <c r="F143" i="5"/>
  <c r="G143" i="5"/>
  <c r="H143" i="5"/>
  <c r="I143" i="5"/>
  <c r="J143" i="5"/>
  <c r="K143" i="5"/>
  <c r="L143" i="5"/>
  <c r="F144" i="5"/>
  <c r="G144" i="5"/>
  <c r="H144" i="5"/>
  <c r="I144" i="5"/>
  <c r="J144" i="5"/>
  <c r="K144" i="5"/>
  <c r="L144" i="5"/>
  <c r="F145" i="5"/>
  <c r="G145" i="5"/>
  <c r="H145" i="5"/>
  <c r="I145" i="5"/>
  <c r="J145" i="5"/>
  <c r="K145" i="5"/>
  <c r="L145" i="5"/>
  <c r="F146" i="5"/>
  <c r="G146" i="5"/>
  <c r="H146" i="5"/>
  <c r="I146" i="5"/>
  <c r="J146" i="5"/>
  <c r="K146" i="5"/>
  <c r="L146" i="5"/>
  <c r="F147" i="5"/>
  <c r="G147" i="5"/>
  <c r="H147" i="5"/>
  <c r="I147" i="5"/>
  <c r="J147" i="5"/>
  <c r="K147" i="5"/>
  <c r="L147" i="5"/>
  <c r="F148" i="5"/>
  <c r="G148" i="5"/>
  <c r="H148" i="5"/>
  <c r="I148" i="5"/>
  <c r="J148" i="5"/>
  <c r="K148" i="5"/>
  <c r="L148" i="5"/>
  <c r="F149" i="5"/>
  <c r="G149" i="5"/>
  <c r="H149" i="5"/>
  <c r="I149" i="5"/>
  <c r="J149" i="5"/>
  <c r="K149" i="5"/>
  <c r="L149" i="5"/>
  <c r="F150" i="5"/>
  <c r="G150" i="5"/>
  <c r="H150" i="5"/>
  <c r="I150" i="5"/>
  <c r="J150" i="5"/>
  <c r="K150" i="5"/>
  <c r="L150" i="5"/>
  <c r="F151" i="5"/>
  <c r="G151" i="5"/>
  <c r="H151" i="5"/>
  <c r="I151" i="5"/>
  <c r="J151" i="5"/>
  <c r="K151" i="5"/>
  <c r="L151" i="5"/>
  <c r="F152" i="5"/>
  <c r="G152" i="5"/>
  <c r="H152" i="5"/>
  <c r="I152" i="5"/>
  <c r="J152" i="5"/>
  <c r="K152" i="5"/>
  <c r="L152" i="5"/>
  <c r="F153" i="5"/>
  <c r="G153" i="5"/>
  <c r="H153" i="5"/>
  <c r="I153" i="5"/>
  <c r="J153" i="5"/>
  <c r="K153" i="5"/>
  <c r="L153" i="5"/>
  <c r="F154" i="5"/>
  <c r="G154" i="5"/>
  <c r="H154" i="5"/>
  <c r="I154" i="5"/>
  <c r="J154" i="5"/>
  <c r="K154" i="5"/>
  <c r="L154" i="5"/>
  <c r="F155" i="5"/>
  <c r="G155" i="5"/>
  <c r="H155" i="5"/>
  <c r="I155" i="5"/>
  <c r="J155" i="5"/>
  <c r="K155" i="5"/>
  <c r="L155" i="5"/>
  <c r="F156" i="5"/>
  <c r="G156" i="5"/>
  <c r="H156" i="5"/>
  <c r="I156" i="5"/>
  <c r="J156" i="5"/>
  <c r="K156" i="5"/>
  <c r="L156" i="5"/>
  <c r="F157" i="5"/>
  <c r="G157" i="5"/>
  <c r="H157" i="5"/>
  <c r="I157" i="5"/>
  <c r="J157" i="5"/>
  <c r="K157" i="5"/>
  <c r="L157" i="5"/>
  <c r="F158" i="5"/>
  <c r="G158" i="5"/>
  <c r="H158" i="5"/>
  <c r="I158" i="5"/>
  <c r="J158" i="5"/>
  <c r="K158" i="5"/>
  <c r="L158" i="5"/>
  <c r="F159" i="5"/>
  <c r="G159" i="5"/>
  <c r="H159" i="5"/>
  <c r="I159" i="5"/>
  <c r="J159" i="5"/>
  <c r="K159" i="5"/>
  <c r="L159" i="5"/>
  <c r="F160" i="5"/>
  <c r="G160" i="5"/>
  <c r="H160" i="5"/>
  <c r="I160" i="5"/>
  <c r="J160" i="5"/>
  <c r="K160" i="5"/>
  <c r="L160" i="5"/>
  <c r="F161" i="5"/>
  <c r="G161" i="5"/>
  <c r="H161" i="5"/>
  <c r="I161" i="5"/>
  <c r="J161" i="5"/>
  <c r="K161" i="5"/>
  <c r="L161" i="5"/>
  <c r="F162" i="5"/>
  <c r="G162" i="5"/>
  <c r="H162" i="5"/>
  <c r="I162" i="5"/>
  <c r="J162" i="5"/>
  <c r="K162" i="5"/>
  <c r="L162" i="5"/>
  <c r="F163" i="5"/>
  <c r="G163" i="5"/>
  <c r="H163" i="5"/>
  <c r="I163" i="5"/>
  <c r="J163" i="5"/>
  <c r="K163" i="5"/>
  <c r="L163" i="5"/>
  <c r="F164" i="5"/>
  <c r="G164" i="5"/>
  <c r="H164" i="5"/>
  <c r="I164" i="5"/>
  <c r="J164" i="5"/>
  <c r="K164" i="5"/>
  <c r="L164" i="5"/>
  <c r="F165" i="5"/>
  <c r="G165" i="5"/>
  <c r="H165" i="5"/>
  <c r="I165" i="5"/>
  <c r="J165" i="5"/>
  <c r="K165" i="5"/>
  <c r="L165" i="5"/>
  <c r="F166" i="5"/>
  <c r="G166" i="5"/>
  <c r="H166" i="5"/>
  <c r="I166" i="5"/>
  <c r="J166" i="5"/>
  <c r="K166" i="5"/>
  <c r="L166" i="5"/>
  <c r="F167" i="5"/>
  <c r="G167" i="5"/>
  <c r="H167" i="5"/>
  <c r="I167" i="5"/>
  <c r="J167" i="5"/>
  <c r="K167" i="5"/>
  <c r="L167" i="5"/>
  <c r="F168" i="5"/>
  <c r="G168" i="5"/>
  <c r="H168" i="5"/>
  <c r="I168" i="5"/>
  <c r="J168" i="5"/>
  <c r="K168" i="5"/>
  <c r="L168" i="5"/>
  <c r="F169" i="5"/>
  <c r="G169" i="5"/>
  <c r="H169" i="5"/>
  <c r="I169" i="5"/>
  <c r="J169" i="5"/>
  <c r="K169" i="5"/>
  <c r="L169" i="5"/>
  <c r="F170" i="5"/>
  <c r="G170" i="5"/>
  <c r="H170" i="5"/>
  <c r="I170" i="5"/>
  <c r="J170" i="5"/>
  <c r="K170" i="5"/>
  <c r="L170" i="5"/>
  <c r="F171" i="5"/>
  <c r="G171" i="5"/>
  <c r="H171" i="5"/>
  <c r="I171" i="5"/>
  <c r="J171" i="5"/>
  <c r="K171" i="5"/>
  <c r="L171" i="5"/>
  <c r="F172" i="5"/>
  <c r="G172" i="5"/>
  <c r="H172" i="5"/>
  <c r="I172" i="5"/>
  <c r="J172" i="5"/>
  <c r="K172" i="5"/>
  <c r="L172" i="5"/>
  <c r="F173" i="5"/>
  <c r="G173" i="5"/>
  <c r="H173" i="5"/>
  <c r="I173" i="5"/>
  <c r="J173" i="5"/>
  <c r="K173" i="5"/>
  <c r="L173" i="5"/>
  <c r="F174" i="5"/>
  <c r="G174" i="5"/>
  <c r="H174" i="5"/>
  <c r="I174" i="5"/>
  <c r="J174" i="5"/>
  <c r="K174" i="5"/>
  <c r="L174" i="5"/>
  <c r="F175" i="5"/>
  <c r="G175" i="5"/>
  <c r="H175" i="5"/>
  <c r="I175" i="5"/>
  <c r="J175" i="5"/>
  <c r="K175" i="5"/>
  <c r="L175" i="5"/>
  <c r="F176" i="5"/>
  <c r="G176" i="5"/>
  <c r="H176" i="5"/>
  <c r="I176" i="5"/>
  <c r="J176" i="5"/>
  <c r="K176" i="5"/>
  <c r="L176" i="5"/>
  <c r="F177" i="5"/>
  <c r="G177" i="5"/>
  <c r="H177" i="5"/>
  <c r="I177" i="5"/>
  <c r="J177" i="5"/>
  <c r="K177" i="5"/>
  <c r="L177" i="5"/>
  <c r="F178" i="5"/>
  <c r="G178" i="5"/>
  <c r="H178" i="5"/>
  <c r="I178" i="5"/>
  <c r="J178" i="5"/>
  <c r="K178" i="5"/>
  <c r="L178" i="5"/>
  <c r="F179" i="5"/>
  <c r="G179" i="5"/>
  <c r="H179" i="5"/>
  <c r="I179" i="5"/>
  <c r="J179" i="5"/>
  <c r="K179" i="5"/>
  <c r="L179" i="5"/>
  <c r="F180" i="5"/>
  <c r="G180" i="5"/>
  <c r="H180" i="5"/>
  <c r="I180" i="5"/>
  <c r="J180" i="5"/>
  <c r="K180" i="5"/>
  <c r="L180" i="5"/>
  <c r="F181" i="5"/>
  <c r="G181" i="5"/>
  <c r="H181" i="5"/>
  <c r="I181" i="5"/>
  <c r="J181" i="5"/>
  <c r="K181" i="5"/>
  <c r="L181" i="5"/>
  <c r="F182" i="5"/>
  <c r="G182" i="5"/>
  <c r="H182" i="5"/>
  <c r="I182" i="5"/>
  <c r="J182" i="5"/>
  <c r="K182" i="5"/>
  <c r="L182" i="5"/>
  <c r="F183" i="5"/>
  <c r="G183" i="5"/>
  <c r="H183" i="5"/>
  <c r="I183" i="5"/>
  <c r="J183" i="5"/>
  <c r="K183" i="5"/>
  <c r="L183" i="5"/>
  <c r="F184" i="5"/>
  <c r="G184" i="5"/>
  <c r="H184" i="5"/>
  <c r="I184" i="5"/>
  <c r="J184" i="5"/>
  <c r="K184" i="5"/>
  <c r="L184" i="5"/>
  <c r="F185" i="5"/>
  <c r="G185" i="5"/>
  <c r="H185" i="5"/>
  <c r="I185" i="5"/>
  <c r="J185" i="5"/>
  <c r="K185" i="5"/>
  <c r="L185" i="5"/>
  <c r="F186" i="5"/>
  <c r="G186" i="5"/>
  <c r="H186" i="5"/>
  <c r="I186" i="5"/>
  <c r="J186" i="5"/>
  <c r="K186" i="5"/>
  <c r="L186" i="5"/>
  <c r="F187" i="5"/>
  <c r="G187" i="5"/>
  <c r="H187" i="5"/>
  <c r="I187" i="5"/>
  <c r="J187" i="5"/>
  <c r="K187" i="5"/>
  <c r="L187" i="5"/>
  <c r="F188" i="5"/>
  <c r="G188" i="5"/>
  <c r="H188" i="5"/>
  <c r="I188" i="5"/>
  <c r="J188" i="5"/>
  <c r="K188" i="5"/>
  <c r="L188" i="5"/>
  <c r="F189" i="5"/>
  <c r="G189" i="5"/>
  <c r="H189" i="5"/>
  <c r="I189" i="5"/>
  <c r="J189" i="5"/>
  <c r="K189" i="5"/>
  <c r="L189" i="5"/>
  <c r="F190" i="5"/>
  <c r="G190" i="5"/>
  <c r="H190" i="5"/>
  <c r="I190" i="5"/>
  <c r="J190" i="5"/>
  <c r="K190" i="5"/>
  <c r="L190" i="5"/>
  <c r="F191" i="5"/>
  <c r="G191" i="5"/>
  <c r="H191" i="5"/>
  <c r="I191" i="5"/>
  <c r="J191" i="5"/>
  <c r="K191" i="5"/>
  <c r="L191" i="5"/>
  <c r="F192" i="5"/>
  <c r="G192" i="5"/>
  <c r="H192" i="5"/>
  <c r="I192" i="5"/>
  <c r="J192" i="5"/>
  <c r="K192" i="5"/>
  <c r="L192" i="5"/>
  <c r="F193" i="5"/>
  <c r="G193" i="5"/>
  <c r="H193" i="5"/>
  <c r="I193" i="5"/>
  <c r="J193" i="5"/>
  <c r="K193" i="5"/>
  <c r="L193" i="5"/>
  <c r="F194" i="5"/>
  <c r="G194" i="5"/>
  <c r="H194" i="5"/>
  <c r="I194" i="5"/>
  <c r="J194" i="5"/>
  <c r="K194" i="5"/>
  <c r="L194" i="5"/>
  <c r="F195" i="5"/>
  <c r="G195" i="5"/>
  <c r="H195" i="5"/>
  <c r="I195" i="5"/>
  <c r="J195" i="5"/>
  <c r="K195" i="5"/>
  <c r="L195" i="5"/>
  <c r="F196" i="5"/>
  <c r="G196" i="5"/>
  <c r="H196" i="5"/>
  <c r="I196" i="5"/>
  <c r="J196" i="5"/>
  <c r="K196" i="5"/>
  <c r="L196" i="5"/>
  <c r="F197" i="5"/>
  <c r="G197" i="5"/>
  <c r="H197" i="5"/>
  <c r="I197" i="5"/>
  <c r="J197" i="5"/>
  <c r="K197" i="5"/>
  <c r="L197" i="5"/>
  <c r="F198" i="5"/>
  <c r="G198" i="5"/>
  <c r="H198" i="5"/>
  <c r="I198" i="5"/>
  <c r="J198" i="5"/>
  <c r="K198" i="5"/>
  <c r="L198" i="5"/>
  <c r="F199" i="5"/>
  <c r="G199" i="5"/>
  <c r="H199" i="5"/>
  <c r="I199" i="5"/>
  <c r="J199" i="5"/>
  <c r="K199" i="5"/>
  <c r="L199" i="5"/>
  <c r="F200" i="5"/>
  <c r="G200" i="5"/>
  <c r="H200" i="5"/>
  <c r="I200" i="5"/>
  <c r="J200" i="5"/>
  <c r="K200" i="5"/>
  <c r="L200" i="5"/>
  <c r="F201" i="5"/>
  <c r="G201" i="5"/>
  <c r="H201" i="5"/>
  <c r="I201" i="5"/>
  <c r="J201" i="5"/>
  <c r="K201" i="5"/>
  <c r="L201" i="5"/>
  <c r="F202" i="5"/>
  <c r="G202" i="5"/>
  <c r="H202" i="5"/>
  <c r="I202" i="5"/>
  <c r="J202" i="5"/>
  <c r="K202" i="5"/>
  <c r="L202" i="5"/>
  <c r="F203" i="5"/>
  <c r="G203" i="5"/>
  <c r="H203" i="5"/>
  <c r="I203" i="5"/>
  <c r="J203" i="5"/>
  <c r="K203" i="5"/>
  <c r="L203" i="5"/>
  <c r="F204" i="5"/>
  <c r="G204" i="5"/>
  <c r="H204" i="5"/>
  <c r="I204" i="5"/>
  <c r="J204" i="5"/>
  <c r="K204" i="5"/>
  <c r="L204" i="5"/>
  <c r="F205" i="5"/>
  <c r="G205" i="5"/>
  <c r="H205" i="5"/>
  <c r="I205" i="5"/>
  <c r="J205" i="5"/>
  <c r="K205" i="5"/>
  <c r="L205" i="5"/>
  <c r="F206" i="5"/>
  <c r="G206" i="5"/>
  <c r="H206" i="5"/>
  <c r="I206" i="5"/>
  <c r="J206" i="5"/>
  <c r="K206" i="5"/>
  <c r="L206" i="5"/>
  <c r="F207" i="5"/>
  <c r="G207" i="5"/>
  <c r="H207" i="5"/>
  <c r="I207" i="5"/>
  <c r="J207" i="5"/>
  <c r="K207" i="5"/>
  <c r="L207" i="5"/>
  <c r="F208" i="5"/>
  <c r="G208" i="5"/>
  <c r="H208" i="5"/>
  <c r="I208" i="5"/>
  <c r="J208" i="5"/>
  <c r="K208" i="5"/>
  <c r="L208" i="5"/>
  <c r="F209" i="5"/>
  <c r="G209" i="5"/>
  <c r="H209" i="5"/>
  <c r="I209" i="5"/>
  <c r="J209" i="5"/>
  <c r="K209" i="5"/>
  <c r="L209" i="5"/>
  <c r="F210" i="5"/>
  <c r="G210" i="5"/>
  <c r="H210" i="5"/>
  <c r="I210" i="5"/>
  <c r="J210" i="5"/>
  <c r="K210" i="5"/>
  <c r="L210" i="5"/>
  <c r="F211" i="5"/>
  <c r="G211" i="5"/>
  <c r="H211" i="5"/>
  <c r="I211" i="5"/>
  <c r="J211" i="5"/>
  <c r="K211" i="5"/>
  <c r="L211" i="5"/>
  <c r="F212" i="5"/>
  <c r="G212" i="5"/>
  <c r="H212" i="5"/>
  <c r="I212" i="5"/>
  <c r="J212" i="5"/>
  <c r="K212" i="5"/>
  <c r="L212" i="5"/>
  <c r="F213" i="5"/>
  <c r="G213" i="5"/>
  <c r="H213" i="5"/>
  <c r="I213" i="5"/>
  <c r="J213" i="5"/>
  <c r="K213" i="5"/>
  <c r="L213" i="5"/>
  <c r="F214" i="5"/>
  <c r="G214" i="5"/>
  <c r="H214" i="5"/>
  <c r="I214" i="5"/>
  <c r="J214" i="5"/>
  <c r="K214" i="5"/>
  <c r="L214" i="5"/>
  <c r="F215" i="5"/>
  <c r="G215" i="5"/>
  <c r="H215" i="5"/>
  <c r="I215" i="5"/>
  <c r="J215" i="5"/>
  <c r="K215" i="5"/>
  <c r="L215" i="5"/>
  <c r="F216" i="5"/>
  <c r="G216" i="5"/>
  <c r="H216" i="5"/>
  <c r="I216" i="5"/>
  <c r="J216" i="5"/>
  <c r="K216" i="5"/>
  <c r="L216" i="5"/>
  <c r="F217" i="5"/>
  <c r="G217" i="5"/>
  <c r="H217" i="5"/>
  <c r="I217" i="5"/>
  <c r="J217" i="5"/>
  <c r="K217" i="5"/>
  <c r="L217" i="5"/>
  <c r="F218" i="5"/>
  <c r="G218" i="5"/>
  <c r="H218" i="5"/>
  <c r="I218" i="5"/>
  <c r="J218" i="5"/>
  <c r="K218" i="5"/>
  <c r="L218" i="5"/>
  <c r="F219" i="5"/>
  <c r="G219" i="5"/>
  <c r="H219" i="5"/>
  <c r="I219" i="5"/>
  <c r="J219" i="5"/>
  <c r="K219" i="5"/>
  <c r="L219" i="5"/>
  <c r="F220" i="5"/>
  <c r="G220" i="5"/>
  <c r="H220" i="5"/>
  <c r="I220" i="5"/>
  <c r="J220" i="5"/>
  <c r="K220" i="5"/>
  <c r="L220" i="5"/>
  <c r="F221" i="5"/>
  <c r="G221" i="5"/>
  <c r="H221" i="5"/>
  <c r="I221" i="5"/>
  <c r="J221" i="5"/>
  <c r="K221" i="5"/>
  <c r="L221" i="5"/>
  <c r="F222" i="5"/>
  <c r="G222" i="5"/>
  <c r="H222" i="5"/>
  <c r="I222" i="5"/>
  <c r="J222" i="5"/>
  <c r="K222" i="5"/>
  <c r="L222" i="5"/>
  <c r="F223" i="5"/>
  <c r="G223" i="5"/>
  <c r="H223" i="5"/>
  <c r="I223" i="5"/>
  <c r="J223" i="5"/>
  <c r="K223" i="5"/>
  <c r="L223" i="5"/>
  <c r="F224" i="5"/>
  <c r="G224" i="5"/>
  <c r="H224" i="5"/>
  <c r="I224" i="5"/>
  <c r="J224" i="5"/>
  <c r="K224" i="5"/>
  <c r="L224" i="5"/>
  <c r="F225" i="5"/>
  <c r="G225" i="5"/>
  <c r="H225" i="5"/>
  <c r="I225" i="5"/>
  <c r="J225" i="5"/>
  <c r="K225" i="5"/>
  <c r="L225" i="5"/>
  <c r="F226" i="5"/>
  <c r="G226" i="5"/>
  <c r="H226" i="5"/>
  <c r="I226" i="5"/>
  <c r="J226" i="5"/>
  <c r="K226" i="5"/>
  <c r="L226" i="5"/>
  <c r="F227" i="5"/>
  <c r="G227" i="5"/>
  <c r="H227" i="5"/>
  <c r="I227" i="5"/>
  <c r="J227" i="5"/>
  <c r="K227" i="5"/>
  <c r="L227" i="5"/>
  <c r="F228" i="5"/>
  <c r="G228" i="5"/>
  <c r="H228" i="5"/>
  <c r="I228" i="5"/>
  <c r="J228" i="5"/>
  <c r="K228" i="5"/>
  <c r="L228" i="5"/>
  <c r="F229" i="5"/>
  <c r="G229" i="5"/>
  <c r="H229" i="5"/>
  <c r="I229" i="5"/>
  <c r="J229" i="5"/>
  <c r="K229" i="5"/>
  <c r="L229" i="5"/>
  <c r="F230" i="5"/>
  <c r="G230" i="5"/>
  <c r="H230" i="5"/>
  <c r="I230" i="5"/>
  <c r="J230" i="5"/>
  <c r="K230" i="5"/>
  <c r="L230" i="5"/>
  <c r="F231" i="5"/>
  <c r="G231" i="5"/>
  <c r="H231" i="5"/>
  <c r="I231" i="5"/>
  <c r="J231" i="5"/>
  <c r="K231" i="5"/>
  <c r="L231" i="5"/>
  <c r="F232" i="5"/>
  <c r="G232" i="5"/>
  <c r="H232" i="5"/>
  <c r="I232" i="5"/>
  <c r="J232" i="5"/>
  <c r="K232" i="5"/>
  <c r="L232" i="5"/>
  <c r="L93" i="6" l="1"/>
  <c r="K93" i="6"/>
  <c r="J93" i="6"/>
  <c r="I93" i="6"/>
  <c r="H93" i="6"/>
  <c r="G93" i="6"/>
  <c r="F93" i="6"/>
  <c r="L92" i="6"/>
  <c r="K92" i="6"/>
  <c r="J92" i="6"/>
  <c r="I92" i="6"/>
  <c r="H92" i="6"/>
  <c r="G92" i="6"/>
  <c r="F92" i="6"/>
  <c r="L91" i="6"/>
  <c r="K91" i="6"/>
  <c r="J91" i="6"/>
  <c r="I91" i="6"/>
  <c r="H91" i="6"/>
  <c r="G91" i="6"/>
  <c r="F91" i="6"/>
  <c r="L90" i="6"/>
  <c r="K90" i="6"/>
  <c r="J90" i="6"/>
  <c r="I90" i="6"/>
  <c r="H90" i="6"/>
  <c r="G90" i="6"/>
  <c r="F90" i="6"/>
  <c r="L89" i="6"/>
  <c r="K89" i="6"/>
  <c r="J89" i="6"/>
  <c r="I89" i="6"/>
  <c r="H89" i="6"/>
  <c r="G89" i="6"/>
  <c r="F89" i="6"/>
  <c r="L88" i="6"/>
  <c r="K88" i="6"/>
  <c r="J88" i="6"/>
  <c r="I88" i="6"/>
  <c r="H88" i="6"/>
  <c r="G88" i="6"/>
  <c r="F88" i="6"/>
  <c r="L87" i="6"/>
  <c r="K87" i="6"/>
  <c r="J87" i="6"/>
  <c r="I87" i="6"/>
  <c r="H87" i="6"/>
  <c r="G87" i="6"/>
  <c r="F87" i="6"/>
  <c r="L86" i="6"/>
  <c r="K86" i="6"/>
  <c r="J86" i="6"/>
  <c r="I86" i="6"/>
  <c r="H86" i="6"/>
  <c r="G86" i="6"/>
  <c r="F86" i="6"/>
  <c r="L85" i="6"/>
  <c r="K85" i="6"/>
  <c r="J85" i="6"/>
  <c r="I85" i="6"/>
  <c r="H85" i="6"/>
  <c r="G85" i="6"/>
  <c r="F85" i="6"/>
  <c r="L84" i="6"/>
  <c r="K84" i="6"/>
  <c r="J84" i="6"/>
  <c r="I84" i="6"/>
  <c r="H84" i="6"/>
  <c r="G84" i="6"/>
  <c r="F84" i="6"/>
  <c r="L83" i="6"/>
  <c r="K83" i="6"/>
  <c r="J83" i="6"/>
  <c r="I83" i="6"/>
  <c r="H83" i="6"/>
  <c r="G83" i="6"/>
  <c r="F83" i="6"/>
  <c r="L82" i="6"/>
  <c r="K82" i="6"/>
  <c r="J82" i="6"/>
  <c r="I82" i="6"/>
  <c r="H82" i="6"/>
  <c r="G82" i="6"/>
  <c r="F82" i="6"/>
  <c r="L81" i="6"/>
  <c r="K81" i="6"/>
  <c r="J81" i="6"/>
  <c r="I81" i="6"/>
  <c r="H81" i="6"/>
  <c r="G81" i="6"/>
  <c r="F81" i="6"/>
  <c r="L80" i="6"/>
  <c r="K80" i="6"/>
  <c r="J80" i="6"/>
  <c r="I80" i="6"/>
  <c r="H80" i="6"/>
  <c r="G80" i="6"/>
  <c r="F80" i="6"/>
  <c r="L79" i="6"/>
  <c r="K79" i="6"/>
  <c r="J79" i="6"/>
  <c r="I79" i="6"/>
  <c r="H79" i="6"/>
  <c r="G79" i="6"/>
  <c r="F79" i="6"/>
  <c r="L78" i="6"/>
  <c r="K78" i="6"/>
  <c r="J78" i="6"/>
  <c r="I78" i="6"/>
  <c r="H78" i="6"/>
  <c r="G78" i="6"/>
  <c r="F78" i="6"/>
  <c r="L77" i="6"/>
  <c r="K77" i="6"/>
  <c r="J77" i="6"/>
  <c r="I77" i="6"/>
  <c r="H77" i="6"/>
  <c r="G77" i="6"/>
  <c r="F77" i="6"/>
  <c r="L76" i="6"/>
  <c r="K76" i="6"/>
  <c r="J76" i="6"/>
  <c r="I76" i="6"/>
  <c r="H76" i="6"/>
  <c r="G76" i="6"/>
  <c r="F76" i="6"/>
  <c r="L75" i="6"/>
  <c r="K75" i="6"/>
  <c r="J75" i="6"/>
  <c r="I75" i="6"/>
  <c r="H75" i="6"/>
  <c r="G75" i="6"/>
  <c r="F75" i="6"/>
  <c r="L74" i="6"/>
  <c r="K74" i="6"/>
  <c r="J74" i="6"/>
  <c r="I74" i="6"/>
  <c r="H74" i="6"/>
  <c r="G74" i="6"/>
  <c r="F74" i="6"/>
  <c r="L73" i="6"/>
  <c r="K73" i="6"/>
  <c r="J73" i="6"/>
  <c r="I73" i="6"/>
  <c r="H73" i="6"/>
  <c r="G73" i="6"/>
  <c r="F73" i="6"/>
  <c r="L72" i="6"/>
  <c r="K72" i="6"/>
  <c r="J72" i="6"/>
  <c r="I72" i="6"/>
  <c r="H72" i="6"/>
  <c r="G72" i="6"/>
  <c r="F72" i="6"/>
  <c r="L71" i="6"/>
  <c r="K71" i="6"/>
  <c r="J71" i="6"/>
  <c r="I71" i="6"/>
  <c r="H71" i="6"/>
  <c r="G71" i="6"/>
  <c r="F71" i="6"/>
  <c r="L70" i="6"/>
  <c r="K70" i="6"/>
  <c r="J70" i="6"/>
  <c r="I70" i="6"/>
  <c r="H70" i="6"/>
  <c r="G70" i="6"/>
  <c r="F70" i="6"/>
  <c r="L69" i="6"/>
  <c r="K69" i="6"/>
  <c r="J69" i="6"/>
  <c r="I69" i="6"/>
  <c r="H69" i="6"/>
  <c r="G69" i="6"/>
  <c r="F69" i="6"/>
  <c r="L68" i="6"/>
  <c r="K68" i="6"/>
  <c r="J68" i="6"/>
  <c r="I68" i="6"/>
  <c r="H68" i="6"/>
  <c r="G68" i="6"/>
  <c r="F68" i="6"/>
  <c r="L67" i="6"/>
  <c r="K67" i="6"/>
  <c r="J67" i="6"/>
  <c r="I67" i="6"/>
  <c r="H67" i="6"/>
  <c r="G67" i="6"/>
  <c r="F67" i="6"/>
  <c r="L66" i="6"/>
  <c r="K66" i="6"/>
  <c r="J66" i="6"/>
  <c r="I66" i="6"/>
  <c r="H66" i="6"/>
  <c r="G66" i="6"/>
  <c r="F66" i="6"/>
  <c r="L65" i="6"/>
  <c r="K65" i="6"/>
  <c r="J65" i="6"/>
  <c r="I65" i="6"/>
  <c r="H65" i="6"/>
  <c r="G65" i="6"/>
  <c r="F65" i="6"/>
  <c r="L64" i="6"/>
  <c r="K64" i="6"/>
  <c r="J64" i="6"/>
  <c r="I64" i="6"/>
  <c r="H64" i="6"/>
  <c r="G64" i="6"/>
  <c r="F64" i="6"/>
  <c r="L63" i="6"/>
  <c r="K63" i="6"/>
  <c r="J63" i="6"/>
  <c r="I63" i="6"/>
  <c r="H63" i="6"/>
  <c r="G63" i="6"/>
  <c r="F63" i="6"/>
  <c r="L62" i="6"/>
  <c r="K62" i="6"/>
  <c r="J62" i="6"/>
  <c r="I62" i="6"/>
  <c r="H62" i="6"/>
  <c r="G62" i="6"/>
  <c r="F62" i="6"/>
  <c r="L61" i="6"/>
  <c r="K61" i="6"/>
  <c r="J61" i="6"/>
  <c r="I61" i="6"/>
  <c r="H61" i="6"/>
  <c r="G61" i="6"/>
  <c r="F61" i="6"/>
  <c r="L60" i="6"/>
  <c r="K60" i="6"/>
  <c r="J60" i="6"/>
  <c r="I60" i="6"/>
  <c r="H60" i="6"/>
  <c r="G60" i="6"/>
  <c r="F60" i="6"/>
  <c r="L59" i="6"/>
  <c r="K59" i="6"/>
  <c r="J59" i="6"/>
  <c r="I59" i="6"/>
  <c r="H59" i="6"/>
  <c r="G59" i="6"/>
  <c r="F59" i="6"/>
  <c r="L58" i="6"/>
  <c r="K58" i="6"/>
  <c r="J58" i="6"/>
  <c r="I58" i="6"/>
  <c r="H58" i="6"/>
  <c r="G58" i="6"/>
  <c r="F58" i="6"/>
  <c r="L57" i="6"/>
  <c r="K57" i="6"/>
  <c r="J57" i="6"/>
  <c r="I57" i="6"/>
  <c r="H57" i="6"/>
  <c r="G57" i="6"/>
  <c r="F57" i="6"/>
  <c r="L56" i="6"/>
  <c r="K56" i="6"/>
  <c r="J56" i="6"/>
  <c r="I56" i="6"/>
  <c r="H56" i="6"/>
  <c r="G56" i="6"/>
  <c r="F56" i="6"/>
  <c r="L55" i="6"/>
  <c r="K55" i="6"/>
  <c r="J55" i="6"/>
  <c r="I55" i="6"/>
  <c r="H55" i="6"/>
  <c r="G55" i="6"/>
  <c r="F55" i="6"/>
  <c r="L54" i="6"/>
  <c r="K54" i="6"/>
  <c r="J54" i="6"/>
  <c r="I54" i="6"/>
  <c r="H54" i="6"/>
  <c r="G54" i="6"/>
  <c r="F54" i="6"/>
  <c r="L53" i="6"/>
  <c r="K53" i="6"/>
  <c r="J53" i="6"/>
  <c r="I53" i="6"/>
  <c r="H53" i="6"/>
  <c r="G53" i="6"/>
  <c r="F53" i="6"/>
  <c r="L52" i="6"/>
  <c r="K52" i="6"/>
  <c r="J52" i="6"/>
  <c r="I52" i="6"/>
  <c r="H52" i="6"/>
  <c r="G52" i="6"/>
  <c r="F52" i="6"/>
  <c r="L51" i="6"/>
  <c r="K51" i="6"/>
  <c r="J51" i="6"/>
  <c r="I51" i="6"/>
  <c r="H51" i="6"/>
  <c r="G51" i="6"/>
  <c r="F51" i="6"/>
  <c r="L50" i="6"/>
  <c r="K50" i="6"/>
  <c r="J50" i="6"/>
  <c r="I50" i="6"/>
  <c r="H50" i="6"/>
  <c r="G50" i="6"/>
  <c r="F50" i="6"/>
  <c r="L49" i="6"/>
  <c r="K49" i="6"/>
  <c r="J49" i="6"/>
  <c r="I49" i="6"/>
  <c r="H49" i="6"/>
  <c r="G49" i="6"/>
  <c r="F49" i="6"/>
  <c r="L48" i="6"/>
  <c r="K48" i="6"/>
  <c r="J48" i="6"/>
  <c r="I48" i="6"/>
  <c r="H48" i="6"/>
  <c r="G48" i="6"/>
  <c r="F48" i="6"/>
  <c r="L47" i="6"/>
  <c r="K47" i="6"/>
  <c r="J47" i="6"/>
  <c r="I47" i="6"/>
  <c r="H47" i="6"/>
  <c r="G47" i="6"/>
  <c r="F47" i="6"/>
  <c r="L46" i="6"/>
  <c r="K46" i="6"/>
  <c r="J46" i="6"/>
  <c r="I46" i="6"/>
  <c r="H46" i="6"/>
  <c r="G46" i="6"/>
  <c r="F46" i="6"/>
  <c r="L45" i="6"/>
  <c r="K45" i="6"/>
  <c r="J45" i="6"/>
  <c r="I45" i="6"/>
  <c r="H45" i="6"/>
  <c r="G45" i="6"/>
  <c r="F45" i="6"/>
  <c r="L44" i="6"/>
  <c r="K44" i="6"/>
  <c r="J44" i="6"/>
  <c r="I44" i="6"/>
  <c r="H44" i="6"/>
  <c r="G44" i="6"/>
  <c r="F44" i="6"/>
  <c r="L43" i="6"/>
  <c r="K43" i="6"/>
  <c r="J43" i="6"/>
  <c r="I43" i="6"/>
  <c r="H43" i="6"/>
  <c r="G43" i="6"/>
  <c r="F43" i="6"/>
  <c r="L42" i="6"/>
  <c r="K42" i="6"/>
  <c r="J42" i="6"/>
  <c r="I42" i="6"/>
  <c r="H42" i="6"/>
  <c r="G42" i="6"/>
  <c r="F42" i="6"/>
  <c r="L41" i="6"/>
  <c r="K41" i="6"/>
  <c r="J41" i="6"/>
  <c r="I41" i="6"/>
  <c r="H41" i="6"/>
  <c r="G41" i="6"/>
  <c r="F41" i="6"/>
  <c r="L40" i="6"/>
  <c r="K40" i="6"/>
  <c r="J40" i="6"/>
  <c r="I40" i="6"/>
  <c r="H40" i="6"/>
  <c r="G40" i="6"/>
  <c r="F40" i="6"/>
  <c r="L39" i="6"/>
  <c r="K39" i="6"/>
  <c r="J39" i="6"/>
  <c r="I39" i="6"/>
  <c r="H39" i="6"/>
  <c r="G39" i="6"/>
  <c r="F39" i="6"/>
  <c r="L38" i="6"/>
  <c r="K38" i="6"/>
  <c r="J38" i="6"/>
  <c r="I38" i="6"/>
  <c r="H38" i="6"/>
  <c r="G38" i="6"/>
  <c r="F38" i="6"/>
  <c r="L37" i="6"/>
  <c r="K37" i="6"/>
  <c r="J37" i="6"/>
  <c r="I37" i="6"/>
  <c r="H37" i="6"/>
  <c r="G37" i="6"/>
  <c r="F37" i="6"/>
  <c r="L36" i="6"/>
  <c r="K36" i="6"/>
  <c r="J36" i="6"/>
  <c r="I36" i="6"/>
  <c r="H36" i="6"/>
  <c r="G36" i="6"/>
  <c r="F36" i="6"/>
  <c r="L35" i="6"/>
  <c r="K35" i="6"/>
  <c r="J35" i="6"/>
  <c r="I35" i="6"/>
  <c r="H35" i="6"/>
  <c r="G35" i="6"/>
  <c r="F35" i="6"/>
  <c r="L34" i="6"/>
  <c r="K34" i="6"/>
  <c r="J34" i="6"/>
  <c r="I34" i="6"/>
  <c r="H34" i="6"/>
  <c r="G34" i="6"/>
  <c r="F34" i="6"/>
  <c r="L33" i="6"/>
  <c r="K33" i="6"/>
  <c r="J33" i="6"/>
  <c r="I33" i="6"/>
  <c r="H33" i="6"/>
  <c r="G33" i="6"/>
  <c r="F33" i="6"/>
  <c r="L32" i="6"/>
  <c r="K32" i="6"/>
  <c r="J32" i="6"/>
  <c r="I32" i="6"/>
  <c r="H32" i="6"/>
  <c r="G32" i="6"/>
  <c r="F32" i="6"/>
  <c r="L31" i="6"/>
  <c r="K31" i="6"/>
  <c r="J31" i="6"/>
  <c r="I31" i="6"/>
  <c r="H31" i="6"/>
  <c r="G31" i="6"/>
  <c r="F31" i="6"/>
  <c r="L30" i="6"/>
  <c r="K30" i="6"/>
  <c r="J30" i="6"/>
  <c r="I30" i="6"/>
  <c r="H30" i="6"/>
  <c r="G30" i="6"/>
  <c r="F30" i="6"/>
  <c r="L29" i="6"/>
  <c r="K29" i="6"/>
  <c r="J29" i="6"/>
  <c r="I29" i="6"/>
  <c r="H29" i="6"/>
  <c r="G29" i="6"/>
  <c r="F29" i="6"/>
  <c r="L28" i="6"/>
  <c r="K28" i="6"/>
  <c r="J28" i="6"/>
  <c r="I28" i="6"/>
  <c r="H28" i="6"/>
  <c r="G28" i="6"/>
  <c r="F28" i="6"/>
  <c r="L27" i="6"/>
  <c r="K27" i="6"/>
  <c r="J27" i="6"/>
  <c r="I27" i="6"/>
  <c r="H27" i="6"/>
  <c r="G27" i="6"/>
  <c r="F27" i="6"/>
  <c r="L26" i="6"/>
  <c r="K26" i="6"/>
  <c r="J26" i="6"/>
  <c r="I26" i="6"/>
  <c r="H26" i="6"/>
  <c r="G26" i="6"/>
  <c r="F26" i="6"/>
  <c r="L25" i="6"/>
  <c r="K25" i="6"/>
  <c r="J25" i="6"/>
  <c r="I25" i="6"/>
  <c r="H25" i="6"/>
  <c r="G25" i="6"/>
  <c r="F25" i="6"/>
  <c r="L24" i="6"/>
  <c r="K24" i="6"/>
  <c r="J24" i="6"/>
  <c r="I24" i="6"/>
  <c r="H24" i="6"/>
  <c r="G24" i="6"/>
  <c r="F24" i="6"/>
  <c r="L23" i="6"/>
  <c r="K23" i="6"/>
  <c r="J23" i="6"/>
  <c r="I23" i="6"/>
  <c r="H23" i="6"/>
  <c r="G23" i="6"/>
  <c r="F23" i="6"/>
  <c r="L22" i="6"/>
  <c r="K22" i="6"/>
  <c r="J22" i="6"/>
  <c r="I22" i="6"/>
  <c r="H22" i="6"/>
  <c r="G22" i="6"/>
  <c r="F22" i="6"/>
  <c r="L21" i="6"/>
  <c r="K21" i="6"/>
  <c r="J21" i="6"/>
  <c r="I21" i="6"/>
  <c r="H21" i="6"/>
  <c r="G21" i="6"/>
  <c r="F21" i="6"/>
  <c r="L20" i="6"/>
  <c r="K20" i="6"/>
  <c r="J20" i="6"/>
  <c r="I20" i="6"/>
  <c r="H20" i="6"/>
  <c r="G20" i="6"/>
  <c r="F20" i="6"/>
  <c r="L19" i="6"/>
  <c r="K19" i="6"/>
  <c r="J19" i="6"/>
  <c r="I19" i="6"/>
  <c r="H19" i="6"/>
  <c r="G19" i="6"/>
  <c r="F19" i="6"/>
  <c r="L18" i="6"/>
  <c r="K18" i="6"/>
  <c r="J18" i="6"/>
  <c r="I18" i="6"/>
  <c r="H18" i="6"/>
  <c r="G18" i="6"/>
  <c r="F18" i="6"/>
  <c r="L17" i="6"/>
  <c r="K17" i="6"/>
  <c r="J17" i="6"/>
  <c r="I17" i="6"/>
  <c r="H17" i="6"/>
  <c r="G17" i="6"/>
  <c r="F17" i="6"/>
  <c r="L16" i="6"/>
  <c r="K16" i="6"/>
  <c r="J16" i="6"/>
  <c r="I16" i="6"/>
  <c r="H16" i="6"/>
  <c r="G16" i="6"/>
  <c r="F16" i="6"/>
  <c r="L15" i="6"/>
  <c r="K15" i="6"/>
  <c r="J15" i="6"/>
  <c r="I15" i="6"/>
  <c r="H15" i="6"/>
  <c r="G15" i="6"/>
  <c r="F15" i="6"/>
  <c r="L14" i="6"/>
  <c r="K14" i="6"/>
  <c r="J14" i="6"/>
  <c r="I14" i="6"/>
  <c r="H14" i="6"/>
  <c r="G14" i="6"/>
  <c r="F14" i="6"/>
  <c r="L13" i="6"/>
  <c r="K13" i="6"/>
  <c r="J13" i="6"/>
  <c r="I13" i="6"/>
  <c r="H13" i="6"/>
  <c r="G13" i="6"/>
  <c r="F13" i="6"/>
  <c r="L12" i="6"/>
  <c r="K12" i="6"/>
  <c r="J12" i="6"/>
  <c r="I12" i="6"/>
  <c r="H12" i="6"/>
  <c r="G12" i="6"/>
  <c r="F12" i="6"/>
  <c r="L11" i="6"/>
  <c r="K11" i="6"/>
  <c r="J11" i="6"/>
  <c r="I11" i="6"/>
  <c r="H11" i="6"/>
  <c r="G11" i="6"/>
  <c r="F11" i="6"/>
  <c r="L10" i="6"/>
  <c r="K10" i="6"/>
  <c r="J10" i="6"/>
  <c r="I10" i="6"/>
  <c r="H10" i="6"/>
  <c r="G10" i="6"/>
  <c r="F10" i="6"/>
  <c r="L9" i="6"/>
  <c r="K9" i="6"/>
  <c r="J9" i="6"/>
  <c r="I9" i="6"/>
  <c r="H9" i="6"/>
  <c r="G9" i="6"/>
  <c r="F9" i="6"/>
  <c r="L8" i="6"/>
  <c r="K8" i="6"/>
  <c r="J8" i="6"/>
  <c r="I8" i="6"/>
  <c r="H8" i="6"/>
  <c r="G8" i="6"/>
  <c r="F8" i="6"/>
  <c r="L7" i="6"/>
  <c r="K7" i="6"/>
  <c r="J7" i="6"/>
  <c r="I7" i="6"/>
  <c r="H7" i="6"/>
  <c r="G7" i="6"/>
  <c r="F7" i="6"/>
  <c r="L6" i="6"/>
  <c r="K6" i="6"/>
  <c r="J6" i="6"/>
  <c r="I6" i="6"/>
  <c r="H6" i="6"/>
  <c r="G6" i="6"/>
  <c r="F6" i="6"/>
  <c r="L5" i="6"/>
  <c r="K5" i="6"/>
  <c r="J5" i="6"/>
  <c r="I5" i="6"/>
  <c r="H5" i="6"/>
  <c r="G5" i="6"/>
  <c r="F5" i="6"/>
  <c r="L4" i="6"/>
  <c r="K4" i="6"/>
  <c r="J4" i="6"/>
  <c r="I4" i="6"/>
  <c r="H4" i="6"/>
  <c r="G4" i="6"/>
  <c r="F4" i="6"/>
  <c r="L3" i="6"/>
  <c r="K3" i="6"/>
  <c r="J3" i="6"/>
  <c r="I3" i="6"/>
  <c r="H3" i="6"/>
  <c r="G3" i="6"/>
  <c r="F3" i="6"/>
  <c r="L93" i="5"/>
  <c r="K93" i="5"/>
  <c r="J93" i="5"/>
  <c r="I93" i="5"/>
  <c r="H93" i="5"/>
  <c r="G93" i="5"/>
  <c r="F93" i="5"/>
  <c r="L92" i="5"/>
  <c r="K92" i="5"/>
  <c r="J92" i="5"/>
  <c r="I92" i="5"/>
  <c r="H92" i="5"/>
  <c r="G92" i="5"/>
  <c r="F92" i="5"/>
  <c r="L91" i="5"/>
  <c r="K91" i="5"/>
  <c r="J91" i="5"/>
  <c r="I91" i="5"/>
  <c r="H91" i="5"/>
  <c r="G91" i="5"/>
  <c r="F91" i="5"/>
  <c r="L90" i="5"/>
  <c r="K90" i="5"/>
  <c r="J90" i="5"/>
  <c r="I90" i="5"/>
  <c r="H90" i="5"/>
  <c r="G90" i="5"/>
  <c r="F90" i="5"/>
  <c r="L89" i="5"/>
  <c r="K89" i="5"/>
  <c r="J89" i="5"/>
  <c r="I89" i="5"/>
  <c r="H89" i="5"/>
  <c r="G89" i="5"/>
  <c r="F89" i="5"/>
  <c r="L88" i="5"/>
  <c r="K88" i="5"/>
  <c r="J88" i="5"/>
  <c r="I88" i="5"/>
  <c r="H88" i="5"/>
  <c r="G88" i="5"/>
  <c r="F88" i="5"/>
  <c r="L87" i="5"/>
  <c r="K87" i="5"/>
  <c r="J87" i="5"/>
  <c r="I87" i="5"/>
  <c r="H87" i="5"/>
  <c r="G87" i="5"/>
  <c r="F87" i="5"/>
  <c r="L86" i="5"/>
  <c r="K86" i="5"/>
  <c r="J86" i="5"/>
  <c r="I86" i="5"/>
  <c r="H86" i="5"/>
  <c r="G86" i="5"/>
  <c r="F86" i="5"/>
  <c r="L85" i="5"/>
  <c r="K85" i="5"/>
  <c r="J85" i="5"/>
  <c r="I85" i="5"/>
  <c r="H85" i="5"/>
  <c r="G85" i="5"/>
  <c r="F85" i="5"/>
  <c r="L84" i="5"/>
  <c r="K84" i="5"/>
  <c r="J84" i="5"/>
  <c r="I84" i="5"/>
  <c r="H84" i="5"/>
  <c r="G84" i="5"/>
  <c r="F84" i="5"/>
  <c r="L83" i="5"/>
  <c r="K83" i="5"/>
  <c r="J83" i="5"/>
  <c r="I83" i="5"/>
  <c r="H83" i="5"/>
  <c r="G83" i="5"/>
  <c r="F83" i="5"/>
  <c r="L82" i="5"/>
  <c r="K82" i="5"/>
  <c r="J82" i="5"/>
  <c r="I82" i="5"/>
  <c r="H82" i="5"/>
  <c r="G82" i="5"/>
  <c r="F82" i="5"/>
  <c r="L81" i="5"/>
  <c r="K81" i="5"/>
  <c r="J81" i="5"/>
  <c r="I81" i="5"/>
  <c r="H81" i="5"/>
  <c r="G81" i="5"/>
  <c r="F81" i="5"/>
  <c r="L80" i="5"/>
  <c r="K80" i="5"/>
  <c r="J80" i="5"/>
  <c r="I80" i="5"/>
  <c r="H80" i="5"/>
  <c r="G80" i="5"/>
  <c r="F80" i="5"/>
  <c r="L79" i="5"/>
  <c r="K79" i="5"/>
  <c r="J79" i="5"/>
  <c r="I79" i="5"/>
  <c r="H79" i="5"/>
  <c r="G79" i="5"/>
  <c r="F79" i="5"/>
  <c r="L78" i="5"/>
  <c r="K78" i="5"/>
  <c r="J78" i="5"/>
  <c r="I78" i="5"/>
  <c r="H78" i="5"/>
  <c r="G78" i="5"/>
  <c r="F78" i="5"/>
  <c r="L77" i="5"/>
  <c r="K77" i="5"/>
  <c r="J77" i="5"/>
  <c r="I77" i="5"/>
  <c r="H77" i="5"/>
  <c r="G77" i="5"/>
  <c r="F77" i="5"/>
  <c r="L76" i="5"/>
  <c r="K76" i="5"/>
  <c r="J76" i="5"/>
  <c r="I76" i="5"/>
  <c r="H76" i="5"/>
  <c r="G76" i="5"/>
  <c r="F76" i="5"/>
  <c r="L75" i="5"/>
  <c r="K75" i="5"/>
  <c r="J75" i="5"/>
  <c r="I75" i="5"/>
  <c r="H75" i="5"/>
  <c r="G75" i="5"/>
  <c r="F75" i="5"/>
  <c r="L74" i="5"/>
  <c r="K74" i="5"/>
  <c r="J74" i="5"/>
  <c r="I74" i="5"/>
  <c r="H74" i="5"/>
  <c r="G74" i="5"/>
  <c r="F74" i="5"/>
  <c r="L73" i="5"/>
  <c r="K73" i="5"/>
  <c r="J73" i="5"/>
  <c r="I73" i="5"/>
  <c r="H73" i="5"/>
  <c r="G73" i="5"/>
  <c r="F73" i="5"/>
  <c r="L72" i="5"/>
  <c r="K72" i="5"/>
  <c r="J72" i="5"/>
  <c r="I72" i="5"/>
  <c r="H72" i="5"/>
  <c r="G72" i="5"/>
  <c r="F72" i="5"/>
  <c r="L71" i="5"/>
  <c r="K71" i="5"/>
  <c r="J71" i="5"/>
  <c r="I71" i="5"/>
  <c r="H71" i="5"/>
  <c r="G71" i="5"/>
  <c r="F71" i="5"/>
  <c r="L70" i="5"/>
  <c r="K70" i="5"/>
  <c r="J70" i="5"/>
  <c r="I70" i="5"/>
  <c r="H70" i="5"/>
  <c r="G70" i="5"/>
  <c r="F70" i="5"/>
  <c r="L69" i="5"/>
  <c r="K69" i="5"/>
  <c r="J69" i="5"/>
  <c r="I69" i="5"/>
  <c r="H69" i="5"/>
  <c r="G69" i="5"/>
  <c r="F69" i="5"/>
  <c r="L68" i="5"/>
  <c r="K68" i="5"/>
  <c r="J68" i="5"/>
  <c r="I68" i="5"/>
  <c r="H68" i="5"/>
  <c r="G68" i="5"/>
  <c r="F68" i="5"/>
  <c r="L67" i="5"/>
  <c r="K67" i="5"/>
  <c r="J67" i="5"/>
  <c r="I67" i="5"/>
  <c r="H67" i="5"/>
  <c r="G67" i="5"/>
  <c r="F67" i="5"/>
  <c r="L66" i="5"/>
  <c r="K66" i="5"/>
  <c r="J66" i="5"/>
  <c r="I66" i="5"/>
  <c r="H66" i="5"/>
  <c r="G66" i="5"/>
  <c r="F66" i="5"/>
  <c r="L65" i="5"/>
  <c r="K65" i="5"/>
  <c r="J65" i="5"/>
  <c r="I65" i="5"/>
  <c r="H65" i="5"/>
  <c r="G65" i="5"/>
  <c r="F65" i="5"/>
  <c r="L64" i="5"/>
  <c r="K64" i="5"/>
  <c r="J64" i="5"/>
  <c r="I64" i="5"/>
  <c r="H64" i="5"/>
  <c r="G64" i="5"/>
  <c r="F64" i="5"/>
  <c r="L63" i="5"/>
  <c r="K63" i="5"/>
  <c r="J63" i="5"/>
  <c r="I63" i="5"/>
  <c r="H63" i="5"/>
  <c r="G63" i="5"/>
  <c r="F63" i="5"/>
  <c r="L62" i="5"/>
  <c r="K62" i="5"/>
  <c r="J62" i="5"/>
  <c r="I62" i="5"/>
  <c r="H62" i="5"/>
  <c r="G62" i="5"/>
  <c r="F62" i="5"/>
  <c r="L61" i="5"/>
  <c r="K61" i="5"/>
  <c r="J61" i="5"/>
  <c r="I61" i="5"/>
  <c r="H61" i="5"/>
  <c r="G61" i="5"/>
  <c r="F61" i="5"/>
  <c r="L60" i="5"/>
  <c r="K60" i="5"/>
  <c r="J60" i="5"/>
  <c r="I60" i="5"/>
  <c r="H60" i="5"/>
  <c r="G60" i="5"/>
  <c r="F60" i="5"/>
  <c r="L59" i="5"/>
  <c r="K59" i="5"/>
  <c r="J59" i="5"/>
  <c r="I59" i="5"/>
  <c r="H59" i="5"/>
  <c r="G59" i="5"/>
  <c r="F59" i="5"/>
  <c r="L58" i="5"/>
  <c r="K58" i="5"/>
  <c r="J58" i="5"/>
  <c r="I58" i="5"/>
  <c r="H58" i="5"/>
  <c r="G58" i="5"/>
  <c r="F58" i="5"/>
  <c r="L57" i="5"/>
  <c r="K57" i="5"/>
  <c r="J57" i="5"/>
  <c r="I57" i="5"/>
  <c r="H57" i="5"/>
  <c r="G57" i="5"/>
  <c r="F57" i="5"/>
  <c r="L56" i="5"/>
  <c r="K56" i="5"/>
  <c r="J56" i="5"/>
  <c r="I56" i="5"/>
  <c r="H56" i="5"/>
  <c r="G56" i="5"/>
  <c r="F56" i="5"/>
  <c r="L55" i="5"/>
  <c r="K55" i="5"/>
  <c r="J55" i="5"/>
  <c r="I55" i="5"/>
  <c r="H55" i="5"/>
  <c r="G55" i="5"/>
  <c r="F55" i="5"/>
  <c r="L54" i="5"/>
  <c r="K54" i="5"/>
  <c r="J54" i="5"/>
  <c r="I54" i="5"/>
  <c r="H54" i="5"/>
  <c r="G54" i="5"/>
  <c r="F54" i="5"/>
  <c r="L53" i="5"/>
  <c r="K53" i="5"/>
  <c r="J53" i="5"/>
  <c r="I53" i="5"/>
  <c r="H53" i="5"/>
  <c r="G53" i="5"/>
  <c r="F53" i="5"/>
  <c r="L52" i="5"/>
  <c r="K52" i="5"/>
  <c r="J52" i="5"/>
  <c r="I52" i="5"/>
  <c r="H52" i="5"/>
  <c r="G52" i="5"/>
  <c r="F52" i="5"/>
  <c r="L51" i="5"/>
  <c r="K51" i="5"/>
  <c r="J51" i="5"/>
  <c r="I51" i="5"/>
  <c r="H51" i="5"/>
  <c r="G51" i="5"/>
  <c r="F51" i="5"/>
  <c r="L50" i="5"/>
  <c r="K50" i="5"/>
  <c r="J50" i="5"/>
  <c r="I50" i="5"/>
  <c r="H50" i="5"/>
  <c r="G50" i="5"/>
  <c r="F50" i="5"/>
  <c r="L49" i="5"/>
  <c r="K49" i="5"/>
  <c r="J49" i="5"/>
  <c r="I49" i="5"/>
  <c r="H49" i="5"/>
  <c r="G49" i="5"/>
  <c r="F49" i="5"/>
  <c r="L48" i="5"/>
  <c r="K48" i="5"/>
  <c r="J48" i="5"/>
  <c r="I48" i="5"/>
  <c r="H48" i="5"/>
  <c r="G48" i="5"/>
  <c r="F48" i="5"/>
  <c r="L47" i="5"/>
  <c r="K47" i="5"/>
  <c r="J47" i="5"/>
  <c r="I47" i="5"/>
  <c r="H47" i="5"/>
  <c r="G47" i="5"/>
  <c r="F47" i="5"/>
  <c r="L46" i="5"/>
  <c r="K46" i="5"/>
  <c r="J46" i="5"/>
  <c r="I46" i="5"/>
  <c r="H46" i="5"/>
  <c r="G46" i="5"/>
  <c r="F46" i="5"/>
  <c r="L45" i="5"/>
  <c r="K45" i="5"/>
  <c r="J45" i="5"/>
  <c r="I45" i="5"/>
  <c r="H45" i="5"/>
  <c r="G45" i="5"/>
  <c r="F45" i="5"/>
  <c r="L44" i="5"/>
  <c r="K44" i="5"/>
  <c r="J44" i="5"/>
  <c r="I44" i="5"/>
  <c r="H44" i="5"/>
  <c r="G44" i="5"/>
  <c r="F44" i="5"/>
  <c r="L43" i="5"/>
  <c r="K43" i="5"/>
  <c r="J43" i="5"/>
  <c r="I43" i="5"/>
  <c r="H43" i="5"/>
  <c r="G43" i="5"/>
  <c r="F43" i="5"/>
  <c r="L42" i="5"/>
  <c r="K42" i="5"/>
  <c r="J42" i="5"/>
  <c r="I42" i="5"/>
  <c r="H42" i="5"/>
  <c r="G42" i="5"/>
  <c r="F42" i="5"/>
  <c r="L41" i="5"/>
  <c r="K41" i="5"/>
  <c r="J41" i="5"/>
  <c r="I41" i="5"/>
  <c r="H41" i="5"/>
  <c r="G41" i="5"/>
  <c r="F41" i="5"/>
  <c r="L40" i="5"/>
  <c r="K40" i="5"/>
  <c r="J40" i="5"/>
  <c r="I40" i="5"/>
  <c r="H40" i="5"/>
  <c r="G40" i="5"/>
  <c r="F40" i="5"/>
  <c r="L39" i="5"/>
  <c r="K39" i="5"/>
  <c r="J39" i="5"/>
  <c r="I39" i="5"/>
  <c r="H39" i="5"/>
  <c r="G39" i="5"/>
  <c r="F39" i="5"/>
  <c r="L38" i="5"/>
  <c r="K38" i="5"/>
  <c r="J38" i="5"/>
  <c r="I38" i="5"/>
  <c r="H38" i="5"/>
  <c r="G38" i="5"/>
  <c r="F38" i="5"/>
  <c r="L37" i="5"/>
  <c r="K37" i="5"/>
  <c r="J37" i="5"/>
  <c r="I37" i="5"/>
  <c r="H37" i="5"/>
  <c r="G37" i="5"/>
  <c r="F37" i="5"/>
  <c r="L36" i="5"/>
  <c r="K36" i="5"/>
  <c r="J36" i="5"/>
  <c r="I36" i="5"/>
  <c r="H36" i="5"/>
  <c r="G36" i="5"/>
  <c r="F36" i="5"/>
  <c r="L35" i="5"/>
  <c r="K35" i="5"/>
  <c r="J35" i="5"/>
  <c r="I35" i="5"/>
  <c r="H35" i="5"/>
  <c r="G35" i="5"/>
  <c r="F35" i="5"/>
  <c r="L34" i="5"/>
  <c r="K34" i="5"/>
  <c r="J34" i="5"/>
  <c r="I34" i="5"/>
  <c r="H34" i="5"/>
  <c r="G34" i="5"/>
  <c r="F34" i="5"/>
  <c r="L33" i="5"/>
  <c r="K33" i="5"/>
  <c r="J33" i="5"/>
  <c r="I33" i="5"/>
  <c r="H33" i="5"/>
  <c r="G33" i="5"/>
  <c r="F33" i="5"/>
  <c r="L32" i="5"/>
  <c r="K32" i="5"/>
  <c r="J32" i="5"/>
  <c r="I32" i="5"/>
  <c r="H32" i="5"/>
  <c r="G32" i="5"/>
  <c r="F32" i="5"/>
  <c r="L31" i="5"/>
  <c r="K31" i="5"/>
  <c r="J31" i="5"/>
  <c r="I31" i="5"/>
  <c r="H31" i="5"/>
  <c r="G31" i="5"/>
  <c r="F31" i="5"/>
  <c r="L30" i="5"/>
  <c r="K30" i="5"/>
  <c r="J30" i="5"/>
  <c r="I30" i="5"/>
  <c r="H30" i="5"/>
  <c r="G30" i="5"/>
  <c r="F30" i="5"/>
  <c r="L29" i="5"/>
  <c r="K29" i="5"/>
  <c r="J29" i="5"/>
  <c r="I29" i="5"/>
  <c r="H29" i="5"/>
  <c r="G29" i="5"/>
  <c r="F29" i="5"/>
  <c r="L28" i="5"/>
  <c r="K28" i="5"/>
  <c r="J28" i="5"/>
  <c r="I28" i="5"/>
  <c r="H28" i="5"/>
  <c r="G28" i="5"/>
  <c r="F28" i="5"/>
  <c r="L27" i="5"/>
  <c r="K27" i="5"/>
  <c r="J27" i="5"/>
  <c r="I27" i="5"/>
  <c r="H27" i="5"/>
  <c r="G27" i="5"/>
  <c r="F27" i="5"/>
  <c r="L26" i="5"/>
  <c r="K26" i="5"/>
  <c r="J26" i="5"/>
  <c r="I26" i="5"/>
  <c r="H26" i="5"/>
  <c r="G26" i="5"/>
  <c r="F26" i="5"/>
  <c r="L25" i="5"/>
  <c r="K25" i="5"/>
  <c r="J25" i="5"/>
  <c r="I25" i="5"/>
  <c r="H25" i="5"/>
  <c r="G25" i="5"/>
  <c r="F25" i="5"/>
  <c r="L24" i="5"/>
  <c r="K24" i="5"/>
  <c r="J24" i="5"/>
  <c r="I24" i="5"/>
  <c r="H24" i="5"/>
  <c r="G24" i="5"/>
  <c r="F24" i="5"/>
  <c r="L23" i="5"/>
  <c r="K23" i="5"/>
  <c r="J23" i="5"/>
  <c r="I23" i="5"/>
  <c r="H23" i="5"/>
  <c r="G23" i="5"/>
  <c r="F23" i="5"/>
  <c r="L22" i="5"/>
  <c r="K22" i="5"/>
  <c r="J22" i="5"/>
  <c r="I22" i="5"/>
  <c r="H22" i="5"/>
  <c r="G22" i="5"/>
  <c r="F22" i="5"/>
  <c r="L21" i="5"/>
  <c r="K21" i="5"/>
  <c r="J21" i="5"/>
  <c r="I21" i="5"/>
  <c r="H21" i="5"/>
  <c r="G21" i="5"/>
  <c r="F21" i="5"/>
  <c r="L20" i="5"/>
  <c r="K20" i="5"/>
  <c r="J20" i="5"/>
  <c r="I20" i="5"/>
  <c r="H20" i="5"/>
  <c r="G20" i="5"/>
  <c r="F20" i="5"/>
  <c r="L19" i="5"/>
  <c r="K19" i="5"/>
  <c r="J19" i="5"/>
  <c r="I19" i="5"/>
  <c r="H19" i="5"/>
  <c r="G19" i="5"/>
  <c r="F19" i="5"/>
  <c r="L18" i="5"/>
  <c r="K18" i="5"/>
  <c r="J18" i="5"/>
  <c r="I18" i="5"/>
  <c r="H18" i="5"/>
  <c r="G18" i="5"/>
  <c r="F18" i="5"/>
  <c r="L17" i="5"/>
  <c r="K17" i="5"/>
  <c r="J17" i="5"/>
  <c r="I17" i="5"/>
  <c r="H17" i="5"/>
  <c r="G17" i="5"/>
  <c r="F17" i="5"/>
  <c r="L16" i="5"/>
  <c r="K16" i="5"/>
  <c r="J16" i="5"/>
  <c r="I16" i="5"/>
  <c r="H16" i="5"/>
  <c r="G16" i="5"/>
  <c r="F16" i="5"/>
  <c r="L15" i="5"/>
  <c r="K15" i="5"/>
  <c r="J15" i="5"/>
  <c r="I15" i="5"/>
  <c r="H15" i="5"/>
  <c r="G15" i="5"/>
  <c r="F15" i="5"/>
  <c r="L14" i="5"/>
  <c r="K14" i="5"/>
  <c r="J14" i="5"/>
  <c r="I14" i="5"/>
  <c r="H14" i="5"/>
  <c r="G14" i="5"/>
  <c r="F14" i="5"/>
  <c r="L13" i="5"/>
  <c r="K13" i="5"/>
  <c r="J13" i="5"/>
  <c r="I13" i="5"/>
  <c r="H13" i="5"/>
  <c r="G13" i="5"/>
  <c r="F13" i="5"/>
  <c r="L12" i="5"/>
  <c r="K12" i="5"/>
  <c r="J12" i="5"/>
  <c r="I12" i="5"/>
  <c r="H12" i="5"/>
  <c r="G12" i="5"/>
  <c r="F12" i="5"/>
  <c r="L11" i="5"/>
  <c r="K11" i="5"/>
  <c r="J11" i="5"/>
  <c r="I11" i="5"/>
  <c r="H11" i="5"/>
  <c r="G11" i="5"/>
  <c r="F11" i="5"/>
  <c r="L10" i="5"/>
  <c r="K10" i="5"/>
  <c r="J10" i="5"/>
  <c r="I10" i="5"/>
  <c r="H10" i="5"/>
  <c r="G10" i="5"/>
  <c r="F10" i="5"/>
  <c r="L9" i="5"/>
  <c r="K9" i="5"/>
  <c r="J9" i="5"/>
  <c r="I9" i="5"/>
  <c r="H9" i="5"/>
  <c r="G9" i="5"/>
  <c r="F9" i="5"/>
  <c r="L8" i="5"/>
  <c r="K8" i="5"/>
  <c r="J8" i="5"/>
  <c r="I8" i="5"/>
  <c r="H8" i="5"/>
  <c r="G8" i="5"/>
  <c r="F8" i="5"/>
  <c r="L7" i="5"/>
  <c r="K7" i="5"/>
  <c r="J7" i="5"/>
  <c r="I7" i="5"/>
  <c r="H7" i="5"/>
  <c r="G7" i="5"/>
  <c r="F7" i="5"/>
  <c r="L6" i="5"/>
  <c r="K6" i="5"/>
  <c r="J6" i="5"/>
  <c r="I6" i="5"/>
  <c r="H6" i="5"/>
  <c r="G6" i="5"/>
  <c r="F6" i="5"/>
  <c r="L5" i="5"/>
  <c r="K5" i="5"/>
  <c r="J5" i="5"/>
  <c r="I5" i="5"/>
  <c r="H5" i="5"/>
  <c r="G5" i="5"/>
  <c r="F5" i="5"/>
  <c r="L4" i="5"/>
  <c r="K4" i="5"/>
  <c r="J4" i="5"/>
  <c r="I4" i="5"/>
  <c r="H4" i="5"/>
  <c r="G4" i="5"/>
  <c r="F4" i="5"/>
  <c r="L3" i="5"/>
  <c r="K3" i="5"/>
  <c r="J3" i="5"/>
  <c r="I3" i="5"/>
  <c r="H3" i="5"/>
  <c r="G3" i="5"/>
  <c r="F3" i="5"/>
  <c r="E18" i="3"/>
  <c r="F18" i="3"/>
  <c r="G18" i="3"/>
  <c r="H18" i="3"/>
  <c r="I18" i="3"/>
  <c r="J18" i="3"/>
  <c r="K18" i="3"/>
  <c r="L18" i="3"/>
  <c r="E19" i="3"/>
  <c r="F19" i="3"/>
  <c r="G19" i="3"/>
  <c r="H19" i="3"/>
  <c r="I19" i="3"/>
  <c r="J19" i="3"/>
  <c r="K19" i="3"/>
  <c r="L19" i="3"/>
  <c r="E20" i="3"/>
  <c r="F20" i="3"/>
  <c r="G20" i="3"/>
  <c r="H20" i="3"/>
  <c r="I20" i="3"/>
  <c r="J20" i="3"/>
  <c r="K20" i="3"/>
  <c r="L20" i="3"/>
  <c r="E21" i="3"/>
  <c r="F21" i="3"/>
  <c r="G21" i="3"/>
  <c r="H21" i="3"/>
  <c r="I21" i="3"/>
  <c r="J21" i="3"/>
  <c r="K21" i="3"/>
  <c r="L21" i="3"/>
  <c r="E22" i="3"/>
  <c r="F22" i="3"/>
  <c r="G22" i="3"/>
  <c r="H22" i="3"/>
  <c r="I22" i="3"/>
  <c r="J22" i="3"/>
  <c r="K22" i="3"/>
  <c r="L22" i="3"/>
  <c r="E23" i="3"/>
  <c r="F23" i="3"/>
  <c r="G23" i="3"/>
  <c r="H23" i="3"/>
  <c r="I23" i="3"/>
  <c r="J23" i="3"/>
  <c r="K23" i="3"/>
  <c r="L23" i="3"/>
  <c r="E24" i="3"/>
  <c r="F24" i="3"/>
  <c r="G24" i="3"/>
  <c r="H24" i="3"/>
  <c r="I24" i="3"/>
  <c r="J24" i="3"/>
  <c r="K24" i="3"/>
  <c r="L24" i="3"/>
  <c r="E25" i="3"/>
  <c r="F25" i="3"/>
  <c r="G25" i="3"/>
  <c r="H25" i="3"/>
  <c r="I25" i="3"/>
  <c r="J25" i="3"/>
  <c r="K25" i="3"/>
  <c r="L25" i="3"/>
  <c r="E26" i="3"/>
  <c r="F26" i="3"/>
  <c r="G26" i="3"/>
  <c r="H26" i="3"/>
  <c r="I26" i="3"/>
  <c r="J26" i="3"/>
  <c r="K26" i="3"/>
  <c r="L26" i="3"/>
  <c r="E27" i="3"/>
  <c r="F27" i="3"/>
  <c r="G27" i="3"/>
  <c r="H27" i="3"/>
  <c r="I27" i="3"/>
  <c r="J27" i="3"/>
  <c r="K27" i="3"/>
  <c r="L27" i="3"/>
  <c r="E28" i="3"/>
  <c r="F28" i="3"/>
  <c r="G28" i="3"/>
  <c r="H28" i="3"/>
  <c r="I28" i="3"/>
  <c r="J28" i="3"/>
  <c r="K28" i="3"/>
  <c r="L28" i="3"/>
  <c r="E29" i="3"/>
  <c r="F29" i="3"/>
  <c r="G29" i="3"/>
  <c r="H29" i="3"/>
  <c r="I29" i="3"/>
  <c r="J29" i="3"/>
  <c r="K29" i="3"/>
  <c r="L29" i="3"/>
  <c r="E30" i="3"/>
  <c r="F30" i="3"/>
  <c r="G30" i="3"/>
  <c r="H30" i="3"/>
  <c r="I30" i="3"/>
  <c r="J30" i="3"/>
  <c r="K30" i="3"/>
  <c r="L30" i="3"/>
  <c r="E31" i="3"/>
  <c r="F31" i="3"/>
  <c r="G31" i="3"/>
  <c r="H31" i="3"/>
  <c r="I31" i="3"/>
  <c r="J31" i="3"/>
  <c r="K31" i="3"/>
  <c r="L31" i="3"/>
  <c r="E32" i="3"/>
  <c r="F32" i="3"/>
  <c r="G32" i="3"/>
  <c r="H32" i="3"/>
  <c r="I32" i="3"/>
  <c r="J32" i="3"/>
  <c r="K32" i="3"/>
  <c r="L32" i="3"/>
  <c r="E33" i="3"/>
  <c r="F33" i="3"/>
  <c r="G33" i="3"/>
  <c r="H33" i="3"/>
  <c r="I33" i="3"/>
  <c r="J33" i="3"/>
  <c r="K33" i="3"/>
  <c r="L33" i="3"/>
  <c r="E34" i="3"/>
  <c r="F34" i="3"/>
  <c r="G34" i="3"/>
  <c r="H34" i="3"/>
  <c r="I34" i="3"/>
  <c r="J34" i="3"/>
  <c r="K34" i="3"/>
  <c r="L34" i="3"/>
  <c r="E35" i="3"/>
  <c r="F35" i="3"/>
  <c r="G35" i="3"/>
  <c r="H35" i="3"/>
  <c r="I35" i="3"/>
  <c r="J35" i="3"/>
  <c r="K35" i="3"/>
  <c r="L35" i="3"/>
  <c r="E36" i="3"/>
  <c r="F36" i="3"/>
  <c r="G36" i="3"/>
  <c r="H36" i="3"/>
  <c r="I36" i="3"/>
  <c r="J36" i="3"/>
  <c r="K36" i="3"/>
  <c r="L36" i="3"/>
  <c r="E37" i="3"/>
  <c r="F37" i="3"/>
  <c r="G37" i="3"/>
  <c r="H37" i="3"/>
  <c r="I37" i="3"/>
  <c r="J37" i="3"/>
  <c r="K37" i="3"/>
  <c r="L37" i="3"/>
  <c r="E38" i="3"/>
  <c r="F38" i="3"/>
  <c r="G38" i="3"/>
  <c r="H38" i="3"/>
  <c r="I38" i="3"/>
  <c r="J38" i="3"/>
  <c r="K38" i="3"/>
  <c r="L38" i="3"/>
  <c r="E39" i="3"/>
  <c r="F39" i="3"/>
  <c r="G39" i="3"/>
  <c r="H39" i="3"/>
  <c r="I39" i="3"/>
  <c r="J39" i="3"/>
  <c r="K39" i="3"/>
  <c r="L39" i="3"/>
  <c r="E40" i="3"/>
  <c r="F40" i="3"/>
  <c r="G40" i="3"/>
  <c r="H40" i="3"/>
  <c r="I40" i="3"/>
  <c r="J40" i="3"/>
  <c r="K40" i="3"/>
  <c r="L40" i="3"/>
  <c r="E41" i="3"/>
  <c r="F41" i="3"/>
  <c r="G41" i="3"/>
  <c r="H41" i="3"/>
  <c r="I41" i="3"/>
  <c r="J41" i="3"/>
  <c r="K41" i="3"/>
  <c r="L41" i="3"/>
  <c r="E42" i="3"/>
  <c r="F42" i="3"/>
  <c r="G42" i="3"/>
  <c r="H42" i="3"/>
  <c r="I42" i="3"/>
  <c r="J42" i="3"/>
  <c r="K42" i="3"/>
  <c r="L42" i="3"/>
  <c r="E43" i="3"/>
  <c r="F43" i="3"/>
  <c r="G43" i="3"/>
  <c r="H43" i="3"/>
  <c r="I43" i="3"/>
  <c r="J43" i="3"/>
  <c r="K43" i="3"/>
  <c r="L43" i="3"/>
  <c r="E44" i="3"/>
  <c r="F44" i="3"/>
  <c r="G44" i="3"/>
  <c r="H44" i="3"/>
  <c r="I44" i="3"/>
  <c r="J44" i="3"/>
  <c r="K44" i="3"/>
  <c r="L44" i="3"/>
  <c r="E45" i="3"/>
  <c r="F45" i="3"/>
  <c r="G45" i="3"/>
  <c r="H45" i="3"/>
  <c r="I45" i="3"/>
  <c r="J45" i="3"/>
  <c r="K45" i="3"/>
  <c r="L45" i="3"/>
  <c r="E46" i="3"/>
  <c r="F46" i="3"/>
  <c r="G46" i="3"/>
  <c r="H46" i="3"/>
  <c r="I46" i="3"/>
  <c r="J46" i="3"/>
  <c r="K46" i="3"/>
  <c r="L46" i="3"/>
  <c r="E47" i="3"/>
  <c r="F47" i="3"/>
  <c r="G47" i="3"/>
  <c r="H47" i="3"/>
  <c r="I47" i="3"/>
  <c r="J47" i="3"/>
  <c r="K47" i="3"/>
  <c r="L47" i="3"/>
  <c r="E48" i="3"/>
  <c r="F48" i="3"/>
  <c r="G48" i="3"/>
  <c r="H48" i="3"/>
  <c r="I48" i="3"/>
  <c r="J48" i="3"/>
  <c r="K48" i="3"/>
  <c r="L48" i="3"/>
  <c r="E49" i="3"/>
  <c r="F49" i="3"/>
  <c r="G49" i="3"/>
  <c r="H49" i="3"/>
  <c r="I49" i="3"/>
  <c r="J49" i="3"/>
  <c r="K49" i="3"/>
  <c r="L49" i="3"/>
  <c r="E50" i="3"/>
  <c r="F50" i="3"/>
  <c r="G50" i="3"/>
  <c r="H50" i="3"/>
  <c r="I50" i="3"/>
  <c r="J50" i="3"/>
  <c r="K50" i="3"/>
  <c r="L50" i="3"/>
  <c r="E51" i="3"/>
  <c r="F51" i="3"/>
  <c r="G51" i="3"/>
  <c r="H51" i="3"/>
  <c r="I51" i="3"/>
  <c r="J51" i="3"/>
  <c r="K51" i="3"/>
  <c r="L51" i="3"/>
  <c r="E52" i="3"/>
  <c r="F52" i="3"/>
  <c r="G52" i="3"/>
  <c r="H52" i="3"/>
  <c r="I52" i="3"/>
  <c r="J52" i="3"/>
  <c r="K52" i="3"/>
  <c r="L52" i="3"/>
  <c r="E53" i="3"/>
  <c r="F53" i="3"/>
  <c r="G53" i="3"/>
  <c r="H53" i="3"/>
  <c r="I53" i="3"/>
  <c r="J53" i="3"/>
  <c r="K53" i="3"/>
  <c r="L53" i="3"/>
  <c r="E54" i="3"/>
  <c r="F54" i="3"/>
  <c r="G54" i="3"/>
  <c r="H54" i="3"/>
  <c r="I54" i="3"/>
  <c r="J54" i="3"/>
  <c r="K54" i="3"/>
  <c r="L54" i="3"/>
  <c r="E55" i="3"/>
  <c r="F55" i="3"/>
  <c r="G55" i="3"/>
  <c r="H55" i="3"/>
  <c r="I55" i="3"/>
  <c r="J55" i="3"/>
  <c r="K55" i="3"/>
  <c r="L55" i="3"/>
  <c r="E56" i="3"/>
  <c r="F56" i="3"/>
  <c r="G56" i="3"/>
  <c r="H56" i="3"/>
  <c r="I56" i="3"/>
  <c r="J56" i="3"/>
  <c r="K56" i="3"/>
  <c r="L56" i="3"/>
  <c r="E57" i="3"/>
  <c r="F57" i="3"/>
  <c r="G57" i="3"/>
  <c r="H57" i="3"/>
  <c r="I57" i="3"/>
  <c r="J57" i="3"/>
  <c r="K57" i="3"/>
  <c r="L57" i="3"/>
  <c r="E58" i="3"/>
  <c r="F58" i="3"/>
  <c r="G58" i="3"/>
  <c r="H58" i="3"/>
  <c r="I58" i="3"/>
  <c r="J58" i="3"/>
  <c r="K58" i="3"/>
  <c r="L58" i="3"/>
  <c r="E59" i="3"/>
  <c r="F59" i="3"/>
  <c r="G59" i="3"/>
  <c r="H59" i="3"/>
  <c r="I59" i="3"/>
  <c r="J59" i="3"/>
  <c r="K59" i="3"/>
  <c r="L59" i="3"/>
  <c r="E60" i="3"/>
  <c r="F60" i="3"/>
  <c r="G60" i="3"/>
  <c r="H60" i="3"/>
  <c r="I60" i="3"/>
  <c r="J60" i="3"/>
  <c r="K60" i="3"/>
  <c r="L60" i="3"/>
  <c r="E61" i="3"/>
  <c r="F61" i="3"/>
  <c r="G61" i="3"/>
  <c r="H61" i="3"/>
  <c r="I61" i="3"/>
  <c r="J61" i="3"/>
  <c r="K61" i="3"/>
  <c r="L61" i="3"/>
  <c r="E62" i="3"/>
  <c r="F62" i="3"/>
  <c r="G62" i="3"/>
  <c r="H62" i="3"/>
  <c r="I62" i="3"/>
  <c r="J62" i="3"/>
  <c r="K62" i="3"/>
  <c r="L62" i="3"/>
  <c r="E63" i="3"/>
  <c r="F63" i="3"/>
  <c r="G63" i="3"/>
  <c r="H63" i="3"/>
  <c r="I63" i="3"/>
  <c r="J63" i="3"/>
  <c r="K63" i="3"/>
  <c r="L63" i="3"/>
  <c r="E64" i="3"/>
  <c r="F64" i="3"/>
  <c r="G64" i="3"/>
  <c r="H64" i="3"/>
  <c r="I64" i="3"/>
  <c r="J64" i="3"/>
  <c r="K64" i="3"/>
  <c r="L64" i="3"/>
  <c r="E65" i="3"/>
  <c r="F65" i="3"/>
  <c r="G65" i="3"/>
  <c r="H65" i="3"/>
  <c r="I65" i="3"/>
  <c r="J65" i="3"/>
  <c r="K65" i="3"/>
  <c r="L65" i="3"/>
  <c r="E66" i="3"/>
  <c r="F66" i="3"/>
  <c r="G66" i="3"/>
  <c r="H66" i="3"/>
  <c r="I66" i="3"/>
  <c r="J66" i="3"/>
  <c r="K66" i="3"/>
  <c r="L66" i="3"/>
  <c r="E67" i="3"/>
  <c r="F67" i="3"/>
  <c r="G67" i="3"/>
  <c r="H67" i="3"/>
  <c r="I67" i="3"/>
  <c r="J67" i="3"/>
  <c r="K67" i="3"/>
  <c r="L67" i="3"/>
  <c r="E68" i="3"/>
  <c r="F68" i="3"/>
  <c r="G68" i="3"/>
  <c r="H68" i="3"/>
  <c r="I68" i="3"/>
  <c r="J68" i="3"/>
  <c r="K68" i="3"/>
  <c r="L68" i="3"/>
  <c r="E69" i="3"/>
  <c r="F69" i="3"/>
  <c r="G69" i="3"/>
  <c r="H69" i="3"/>
  <c r="I69" i="3"/>
  <c r="J69" i="3"/>
  <c r="K69" i="3"/>
  <c r="L69" i="3"/>
  <c r="E70" i="3"/>
  <c r="F70" i="3"/>
  <c r="G70" i="3"/>
  <c r="H70" i="3"/>
  <c r="I70" i="3"/>
  <c r="J70" i="3"/>
  <c r="K70" i="3"/>
  <c r="L70" i="3"/>
  <c r="E71" i="3"/>
  <c r="F71" i="3"/>
  <c r="G71" i="3"/>
  <c r="H71" i="3"/>
  <c r="I71" i="3"/>
  <c r="J71" i="3"/>
  <c r="K71" i="3"/>
  <c r="L71" i="3"/>
  <c r="E72" i="3"/>
  <c r="F72" i="3"/>
  <c r="G72" i="3"/>
  <c r="H72" i="3"/>
  <c r="I72" i="3"/>
  <c r="J72" i="3"/>
  <c r="K72" i="3"/>
  <c r="L72" i="3"/>
  <c r="E73" i="3"/>
  <c r="F73" i="3"/>
  <c r="G73" i="3"/>
  <c r="H73" i="3"/>
  <c r="I73" i="3"/>
  <c r="J73" i="3"/>
  <c r="K73" i="3"/>
  <c r="L73" i="3"/>
  <c r="E74" i="3"/>
  <c r="F74" i="3"/>
  <c r="G74" i="3"/>
  <c r="H74" i="3"/>
  <c r="I74" i="3"/>
  <c r="J74" i="3"/>
  <c r="K74" i="3"/>
  <c r="L74" i="3"/>
  <c r="E75" i="3"/>
  <c r="F75" i="3"/>
  <c r="G75" i="3"/>
  <c r="H75" i="3"/>
  <c r="I75" i="3"/>
  <c r="J75" i="3"/>
  <c r="K75" i="3"/>
  <c r="L75" i="3"/>
  <c r="E76" i="3"/>
  <c r="F76" i="3"/>
  <c r="G76" i="3"/>
  <c r="H76" i="3"/>
  <c r="I76" i="3"/>
  <c r="J76" i="3"/>
  <c r="K76" i="3"/>
  <c r="L76" i="3"/>
  <c r="E77" i="3"/>
  <c r="F77" i="3"/>
  <c r="G77" i="3"/>
  <c r="H77" i="3"/>
  <c r="I77" i="3"/>
  <c r="J77" i="3"/>
  <c r="K77" i="3"/>
  <c r="L77" i="3"/>
  <c r="E78" i="3"/>
  <c r="F78" i="3"/>
  <c r="G78" i="3"/>
  <c r="H78" i="3"/>
  <c r="I78" i="3"/>
  <c r="J78" i="3"/>
  <c r="K78" i="3"/>
  <c r="L78" i="3"/>
  <c r="E79" i="3"/>
  <c r="F79" i="3"/>
  <c r="G79" i="3"/>
  <c r="H79" i="3"/>
  <c r="I79" i="3"/>
  <c r="J79" i="3"/>
  <c r="K79" i="3"/>
  <c r="L79" i="3"/>
  <c r="E80" i="3"/>
  <c r="F80" i="3"/>
  <c r="G80" i="3"/>
  <c r="H80" i="3"/>
  <c r="I80" i="3"/>
  <c r="J80" i="3"/>
  <c r="K80" i="3"/>
  <c r="L80" i="3"/>
  <c r="E81" i="3"/>
  <c r="F81" i="3"/>
  <c r="G81" i="3"/>
  <c r="H81" i="3"/>
  <c r="I81" i="3"/>
  <c r="J81" i="3"/>
  <c r="K81" i="3"/>
  <c r="L81" i="3"/>
  <c r="E82" i="3"/>
  <c r="F82" i="3"/>
  <c r="G82" i="3"/>
  <c r="H82" i="3"/>
  <c r="I82" i="3"/>
  <c r="J82" i="3"/>
  <c r="K82" i="3"/>
  <c r="L82" i="3"/>
  <c r="E83" i="3"/>
  <c r="F83" i="3"/>
  <c r="G83" i="3"/>
  <c r="H83" i="3"/>
  <c r="I83" i="3"/>
  <c r="J83" i="3"/>
  <c r="K83" i="3"/>
  <c r="L83" i="3"/>
  <c r="E84" i="3"/>
  <c r="F84" i="3"/>
  <c r="G84" i="3"/>
  <c r="H84" i="3"/>
  <c r="I84" i="3"/>
  <c r="J84" i="3"/>
  <c r="K84" i="3"/>
  <c r="L84" i="3"/>
  <c r="E85" i="3"/>
  <c r="F85" i="3"/>
  <c r="G85" i="3"/>
  <c r="H85" i="3"/>
  <c r="I85" i="3"/>
  <c r="J85" i="3"/>
  <c r="K85" i="3"/>
  <c r="L85" i="3"/>
  <c r="E86" i="3"/>
  <c r="F86" i="3"/>
  <c r="G86" i="3"/>
  <c r="H86" i="3"/>
  <c r="I86" i="3"/>
  <c r="J86" i="3"/>
  <c r="K86" i="3"/>
  <c r="L86" i="3"/>
  <c r="E87" i="3"/>
  <c r="F87" i="3"/>
  <c r="G87" i="3"/>
  <c r="H87" i="3"/>
  <c r="I87" i="3"/>
  <c r="J87" i="3"/>
  <c r="K87" i="3"/>
  <c r="L87" i="3"/>
  <c r="E88" i="3"/>
  <c r="F88" i="3"/>
  <c r="G88" i="3"/>
  <c r="H88" i="3"/>
  <c r="I88" i="3"/>
  <c r="J88" i="3"/>
  <c r="K88" i="3"/>
  <c r="L88" i="3"/>
  <c r="E89" i="3"/>
  <c r="F89" i="3"/>
  <c r="G89" i="3"/>
  <c r="H89" i="3"/>
  <c r="I89" i="3"/>
  <c r="J89" i="3"/>
  <c r="K89" i="3"/>
  <c r="L89" i="3"/>
  <c r="E90" i="3"/>
  <c r="F90" i="3"/>
  <c r="G90" i="3"/>
  <c r="H90" i="3"/>
  <c r="I90" i="3"/>
  <c r="J90" i="3"/>
  <c r="K90" i="3"/>
  <c r="L90" i="3"/>
  <c r="E91" i="3"/>
  <c r="F91" i="3"/>
  <c r="G91" i="3"/>
  <c r="H91" i="3"/>
  <c r="I91" i="3"/>
  <c r="J91" i="3"/>
  <c r="K91" i="3"/>
  <c r="L91" i="3"/>
  <c r="E92" i="3"/>
  <c r="F92" i="3"/>
  <c r="G92" i="3"/>
  <c r="H92" i="3"/>
  <c r="I92" i="3"/>
  <c r="J92" i="3"/>
  <c r="K92" i="3"/>
  <c r="L92" i="3"/>
  <c r="E18" i="4"/>
  <c r="F18" i="4"/>
  <c r="G18" i="4"/>
  <c r="H18" i="4"/>
  <c r="I18" i="4"/>
  <c r="J18" i="4"/>
  <c r="K18" i="4"/>
  <c r="L18" i="4"/>
  <c r="E19" i="4"/>
  <c r="F19" i="4"/>
  <c r="G19" i="4"/>
  <c r="H19" i="4"/>
  <c r="I19" i="4"/>
  <c r="J19" i="4"/>
  <c r="K19" i="4"/>
  <c r="L19" i="4"/>
  <c r="E20" i="4"/>
  <c r="F20" i="4"/>
  <c r="G20" i="4"/>
  <c r="H20" i="4"/>
  <c r="I20" i="4"/>
  <c r="J20" i="4"/>
  <c r="K20" i="4"/>
  <c r="L20" i="4"/>
  <c r="E21" i="4"/>
  <c r="F21" i="4"/>
  <c r="G21" i="4"/>
  <c r="H21" i="4"/>
  <c r="I21" i="4"/>
  <c r="J21" i="4"/>
  <c r="K21" i="4"/>
  <c r="L21" i="4"/>
  <c r="E22" i="4"/>
  <c r="F22" i="4"/>
  <c r="G22" i="4"/>
  <c r="H22" i="4"/>
  <c r="I22" i="4"/>
  <c r="J22" i="4"/>
  <c r="K22" i="4"/>
  <c r="L22" i="4"/>
  <c r="E23" i="4"/>
  <c r="F23" i="4"/>
  <c r="G23" i="4"/>
  <c r="H23" i="4"/>
  <c r="I23" i="4"/>
  <c r="J23" i="4"/>
  <c r="K23" i="4"/>
  <c r="L23" i="4"/>
  <c r="E24" i="4"/>
  <c r="F24" i="4"/>
  <c r="G24" i="4"/>
  <c r="H24" i="4"/>
  <c r="I24" i="4"/>
  <c r="J24" i="4"/>
  <c r="K24" i="4"/>
  <c r="L24" i="4"/>
  <c r="E25" i="4"/>
  <c r="F25" i="4"/>
  <c r="G25" i="4"/>
  <c r="H25" i="4"/>
  <c r="I25" i="4"/>
  <c r="J25" i="4"/>
  <c r="K25" i="4"/>
  <c r="L25" i="4"/>
  <c r="E26" i="4"/>
  <c r="F26" i="4"/>
  <c r="G26" i="4"/>
  <c r="H26" i="4"/>
  <c r="I26" i="4"/>
  <c r="J26" i="4"/>
  <c r="K26" i="4"/>
  <c r="L26" i="4"/>
  <c r="E27" i="4"/>
  <c r="F27" i="4"/>
  <c r="G27" i="4"/>
  <c r="H27" i="4"/>
  <c r="I27" i="4"/>
  <c r="J27" i="4"/>
  <c r="K27" i="4"/>
  <c r="L27" i="4"/>
  <c r="E28" i="4"/>
  <c r="F28" i="4"/>
  <c r="G28" i="4"/>
  <c r="H28" i="4"/>
  <c r="I28" i="4"/>
  <c r="J28" i="4"/>
  <c r="K28" i="4"/>
  <c r="L28" i="4"/>
  <c r="E29" i="4"/>
  <c r="F29" i="4"/>
  <c r="G29" i="4"/>
  <c r="H29" i="4"/>
  <c r="I29" i="4"/>
  <c r="J29" i="4"/>
  <c r="K29" i="4"/>
  <c r="L29" i="4"/>
  <c r="E30" i="4"/>
  <c r="F30" i="4"/>
  <c r="G30" i="4"/>
  <c r="H30" i="4"/>
  <c r="I30" i="4"/>
  <c r="J30" i="4"/>
  <c r="K30" i="4"/>
  <c r="L30" i="4"/>
  <c r="E31" i="4"/>
  <c r="F31" i="4"/>
  <c r="G31" i="4"/>
  <c r="H31" i="4"/>
  <c r="I31" i="4"/>
  <c r="J31" i="4"/>
  <c r="K31" i="4"/>
  <c r="L31" i="4"/>
  <c r="E32" i="4"/>
  <c r="F32" i="4"/>
  <c r="G32" i="4"/>
  <c r="H32" i="4"/>
  <c r="I32" i="4"/>
  <c r="J32" i="4"/>
  <c r="K32" i="4"/>
  <c r="L32" i="4"/>
  <c r="E33" i="4"/>
  <c r="F33" i="4"/>
  <c r="G33" i="4"/>
  <c r="H33" i="4"/>
  <c r="I33" i="4"/>
  <c r="J33" i="4"/>
  <c r="K33" i="4"/>
  <c r="L33" i="4"/>
  <c r="E34" i="4"/>
  <c r="F34" i="4"/>
  <c r="G34" i="4"/>
  <c r="H34" i="4"/>
  <c r="I34" i="4"/>
  <c r="J34" i="4"/>
  <c r="K34" i="4"/>
  <c r="L34" i="4"/>
  <c r="E35" i="4"/>
  <c r="F35" i="4"/>
  <c r="G35" i="4"/>
  <c r="H35" i="4"/>
  <c r="I35" i="4"/>
  <c r="J35" i="4"/>
  <c r="K35" i="4"/>
  <c r="L35" i="4"/>
  <c r="E36" i="4"/>
  <c r="F36" i="4"/>
  <c r="G36" i="4"/>
  <c r="H36" i="4"/>
  <c r="I36" i="4"/>
  <c r="J36" i="4"/>
  <c r="K36" i="4"/>
  <c r="L36" i="4"/>
  <c r="E37" i="4"/>
  <c r="F37" i="4"/>
  <c r="G37" i="4"/>
  <c r="H37" i="4"/>
  <c r="I37" i="4"/>
  <c r="J37" i="4"/>
  <c r="K37" i="4"/>
  <c r="L37" i="4"/>
  <c r="E38" i="4"/>
  <c r="F38" i="4"/>
  <c r="G38" i="4"/>
  <c r="H38" i="4"/>
  <c r="I38" i="4"/>
  <c r="J38" i="4"/>
  <c r="K38" i="4"/>
  <c r="L38" i="4"/>
  <c r="E39" i="4"/>
  <c r="F39" i="4"/>
  <c r="G39" i="4"/>
  <c r="H39" i="4"/>
  <c r="I39" i="4"/>
  <c r="J39" i="4"/>
  <c r="K39" i="4"/>
  <c r="L39" i="4"/>
  <c r="E40" i="4"/>
  <c r="F40" i="4"/>
  <c r="G40" i="4"/>
  <c r="H40" i="4"/>
  <c r="I40" i="4"/>
  <c r="J40" i="4"/>
  <c r="K40" i="4"/>
  <c r="L40" i="4"/>
  <c r="E41" i="4"/>
  <c r="F41" i="4"/>
  <c r="G41" i="4"/>
  <c r="H41" i="4"/>
  <c r="I41" i="4"/>
  <c r="J41" i="4"/>
  <c r="K41" i="4"/>
  <c r="L41" i="4"/>
  <c r="E42" i="4"/>
  <c r="F42" i="4"/>
  <c r="G42" i="4"/>
  <c r="H42" i="4"/>
  <c r="I42" i="4"/>
  <c r="J42" i="4"/>
  <c r="K42" i="4"/>
  <c r="L42" i="4"/>
  <c r="E43" i="4"/>
  <c r="F43" i="4"/>
  <c r="G43" i="4"/>
  <c r="H43" i="4"/>
  <c r="I43" i="4"/>
  <c r="J43" i="4"/>
  <c r="K43" i="4"/>
  <c r="L43" i="4"/>
  <c r="E44" i="4"/>
  <c r="F44" i="4"/>
  <c r="G44" i="4"/>
  <c r="H44" i="4"/>
  <c r="I44" i="4"/>
  <c r="J44" i="4"/>
  <c r="K44" i="4"/>
  <c r="L44" i="4"/>
  <c r="E45" i="4"/>
  <c r="F45" i="4"/>
  <c r="G45" i="4"/>
  <c r="H45" i="4"/>
  <c r="I45" i="4"/>
  <c r="J45" i="4"/>
  <c r="K45" i="4"/>
  <c r="L45" i="4"/>
  <c r="E46" i="4"/>
  <c r="F46" i="4"/>
  <c r="G46" i="4"/>
  <c r="H46" i="4"/>
  <c r="I46" i="4"/>
  <c r="J46" i="4"/>
  <c r="K46" i="4"/>
  <c r="L46" i="4"/>
  <c r="E47" i="4"/>
  <c r="F47" i="4"/>
  <c r="G47" i="4"/>
  <c r="H47" i="4"/>
  <c r="I47" i="4"/>
  <c r="J47" i="4"/>
  <c r="K47" i="4"/>
  <c r="L47" i="4"/>
  <c r="E48" i="4"/>
  <c r="F48" i="4"/>
  <c r="G48" i="4"/>
  <c r="H48" i="4"/>
  <c r="I48" i="4"/>
  <c r="J48" i="4"/>
  <c r="K48" i="4"/>
  <c r="L48" i="4"/>
  <c r="E49" i="4"/>
  <c r="F49" i="4"/>
  <c r="G49" i="4"/>
  <c r="H49" i="4"/>
  <c r="I49" i="4"/>
  <c r="J49" i="4"/>
  <c r="K49" i="4"/>
  <c r="L49" i="4"/>
  <c r="E50" i="4"/>
  <c r="F50" i="4"/>
  <c r="G50" i="4"/>
  <c r="H50" i="4"/>
  <c r="I50" i="4"/>
  <c r="J50" i="4"/>
  <c r="K50" i="4"/>
  <c r="L50" i="4"/>
  <c r="E51" i="4"/>
  <c r="F51" i="4"/>
  <c r="G51" i="4"/>
  <c r="H51" i="4"/>
  <c r="I51" i="4"/>
  <c r="J51" i="4"/>
  <c r="K51" i="4"/>
  <c r="L51" i="4"/>
  <c r="E52" i="4"/>
  <c r="F52" i="4"/>
  <c r="G52" i="4"/>
  <c r="H52" i="4"/>
  <c r="I52" i="4"/>
  <c r="J52" i="4"/>
  <c r="K52" i="4"/>
  <c r="L52" i="4"/>
  <c r="E53" i="4"/>
  <c r="F53" i="4"/>
  <c r="G53" i="4"/>
  <c r="H53" i="4"/>
  <c r="I53" i="4"/>
  <c r="J53" i="4"/>
  <c r="K53" i="4"/>
  <c r="L53" i="4"/>
  <c r="E54" i="4"/>
  <c r="F54" i="4"/>
  <c r="G54" i="4"/>
  <c r="H54" i="4"/>
  <c r="I54" i="4"/>
  <c r="J54" i="4"/>
  <c r="K54" i="4"/>
  <c r="L54" i="4"/>
  <c r="E55" i="4"/>
  <c r="F55" i="4"/>
  <c r="G55" i="4"/>
  <c r="H55" i="4"/>
  <c r="I55" i="4"/>
  <c r="J55" i="4"/>
  <c r="K55" i="4"/>
  <c r="L55" i="4"/>
  <c r="E56" i="4"/>
  <c r="F56" i="4"/>
  <c r="G56" i="4"/>
  <c r="H56" i="4"/>
  <c r="I56" i="4"/>
  <c r="J56" i="4"/>
  <c r="K56" i="4"/>
  <c r="L56" i="4"/>
  <c r="E57" i="4"/>
  <c r="F57" i="4"/>
  <c r="G57" i="4"/>
  <c r="H57" i="4"/>
  <c r="I57" i="4"/>
  <c r="J57" i="4"/>
  <c r="K57" i="4"/>
  <c r="L57" i="4"/>
  <c r="E58" i="4"/>
  <c r="F58" i="4"/>
  <c r="G58" i="4"/>
  <c r="H58" i="4"/>
  <c r="I58" i="4"/>
  <c r="J58" i="4"/>
  <c r="K58" i="4"/>
  <c r="L58" i="4"/>
  <c r="E59" i="4"/>
  <c r="F59" i="4"/>
  <c r="G59" i="4"/>
  <c r="H59" i="4"/>
  <c r="I59" i="4"/>
  <c r="J59" i="4"/>
  <c r="K59" i="4"/>
  <c r="L59" i="4"/>
  <c r="E60" i="4"/>
  <c r="F60" i="4"/>
  <c r="G60" i="4"/>
  <c r="H60" i="4"/>
  <c r="I60" i="4"/>
  <c r="J60" i="4"/>
  <c r="K60" i="4"/>
  <c r="L60" i="4"/>
  <c r="E61" i="4"/>
  <c r="F61" i="4"/>
  <c r="G61" i="4"/>
  <c r="H61" i="4"/>
  <c r="I61" i="4"/>
  <c r="J61" i="4"/>
  <c r="K61" i="4"/>
  <c r="L61" i="4"/>
  <c r="E62" i="4"/>
  <c r="F62" i="4"/>
  <c r="G62" i="4"/>
  <c r="H62" i="4"/>
  <c r="I62" i="4"/>
  <c r="J62" i="4"/>
  <c r="K62" i="4"/>
  <c r="L62" i="4"/>
  <c r="E63" i="4"/>
  <c r="F63" i="4"/>
  <c r="G63" i="4"/>
  <c r="H63" i="4"/>
  <c r="I63" i="4"/>
  <c r="J63" i="4"/>
  <c r="K63" i="4"/>
  <c r="L63" i="4"/>
  <c r="E64" i="4"/>
  <c r="F64" i="4"/>
  <c r="G64" i="4"/>
  <c r="H64" i="4"/>
  <c r="I64" i="4"/>
  <c r="J64" i="4"/>
  <c r="K64" i="4"/>
  <c r="L64" i="4"/>
  <c r="E65" i="4"/>
  <c r="F65" i="4"/>
  <c r="G65" i="4"/>
  <c r="H65" i="4"/>
  <c r="I65" i="4"/>
  <c r="J65" i="4"/>
  <c r="K65" i="4"/>
  <c r="L65" i="4"/>
  <c r="E66" i="4"/>
  <c r="F66" i="4"/>
  <c r="G66" i="4"/>
  <c r="H66" i="4"/>
  <c r="I66" i="4"/>
  <c r="J66" i="4"/>
  <c r="K66" i="4"/>
  <c r="L66" i="4"/>
  <c r="E67" i="4"/>
  <c r="F67" i="4"/>
  <c r="G67" i="4"/>
  <c r="H67" i="4"/>
  <c r="I67" i="4"/>
  <c r="J67" i="4"/>
  <c r="K67" i="4"/>
  <c r="L67" i="4"/>
  <c r="E68" i="4"/>
  <c r="F68" i="4"/>
  <c r="G68" i="4"/>
  <c r="H68" i="4"/>
  <c r="I68" i="4"/>
  <c r="J68" i="4"/>
  <c r="K68" i="4"/>
  <c r="L68" i="4"/>
  <c r="E69" i="4"/>
  <c r="F69" i="4"/>
  <c r="G69" i="4"/>
  <c r="H69" i="4"/>
  <c r="I69" i="4"/>
  <c r="J69" i="4"/>
  <c r="K69" i="4"/>
  <c r="L69" i="4"/>
  <c r="E70" i="4"/>
  <c r="F70" i="4"/>
  <c r="G70" i="4"/>
  <c r="H70" i="4"/>
  <c r="I70" i="4"/>
  <c r="J70" i="4"/>
  <c r="K70" i="4"/>
  <c r="L70" i="4"/>
  <c r="E71" i="4"/>
  <c r="F71" i="4"/>
  <c r="G71" i="4"/>
  <c r="H71" i="4"/>
  <c r="I71" i="4"/>
  <c r="J71" i="4"/>
  <c r="K71" i="4"/>
  <c r="L71" i="4"/>
  <c r="E72" i="4"/>
  <c r="F72" i="4"/>
  <c r="G72" i="4"/>
  <c r="H72" i="4"/>
  <c r="I72" i="4"/>
  <c r="J72" i="4"/>
  <c r="K72" i="4"/>
  <c r="L72" i="4"/>
  <c r="E73" i="4"/>
  <c r="F73" i="4"/>
  <c r="G73" i="4"/>
  <c r="H73" i="4"/>
  <c r="I73" i="4"/>
  <c r="J73" i="4"/>
  <c r="K73" i="4"/>
  <c r="L73" i="4"/>
  <c r="E74" i="4"/>
  <c r="F74" i="4"/>
  <c r="G74" i="4"/>
  <c r="H74" i="4"/>
  <c r="I74" i="4"/>
  <c r="J74" i="4"/>
  <c r="K74" i="4"/>
  <c r="L74" i="4"/>
  <c r="E75" i="4"/>
  <c r="F75" i="4"/>
  <c r="G75" i="4"/>
  <c r="H75" i="4"/>
  <c r="I75" i="4"/>
  <c r="J75" i="4"/>
  <c r="K75" i="4"/>
  <c r="L75" i="4"/>
  <c r="E76" i="4"/>
  <c r="F76" i="4"/>
  <c r="G76" i="4"/>
  <c r="H76" i="4"/>
  <c r="I76" i="4"/>
  <c r="J76" i="4"/>
  <c r="K76" i="4"/>
  <c r="L76" i="4"/>
  <c r="E77" i="4"/>
  <c r="F77" i="4"/>
  <c r="G77" i="4"/>
  <c r="H77" i="4"/>
  <c r="I77" i="4"/>
  <c r="J77" i="4"/>
  <c r="K77" i="4"/>
  <c r="L77" i="4"/>
  <c r="E78" i="4"/>
  <c r="F78" i="4"/>
  <c r="G78" i="4"/>
  <c r="H78" i="4"/>
  <c r="I78" i="4"/>
  <c r="J78" i="4"/>
  <c r="K78" i="4"/>
  <c r="L78" i="4"/>
  <c r="E79" i="4"/>
  <c r="F79" i="4"/>
  <c r="G79" i="4"/>
  <c r="H79" i="4"/>
  <c r="I79" i="4"/>
  <c r="J79" i="4"/>
  <c r="K79" i="4"/>
  <c r="L79" i="4"/>
  <c r="E80" i="4"/>
  <c r="F80" i="4"/>
  <c r="G80" i="4"/>
  <c r="H80" i="4"/>
  <c r="I80" i="4"/>
  <c r="J80" i="4"/>
  <c r="K80" i="4"/>
  <c r="L80" i="4"/>
  <c r="E81" i="4"/>
  <c r="F81" i="4"/>
  <c r="G81" i="4"/>
  <c r="H81" i="4"/>
  <c r="I81" i="4"/>
  <c r="J81" i="4"/>
  <c r="K81" i="4"/>
  <c r="L81" i="4"/>
  <c r="E82" i="4"/>
  <c r="F82" i="4"/>
  <c r="G82" i="4"/>
  <c r="H82" i="4"/>
  <c r="I82" i="4"/>
  <c r="J82" i="4"/>
  <c r="K82" i="4"/>
  <c r="L82" i="4"/>
  <c r="E83" i="4"/>
  <c r="F83" i="4"/>
  <c r="G83" i="4"/>
  <c r="H83" i="4"/>
  <c r="I83" i="4"/>
  <c r="J83" i="4"/>
  <c r="K83" i="4"/>
  <c r="L83" i="4"/>
  <c r="E84" i="4"/>
  <c r="F84" i="4"/>
  <c r="G84" i="4"/>
  <c r="H84" i="4"/>
  <c r="I84" i="4"/>
  <c r="J84" i="4"/>
  <c r="K84" i="4"/>
  <c r="L84" i="4"/>
  <c r="E85" i="4"/>
  <c r="F85" i="4"/>
  <c r="G85" i="4"/>
  <c r="H85" i="4"/>
  <c r="I85" i="4"/>
  <c r="J85" i="4"/>
  <c r="K85" i="4"/>
  <c r="L85" i="4"/>
  <c r="E86" i="4"/>
  <c r="F86" i="4"/>
  <c r="G86" i="4"/>
  <c r="H86" i="4"/>
  <c r="I86" i="4"/>
  <c r="J86" i="4"/>
  <c r="K86" i="4"/>
  <c r="L86" i="4"/>
  <c r="E87" i="4"/>
  <c r="F87" i="4"/>
  <c r="G87" i="4"/>
  <c r="H87" i="4"/>
  <c r="I87" i="4"/>
  <c r="J87" i="4"/>
  <c r="K87" i="4"/>
  <c r="L87" i="4"/>
  <c r="E88" i="4"/>
  <c r="F88" i="4"/>
  <c r="G88" i="4"/>
  <c r="H88" i="4"/>
  <c r="I88" i="4"/>
  <c r="J88" i="4"/>
  <c r="K88" i="4"/>
  <c r="L88" i="4"/>
  <c r="E89" i="4"/>
  <c r="F89" i="4"/>
  <c r="G89" i="4"/>
  <c r="H89" i="4"/>
  <c r="I89" i="4"/>
  <c r="J89" i="4"/>
  <c r="K89" i="4"/>
  <c r="L89" i="4"/>
  <c r="E90" i="4"/>
  <c r="F90" i="4"/>
  <c r="G90" i="4"/>
  <c r="H90" i="4"/>
  <c r="I90" i="4"/>
  <c r="J90" i="4"/>
  <c r="K90" i="4"/>
  <c r="L90" i="4"/>
  <c r="E91" i="4"/>
  <c r="F91" i="4"/>
  <c r="G91" i="4"/>
  <c r="H91" i="4"/>
  <c r="I91" i="4"/>
  <c r="J91" i="4"/>
  <c r="K91" i="4"/>
  <c r="L91" i="4"/>
  <c r="E92" i="4"/>
  <c r="F92" i="4"/>
  <c r="G92" i="4"/>
  <c r="H92" i="4"/>
  <c r="I92" i="4"/>
  <c r="J92" i="4"/>
  <c r="K92" i="4"/>
  <c r="L92" i="4"/>
  <c r="L17" i="4" l="1"/>
  <c r="K17" i="4"/>
  <c r="J17" i="4"/>
  <c r="I17" i="4"/>
  <c r="H17" i="4"/>
  <c r="G17" i="4"/>
  <c r="F17" i="4"/>
  <c r="E17" i="4"/>
  <c r="L16" i="4"/>
  <c r="K16" i="4"/>
  <c r="J16" i="4"/>
  <c r="I16" i="4"/>
  <c r="H16" i="4"/>
  <c r="G16" i="4"/>
  <c r="F16" i="4"/>
  <c r="E16" i="4"/>
  <c r="L15" i="4"/>
  <c r="K15" i="4"/>
  <c r="J15" i="4"/>
  <c r="I15" i="4"/>
  <c r="H15" i="4"/>
  <c r="G15" i="4"/>
  <c r="F15" i="4"/>
  <c r="E15" i="4"/>
  <c r="L14" i="4"/>
  <c r="K14" i="4"/>
  <c r="J14" i="4"/>
  <c r="I14" i="4"/>
  <c r="H14" i="4"/>
  <c r="G14" i="4"/>
  <c r="F14" i="4"/>
  <c r="E14" i="4"/>
  <c r="L13" i="4"/>
  <c r="K13" i="4"/>
  <c r="J13" i="4"/>
  <c r="I13" i="4"/>
  <c r="H13" i="4"/>
  <c r="G13" i="4"/>
  <c r="F13" i="4"/>
  <c r="E13" i="4"/>
  <c r="L12" i="4"/>
  <c r="K12" i="4"/>
  <c r="J12" i="4"/>
  <c r="I12" i="4"/>
  <c r="H12" i="4"/>
  <c r="G12" i="4"/>
  <c r="F12" i="4"/>
  <c r="E12" i="4"/>
  <c r="L11" i="4"/>
  <c r="K11" i="4"/>
  <c r="J11" i="4"/>
  <c r="I11" i="4"/>
  <c r="H11" i="4"/>
  <c r="G11" i="4"/>
  <c r="F11" i="4"/>
  <c r="E11" i="4"/>
  <c r="L10" i="4"/>
  <c r="K10" i="4"/>
  <c r="J10" i="4"/>
  <c r="I10" i="4"/>
  <c r="H10" i="4"/>
  <c r="G10" i="4"/>
  <c r="F10" i="4"/>
  <c r="E10" i="4"/>
  <c r="L9" i="4"/>
  <c r="K9" i="4"/>
  <c r="J9" i="4"/>
  <c r="I9" i="4"/>
  <c r="H9" i="4"/>
  <c r="G9" i="4"/>
  <c r="F9" i="4"/>
  <c r="E9" i="4"/>
  <c r="L8" i="4"/>
  <c r="K8" i="4"/>
  <c r="J8" i="4"/>
  <c r="I8" i="4"/>
  <c r="H8" i="4"/>
  <c r="G8" i="4"/>
  <c r="F8" i="4"/>
  <c r="E8" i="4"/>
  <c r="L7" i="4"/>
  <c r="K7" i="4"/>
  <c r="J7" i="4"/>
  <c r="I7" i="4"/>
  <c r="H7" i="4"/>
  <c r="G7" i="4"/>
  <c r="F7" i="4"/>
  <c r="E7" i="4"/>
  <c r="L6" i="4"/>
  <c r="K6" i="4"/>
  <c r="J6" i="4"/>
  <c r="I6" i="4"/>
  <c r="H6" i="4"/>
  <c r="G6" i="4"/>
  <c r="F6" i="4"/>
  <c r="E6" i="4"/>
  <c r="L5" i="4"/>
  <c r="K5" i="4"/>
  <c r="J5" i="4"/>
  <c r="I5" i="4"/>
  <c r="H5" i="4"/>
  <c r="G5" i="4"/>
  <c r="F5" i="4"/>
  <c r="E5" i="4"/>
  <c r="L4" i="4"/>
  <c r="K4" i="4"/>
  <c r="J4" i="4"/>
  <c r="I4" i="4"/>
  <c r="H4" i="4"/>
  <c r="G4" i="4"/>
  <c r="F4" i="4"/>
  <c r="E4" i="4"/>
  <c r="L3" i="4"/>
  <c r="K3" i="4"/>
  <c r="J3" i="4"/>
  <c r="I3" i="4"/>
  <c r="H3" i="4"/>
  <c r="G3" i="4"/>
  <c r="E3" i="4"/>
  <c r="L17" i="3"/>
  <c r="K17" i="3"/>
  <c r="J17" i="3"/>
  <c r="I17" i="3"/>
  <c r="H17" i="3"/>
  <c r="G17" i="3"/>
  <c r="F17" i="3"/>
  <c r="E17" i="3"/>
  <c r="L16" i="3"/>
  <c r="K16" i="3"/>
  <c r="J16" i="3"/>
  <c r="I16" i="3"/>
  <c r="H16" i="3"/>
  <c r="G16" i="3"/>
  <c r="F16" i="3"/>
  <c r="E16" i="3"/>
  <c r="L15" i="3"/>
  <c r="K15" i="3"/>
  <c r="J15" i="3"/>
  <c r="I15" i="3"/>
  <c r="H15" i="3"/>
  <c r="G15" i="3"/>
  <c r="F15" i="3"/>
  <c r="E15" i="3"/>
  <c r="L14" i="3"/>
  <c r="K14" i="3"/>
  <c r="J14" i="3"/>
  <c r="I14" i="3"/>
  <c r="H14" i="3"/>
  <c r="G14" i="3"/>
  <c r="F14" i="3"/>
  <c r="E14" i="3"/>
  <c r="L13" i="3"/>
  <c r="K13" i="3"/>
  <c r="J13" i="3"/>
  <c r="I13" i="3"/>
  <c r="H13" i="3"/>
  <c r="G13" i="3"/>
  <c r="F13" i="3"/>
  <c r="E13" i="3"/>
  <c r="L12" i="3"/>
  <c r="K12" i="3"/>
  <c r="J12" i="3"/>
  <c r="I12" i="3"/>
  <c r="H12" i="3"/>
  <c r="G12" i="3"/>
  <c r="F12" i="3"/>
  <c r="E12" i="3"/>
  <c r="L11" i="3"/>
  <c r="K11" i="3"/>
  <c r="J11" i="3"/>
  <c r="I11" i="3"/>
  <c r="H11" i="3"/>
  <c r="G11" i="3"/>
  <c r="F11" i="3"/>
  <c r="E11" i="3"/>
  <c r="L10" i="3"/>
  <c r="K10" i="3"/>
  <c r="J10" i="3"/>
  <c r="I10" i="3"/>
  <c r="H10" i="3"/>
  <c r="G10" i="3"/>
  <c r="F10" i="3"/>
  <c r="E10" i="3"/>
  <c r="L9" i="3"/>
  <c r="K9" i="3"/>
  <c r="J9" i="3"/>
  <c r="I9" i="3"/>
  <c r="H9" i="3"/>
  <c r="G9" i="3"/>
  <c r="F9" i="3"/>
  <c r="E9" i="3"/>
  <c r="L8" i="3"/>
  <c r="K8" i="3"/>
  <c r="J8" i="3"/>
  <c r="I8" i="3"/>
  <c r="H8" i="3"/>
  <c r="G8" i="3"/>
  <c r="F8" i="3"/>
  <c r="E8" i="3"/>
  <c r="L7" i="3"/>
  <c r="K7" i="3"/>
  <c r="J7" i="3"/>
  <c r="I7" i="3"/>
  <c r="H7" i="3"/>
  <c r="G7" i="3"/>
  <c r="F7" i="3"/>
  <c r="E7" i="3"/>
  <c r="L6" i="3"/>
  <c r="K6" i="3"/>
  <c r="J6" i="3"/>
  <c r="I6" i="3"/>
  <c r="H6" i="3"/>
  <c r="G6" i="3"/>
  <c r="F6" i="3"/>
  <c r="E6" i="3"/>
  <c r="L5" i="3"/>
  <c r="K5" i="3"/>
  <c r="J5" i="3"/>
  <c r="I5" i="3"/>
  <c r="H5" i="3"/>
  <c r="G5" i="3"/>
  <c r="F5" i="3"/>
  <c r="E5" i="3"/>
  <c r="L4" i="3"/>
  <c r="K4" i="3"/>
  <c r="J4" i="3"/>
  <c r="I4" i="3"/>
  <c r="H4" i="3"/>
  <c r="G4" i="3"/>
  <c r="F4" i="3"/>
  <c r="E4" i="3"/>
  <c r="L3" i="3"/>
  <c r="K3" i="3"/>
  <c r="J3" i="3"/>
  <c r="I3" i="3"/>
  <c r="H3" i="3"/>
  <c r="G3" i="3"/>
  <c r="E3" i="3"/>
  <c r="F3" i="3" l="1"/>
  <c r="F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933C4B8A-66D0-446D-9505-723CD196B458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B5998FAA-0245-4ECC-B042-FCCF27F28D71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3FBC5714-F822-44C5-9AF9-87D28042F11E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7EDAD42E-595B-4F5C-B611-E5E8713DA721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sharedStrings.xml><?xml version="1.0" encoding="utf-8"?>
<sst xmlns="http://schemas.openxmlformats.org/spreadsheetml/2006/main" count="7030" uniqueCount="474">
  <si>
    <t>Not Hispanic or Latino:</t>
  </si>
  <si>
    <t>White alone</t>
  </si>
  <si>
    <t>Black or African American alone</t>
  </si>
  <si>
    <t>Hispanic or Latino</t>
  </si>
  <si>
    <t>Some Other Race alone or Two or More Races:</t>
  </si>
  <si>
    <t>Asian alone or Native Hawaiian &amp; Other Pacific Islander alone</t>
  </si>
  <si>
    <t>American Indian &amp; Alaska Native alone</t>
  </si>
  <si>
    <t>Total Population</t>
  </si>
  <si>
    <t>SUMLEV</t>
  </si>
  <si>
    <t>SD_CODE</t>
  </si>
  <si>
    <t>County</t>
  </si>
  <si>
    <t>School District</t>
  </si>
  <si>
    <t>00022</t>
  </si>
  <si>
    <t>Apache County</t>
  </si>
  <si>
    <t xml:space="preserve">Vernon Elementary District </t>
  </si>
  <si>
    <t>00630</t>
  </si>
  <si>
    <t xml:space="preserve">Alpine Elementary District </t>
  </si>
  <si>
    <t>01940</t>
  </si>
  <si>
    <t xml:space="preserve">Chinle Unified District </t>
  </si>
  <si>
    <t>02190</t>
  </si>
  <si>
    <t xml:space="preserve">Concho Elementary District </t>
  </si>
  <si>
    <t>03290</t>
  </si>
  <si>
    <t xml:space="preserve">Ganado Unified District </t>
  </si>
  <si>
    <t>04860</t>
  </si>
  <si>
    <t xml:space="preserve">McNary Elementary District </t>
  </si>
  <si>
    <t>06740</t>
  </si>
  <si>
    <t xml:space="preserve">Sanders Unified District </t>
  </si>
  <si>
    <t>06870</t>
  </si>
  <si>
    <t xml:space="preserve">Red Mesa Unified District </t>
  </si>
  <si>
    <t>07130</t>
  </si>
  <si>
    <t xml:space="preserve">Round Valley Unified District </t>
  </si>
  <si>
    <t>08080</t>
  </si>
  <si>
    <t xml:space="preserve">St. Johns Unified District </t>
  </si>
  <si>
    <t>09430</t>
  </si>
  <si>
    <t xml:space="preserve">Window Rock Unified District </t>
  </si>
  <si>
    <t>00212</t>
  </si>
  <si>
    <t>Cochise County</t>
  </si>
  <si>
    <t xml:space="preserve">Benson Unified School District </t>
  </si>
  <si>
    <t>00750</t>
  </si>
  <si>
    <t xml:space="preserve">Apache Elementary District </t>
  </si>
  <si>
    <t>00870</t>
  </si>
  <si>
    <t xml:space="preserve">Ash Creek Elementary District </t>
  </si>
  <si>
    <t>01180</t>
  </si>
  <si>
    <t xml:space="preserve">Bisbee Unified District </t>
  </si>
  <si>
    <t>01330</t>
  </si>
  <si>
    <t xml:space="preserve">Bowie Unified District </t>
  </si>
  <si>
    <t>01460</t>
  </si>
  <si>
    <t xml:space="preserve">Sierra Vista Unified District </t>
  </si>
  <si>
    <t>02130</t>
  </si>
  <si>
    <t xml:space="preserve">Cochise Elementary District </t>
  </si>
  <si>
    <t>02490</t>
  </si>
  <si>
    <t>Double Adobe Elementary District</t>
  </si>
  <si>
    <t>02530</t>
  </si>
  <si>
    <t xml:space="preserve">Douglas Unified District </t>
  </si>
  <si>
    <t>02760</t>
  </si>
  <si>
    <t xml:space="preserve">Elfrida Elementary District </t>
  </si>
  <si>
    <t>03150</t>
  </si>
  <si>
    <t xml:space="preserve">Fort Huachuca Accommodation District </t>
  </si>
  <si>
    <t>04920</t>
  </si>
  <si>
    <t xml:space="preserve">McNeal Elementary District </t>
  </si>
  <si>
    <t>05430</t>
  </si>
  <si>
    <t xml:space="preserve">Naco Elementary District </t>
  </si>
  <si>
    <t>05880</t>
  </si>
  <si>
    <t xml:space="preserve">Palominas Elementary District </t>
  </si>
  <si>
    <t>06150</t>
  </si>
  <si>
    <t xml:space="preserve">Pearce Elementary District </t>
  </si>
  <si>
    <t>06630</t>
  </si>
  <si>
    <t xml:space="preserve">Pomerene Elementary District </t>
  </si>
  <si>
    <t>07140</t>
  </si>
  <si>
    <t xml:space="preserve">Rucker Elementary District </t>
  </si>
  <si>
    <t>07430</t>
  </si>
  <si>
    <t xml:space="preserve">San Simon Unified District </t>
  </si>
  <si>
    <t>08020</t>
  </si>
  <si>
    <t xml:space="preserve">St. David Unified District </t>
  </si>
  <si>
    <t>08600</t>
  </si>
  <si>
    <t xml:space="preserve">Tombstone Unified District </t>
  </si>
  <si>
    <t>08910</t>
  </si>
  <si>
    <t xml:space="preserve">Valley Union High School District </t>
  </si>
  <si>
    <t>09250</t>
  </si>
  <si>
    <t xml:space="preserve">Willcox Unified District </t>
  </si>
  <si>
    <t>99997</t>
  </si>
  <si>
    <t xml:space="preserve">School District Not Defined </t>
  </si>
  <si>
    <t>00910</t>
  </si>
  <si>
    <t>Coconino County</t>
  </si>
  <si>
    <t>Ash Fork Joint Unified District (part)</t>
  </si>
  <si>
    <t>01920</t>
  </si>
  <si>
    <t xml:space="preserve">Chevelon Butte School District </t>
  </si>
  <si>
    <t>02860</t>
  </si>
  <si>
    <t xml:space="preserve">Flagstaff Unified District </t>
  </si>
  <si>
    <t>03080</t>
  </si>
  <si>
    <t>Fredonia-Moccasin Unified District (part)</t>
  </si>
  <si>
    <t>03550</t>
  </si>
  <si>
    <t xml:space="preserve">Grand Canyon Unified District </t>
  </si>
  <si>
    <t>04530</t>
  </si>
  <si>
    <t xml:space="preserve">Maine Consolidated School District </t>
  </si>
  <si>
    <t>05820</t>
  </si>
  <si>
    <t xml:space="preserve">Page Unified District </t>
  </si>
  <si>
    <t>08680</t>
  </si>
  <si>
    <t xml:space="preserve">Tuba City Unified District </t>
  </si>
  <si>
    <t>09310</t>
  </si>
  <si>
    <t xml:space="preserve">Williams Unified District </t>
  </si>
  <si>
    <t>03500</t>
  </si>
  <si>
    <t>Gila County</t>
  </si>
  <si>
    <t xml:space="preserve">Globe Unified District </t>
  </si>
  <si>
    <t>03730</t>
  </si>
  <si>
    <t xml:space="preserve">Hayden-Winkelman Unified District </t>
  </si>
  <si>
    <t>05030</t>
  </si>
  <si>
    <t xml:space="preserve">Miami Unified District </t>
  </si>
  <si>
    <t>05760</t>
  </si>
  <si>
    <t xml:space="preserve">Tonto Basin Elementary District </t>
  </si>
  <si>
    <t>06070</t>
  </si>
  <si>
    <t xml:space="preserve">Payson Unified District </t>
  </si>
  <si>
    <t>06510</t>
  </si>
  <si>
    <t>Pine Strawberry Elementary District (part)</t>
  </si>
  <si>
    <t>06960</t>
  </si>
  <si>
    <t>San Carlos Unified District (part)</t>
  </si>
  <si>
    <t>09160</t>
  </si>
  <si>
    <t>Whiteriver Unified District (part)</t>
  </si>
  <si>
    <t>09540</t>
  </si>
  <si>
    <t xml:space="preserve">Young Elementary School District </t>
  </si>
  <si>
    <t>01260</t>
  </si>
  <si>
    <t>Graham County</t>
  </si>
  <si>
    <t xml:space="preserve">Bonita Elementary District </t>
  </si>
  <si>
    <t>03200</t>
  </si>
  <si>
    <t xml:space="preserve">Fort Thomas Unified District </t>
  </si>
  <si>
    <t>04200</t>
  </si>
  <si>
    <t xml:space="preserve">Klondyke Elementary District </t>
  </si>
  <si>
    <t>06440</t>
  </si>
  <si>
    <t xml:space="preserve">Pima Unified District </t>
  </si>
  <si>
    <t>07240</t>
  </si>
  <si>
    <t xml:space="preserve">Safford Unified District </t>
  </si>
  <si>
    <t>07860</t>
  </si>
  <si>
    <t xml:space="preserve">Solomon Elementary District </t>
  </si>
  <si>
    <t>08410</t>
  </si>
  <si>
    <t xml:space="preserve">Thatcher Unified District </t>
  </si>
  <si>
    <t>01230</t>
  </si>
  <si>
    <t>Greenlee County</t>
  </si>
  <si>
    <t xml:space="preserve">Blue Elementary District </t>
  </si>
  <si>
    <t>02110</t>
  </si>
  <si>
    <t xml:space="preserve">Clifton Unified District </t>
  </si>
  <si>
    <t>02600</t>
  </si>
  <si>
    <t xml:space="preserve">Duncan Unified District </t>
  </si>
  <si>
    <t>02710</t>
  </si>
  <si>
    <t xml:space="preserve">Eagle Elementary District </t>
  </si>
  <si>
    <t>05320</t>
  </si>
  <si>
    <t xml:space="preserve">Morenci Unified District </t>
  </si>
  <si>
    <t>00005</t>
  </si>
  <si>
    <t>La Paz County</t>
  </si>
  <si>
    <t xml:space="preserve">Salome Consolidated Elementary District </t>
  </si>
  <si>
    <t>01160</t>
  </si>
  <si>
    <t xml:space="preserve">Bicentennial Union High School District </t>
  </si>
  <si>
    <t>01290</t>
  </si>
  <si>
    <t xml:space="preserve">Bouse Elementary District </t>
  </si>
  <si>
    <t>05980</t>
  </si>
  <si>
    <t xml:space="preserve">Parker Unified School District </t>
  </si>
  <si>
    <t>06780</t>
  </si>
  <si>
    <t xml:space="preserve">Quartzsite Elementary District </t>
  </si>
  <si>
    <t>09120</t>
  </si>
  <si>
    <t xml:space="preserve">Wenden Elementary District </t>
  </si>
  <si>
    <t>00001</t>
  </si>
  <si>
    <t>Maricopa County</t>
  </si>
  <si>
    <t xml:space="preserve">Cave Creek Unified District </t>
  </si>
  <si>
    <t>00450</t>
  </si>
  <si>
    <t xml:space="preserve">Agua Fria Union High School District </t>
  </si>
  <si>
    <t>00480</t>
  </si>
  <si>
    <t>Aguila Elementary District</t>
  </si>
  <si>
    <t>00600</t>
  </si>
  <si>
    <t xml:space="preserve">Alhambra Elementary District </t>
  </si>
  <si>
    <t>00840</t>
  </si>
  <si>
    <t xml:space="preserve">Arlington Elementary District </t>
  </si>
  <si>
    <t>00960</t>
  </si>
  <si>
    <t xml:space="preserve">Avondale Elementary District </t>
  </si>
  <si>
    <t>01050</t>
  </si>
  <si>
    <t xml:space="preserve">Balsz Elementary District </t>
  </si>
  <si>
    <t>01380</t>
  </si>
  <si>
    <t xml:space="preserve">Buckeye Elementary District </t>
  </si>
  <si>
    <t>01410</t>
  </si>
  <si>
    <t xml:space="preserve">Buckeye Union High School District </t>
  </si>
  <si>
    <t>01680</t>
  </si>
  <si>
    <t xml:space="preserve">Cartwright Elementary District </t>
  </si>
  <si>
    <t>01870</t>
  </si>
  <si>
    <t xml:space="preserve">Chandler Unified District </t>
  </si>
  <si>
    <t>02430</t>
  </si>
  <si>
    <t xml:space="preserve">Creighton Elementary District </t>
  </si>
  <si>
    <t>02690</t>
  </si>
  <si>
    <t xml:space="preserve">Dysart Unified District </t>
  </si>
  <si>
    <t>03040</t>
  </si>
  <si>
    <t xml:space="preserve">Fountain Hills Unified District </t>
  </si>
  <si>
    <t>03060</t>
  </si>
  <si>
    <t xml:space="preserve">Fowler Elementary District </t>
  </si>
  <si>
    <t>03310</t>
  </si>
  <si>
    <t xml:space="preserve">Gila Bend Unified District </t>
  </si>
  <si>
    <t>03400</t>
  </si>
  <si>
    <t xml:space="preserve">Gilbert Unified District </t>
  </si>
  <si>
    <t>03420</t>
  </si>
  <si>
    <t xml:space="preserve">Glendale Elementary District </t>
  </si>
  <si>
    <t>03450</t>
  </si>
  <si>
    <t xml:space="preserve">Glendale Union High School District </t>
  </si>
  <si>
    <t>03780</t>
  </si>
  <si>
    <t xml:space="preserve">Higley Unified District </t>
  </si>
  <si>
    <t>03960</t>
  </si>
  <si>
    <t xml:space="preserve">Isaac Elementary District </t>
  </si>
  <si>
    <t>04230</t>
  </si>
  <si>
    <t xml:space="preserve">Kyrene Elementary District </t>
  </si>
  <si>
    <t>04290</t>
  </si>
  <si>
    <t xml:space="preserve">Laveen Elementary District </t>
  </si>
  <si>
    <t>04320</t>
  </si>
  <si>
    <t xml:space="preserve">Liberty Elementary District </t>
  </si>
  <si>
    <t>04380</t>
  </si>
  <si>
    <t xml:space="preserve">Litchfield Elementary District </t>
  </si>
  <si>
    <t>04440</t>
  </si>
  <si>
    <t xml:space="preserve">Littleton Elementary District </t>
  </si>
  <si>
    <t>04500</t>
  </si>
  <si>
    <t xml:space="preserve">Madison Elementary District </t>
  </si>
  <si>
    <t>04970</t>
  </si>
  <si>
    <t xml:space="preserve">Mesa Unified District </t>
  </si>
  <si>
    <t>05100</t>
  </si>
  <si>
    <t xml:space="preserve">Mobile Elementary District </t>
  </si>
  <si>
    <t>05340</t>
  </si>
  <si>
    <t xml:space="preserve">Morristown Elementary District </t>
  </si>
  <si>
    <t>05400</t>
  </si>
  <si>
    <t xml:space="preserve">Murphy Elementary District </t>
  </si>
  <si>
    <t>05460</t>
  </si>
  <si>
    <t xml:space="preserve">Nadaburg Unified School District </t>
  </si>
  <si>
    <t>05670</t>
  </si>
  <si>
    <t xml:space="preserve">Osborn Elementary District </t>
  </si>
  <si>
    <t>05850</t>
  </si>
  <si>
    <t xml:space="preserve">Palo Verde Elementary District </t>
  </si>
  <si>
    <t>05930</t>
  </si>
  <si>
    <t xml:space="preserve">Paradise Valley Unified District </t>
  </si>
  <si>
    <t>06210</t>
  </si>
  <si>
    <t xml:space="preserve">Pendergast Elementary District </t>
  </si>
  <si>
    <t>06250</t>
  </si>
  <si>
    <t xml:space="preserve">Peoria Unified School District </t>
  </si>
  <si>
    <t>06300</t>
  </si>
  <si>
    <t xml:space="preserve">Phoenix Elementary District </t>
  </si>
  <si>
    <t>06330</t>
  </si>
  <si>
    <t xml:space="preserve">Phoenix Union High School District </t>
  </si>
  <si>
    <t>06810</t>
  </si>
  <si>
    <t xml:space="preserve">Queen Creek Unified District </t>
  </si>
  <si>
    <t>07020</t>
  </si>
  <si>
    <t xml:space="preserve">Riverside Elementary District </t>
  </si>
  <si>
    <t>07080</t>
  </si>
  <si>
    <t xml:space="preserve">Roosevelt Elementary District </t>
  </si>
  <si>
    <t>07170</t>
  </si>
  <si>
    <t xml:space="preserve">Saddle Mountain Unified School District </t>
  </si>
  <si>
    <t>07570</t>
  </si>
  <si>
    <t xml:space="preserve">Scottsdale Unified District </t>
  </si>
  <si>
    <t>07680</t>
  </si>
  <si>
    <t xml:space="preserve">Sentinel Elementary District </t>
  </si>
  <si>
    <t>07750</t>
  </si>
  <si>
    <t xml:space="preserve">Deer Valley Unified District </t>
  </si>
  <si>
    <t>08310</t>
  </si>
  <si>
    <t xml:space="preserve">Tempe School District </t>
  </si>
  <si>
    <t>08340</t>
  </si>
  <si>
    <t xml:space="preserve">Tempe Union High School District </t>
  </si>
  <si>
    <t>08430</t>
  </si>
  <si>
    <t xml:space="preserve">Paloma School District </t>
  </si>
  <si>
    <t>08490</t>
  </si>
  <si>
    <t xml:space="preserve">Tolleson Elementary District </t>
  </si>
  <si>
    <t>08520</t>
  </si>
  <si>
    <t xml:space="preserve">Tolleson Union High School District </t>
  </si>
  <si>
    <t>08820</t>
  </si>
  <si>
    <t xml:space="preserve">Union Elementary District </t>
  </si>
  <si>
    <t>09060</t>
  </si>
  <si>
    <t xml:space="preserve">Washington Elementary District </t>
  </si>
  <si>
    <t>09190</t>
  </si>
  <si>
    <t>Wickenburg Unified District (part)</t>
  </si>
  <si>
    <t>09390</t>
  </si>
  <si>
    <t xml:space="preserve">Wilson Elementary District </t>
  </si>
  <si>
    <t>00021</t>
  </si>
  <si>
    <t>Mohave County</t>
  </si>
  <si>
    <t xml:space="preserve">Colorado City Unified District </t>
  </si>
  <si>
    <t>00082</t>
  </si>
  <si>
    <t xml:space="preserve">Colorado River Union High School District </t>
  </si>
  <si>
    <t>00295</t>
  </si>
  <si>
    <t xml:space="preserve">Kingman Unified School District </t>
  </si>
  <si>
    <t>01500</t>
  </si>
  <si>
    <t xml:space="preserve">Bullhead City School District </t>
  </si>
  <si>
    <t>03660</t>
  </si>
  <si>
    <t xml:space="preserve">Hackberry School District </t>
  </si>
  <si>
    <t>04280</t>
  </si>
  <si>
    <t xml:space="preserve">Lake Havasu Unified District </t>
  </si>
  <si>
    <t>04410</t>
  </si>
  <si>
    <t>Littlefield Unified District</t>
  </si>
  <si>
    <t>05190</t>
  </si>
  <si>
    <t xml:space="preserve">Mohave Valley Elementary District </t>
  </si>
  <si>
    <t>05730</t>
  </si>
  <si>
    <t xml:space="preserve">Owens-Whitney Elementary District </t>
  </si>
  <si>
    <t>06120</t>
  </si>
  <si>
    <t xml:space="preserve">Peach Springs Unified District </t>
  </si>
  <si>
    <t>08640</t>
  </si>
  <si>
    <t xml:space="preserve">Topock Elementary District </t>
  </si>
  <si>
    <t>08880</t>
  </si>
  <si>
    <t xml:space="preserve">Valentine Elementary District </t>
  </si>
  <si>
    <t>09570</t>
  </si>
  <si>
    <t xml:space="preserve">Yucca Elementary District </t>
  </si>
  <si>
    <t>00023</t>
  </si>
  <si>
    <t>Navajo County</t>
  </si>
  <si>
    <t xml:space="preserve">Pinon Unified District </t>
  </si>
  <si>
    <t>00026</t>
  </si>
  <si>
    <t xml:space="preserve">Heber-Overgaard Unified District </t>
  </si>
  <si>
    <t>01810</t>
  </si>
  <si>
    <t xml:space="preserve">Cedar Unified District </t>
  </si>
  <si>
    <t>03820</t>
  </si>
  <si>
    <t xml:space="preserve">Holbrook Unified District </t>
  </si>
  <si>
    <t>04010</t>
  </si>
  <si>
    <t xml:space="preserve">Joseph City Unified District </t>
  </si>
  <si>
    <t>04060</t>
  </si>
  <si>
    <t xml:space="preserve">Kayenta Unified District </t>
  </si>
  <si>
    <t>06580</t>
  </si>
  <si>
    <t xml:space="preserve">Blue Ridge Unified District </t>
  </si>
  <si>
    <t>07700</t>
  </si>
  <si>
    <t xml:space="preserve">Show Low Unified District </t>
  </si>
  <si>
    <t>07820</t>
  </si>
  <si>
    <t xml:space="preserve">Snowflake Unified District </t>
  </si>
  <si>
    <t>09460</t>
  </si>
  <si>
    <t xml:space="preserve">Winslow Unified District </t>
  </si>
  <si>
    <t>00520</t>
  </si>
  <si>
    <t>Pima County</t>
  </si>
  <si>
    <t xml:space="preserve">Ajo Unified District </t>
  </si>
  <si>
    <t>00680</t>
  </si>
  <si>
    <t xml:space="preserve">Amphitheater Unified District </t>
  </si>
  <si>
    <t>01760</t>
  </si>
  <si>
    <t xml:space="preserve">Catalina Foothills Unified District </t>
  </si>
  <si>
    <t>02250</t>
  </si>
  <si>
    <t xml:space="preserve">Continental Elementary District </t>
  </si>
  <si>
    <t>02820</t>
  </si>
  <si>
    <t xml:space="preserve">Empire Elementary District </t>
  </si>
  <si>
    <t>03010</t>
  </si>
  <si>
    <t xml:space="preserve">Flowing Wells Unified District </t>
  </si>
  <si>
    <t>03950</t>
  </si>
  <si>
    <t xml:space="preserve">Indian Oasis-Baboquivari Unified District </t>
  </si>
  <si>
    <t>04630</t>
  </si>
  <si>
    <t xml:space="preserve">Marana Unified District </t>
  </si>
  <si>
    <t>04770</t>
  </si>
  <si>
    <t xml:space="preserve">Altar Valley Elementary District </t>
  </si>
  <si>
    <t>06930</t>
  </si>
  <si>
    <t xml:space="preserve">Redington Elementary District </t>
  </si>
  <si>
    <t>07300</t>
  </si>
  <si>
    <t xml:space="preserve">Sahuarita Unified District </t>
  </si>
  <si>
    <t>07380</t>
  </si>
  <si>
    <t xml:space="preserve">San Fernando Elementary District </t>
  </si>
  <si>
    <t>08170</t>
  </si>
  <si>
    <t xml:space="preserve">Sunnyside Unified District </t>
  </si>
  <si>
    <t>08280</t>
  </si>
  <si>
    <t xml:space="preserve">Tanque Verde Unified District </t>
  </si>
  <si>
    <t>08800</t>
  </si>
  <si>
    <t xml:space="preserve">Tucson Unified District </t>
  </si>
  <si>
    <t>08850</t>
  </si>
  <si>
    <t xml:space="preserve">Vail Unified District </t>
  </si>
  <si>
    <t>00790</t>
  </si>
  <si>
    <t>Pinal County</t>
  </si>
  <si>
    <t xml:space="preserve">Apache Junction Unified District </t>
  </si>
  <si>
    <t>01710</t>
  </si>
  <si>
    <t xml:space="preserve">Casa Grande Elementary District </t>
  </si>
  <si>
    <t>01740</t>
  </si>
  <si>
    <t xml:space="preserve">Casa Grande Union High School District </t>
  </si>
  <si>
    <t>02320</t>
  </si>
  <si>
    <t xml:space="preserve">Coolidge Unified District </t>
  </si>
  <si>
    <t>02790</t>
  </si>
  <si>
    <t xml:space="preserve">Eloy Elementary District </t>
  </si>
  <si>
    <t>02920</t>
  </si>
  <si>
    <t xml:space="preserve">Florence Unified School District </t>
  </si>
  <si>
    <t>03990</t>
  </si>
  <si>
    <t xml:space="preserve">J. O. Combs Unified School District </t>
  </si>
  <si>
    <t>04570</t>
  </si>
  <si>
    <t xml:space="preserve">Mammoth-San Manuel Unified District </t>
  </si>
  <si>
    <t>04720</t>
  </si>
  <si>
    <t xml:space="preserve">Maricopa Unified School District </t>
  </si>
  <si>
    <t>05640</t>
  </si>
  <si>
    <t xml:space="preserve">Oracle Elementary District </t>
  </si>
  <si>
    <t>06360</t>
  </si>
  <si>
    <t xml:space="preserve">Picacho Elementary District </t>
  </si>
  <si>
    <t>06850</t>
  </si>
  <si>
    <t xml:space="preserve">Ray Unified District </t>
  </si>
  <si>
    <t>06900</t>
  </si>
  <si>
    <t xml:space="preserve">Red Rock Elementary District </t>
  </si>
  <si>
    <t>07200</t>
  </si>
  <si>
    <t xml:space="preserve">Sacaton Elementary District </t>
  </si>
  <si>
    <t>07530</t>
  </si>
  <si>
    <t xml:space="preserve">Santa Cruz Valley Union High School District </t>
  </si>
  <si>
    <t>08130</t>
  </si>
  <si>
    <t xml:space="preserve">Stanfield Elementary District </t>
  </si>
  <si>
    <t>08230</t>
  </si>
  <si>
    <t xml:space="preserve">Superior Unified School District </t>
  </si>
  <si>
    <t>08550</t>
  </si>
  <si>
    <t xml:space="preserve">Toltec Elementary District </t>
  </si>
  <si>
    <t>05530</t>
  </si>
  <si>
    <t>Santa Cruz County</t>
  </si>
  <si>
    <t xml:space="preserve">Nogales Unified District </t>
  </si>
  <si>
    <t>06000</t>
  </si>
  <si>
    <t xml:space="preserve">Patagonia Elementary District </t>
  </si>
  <si>
    <t>06030</t>
  </si>
  <si>
    <t xml:space="preserve">Patagonia Union High School District </t>
  </si>
  <si>
    <t>07500</t>
  </si>
  <si>
    <t xml:space="preserve">Santa Cruz Elementary District </t>
  </si>
  <si>
    <t>07520</t>
  </si>
  <si>
    <t xml:space="preserve">Santa Cruz Valley Unified District </t>
  </si>
  <si>
    <t>07920</t>
  </si>
  <si>
    <t xml:space="preserve">Sonoita Elementary District </t>
  </si>
  <si>
    <t>00003</t>
  </si>
  <si>
    <t>Yavapai County</t>
  </si>
  <si>
    <t xml:space="preserve">Chino Valley Unified District </t>
  </si>
  <si>
    <t>00004</t>
  </si>
  <si>
    <t xml:space="preserve">Clarkdale-Jerome Elementary District </t>
  </si>
  <si>
    <t>01000</t>
  </si>
  <si>
    <t xml:space="preserve">Bagdad Unified School District </t>
  </si>
  <si>
    <t>01080</t>
  </si>
  <si>
    <t xml:space="preserve">Beaver Creek Elementary District </t>
  </si>
  <si>
    <t>01600</t>
  </si>
  <si>
    <t xml:space="preserve">Camp Verde Unified District </t>
  </si>
  <si>
    <t>01650</t>
  </si>
  <si>
    <t xml:space="preserve">Canon Elementary District </t>
  </si>
  <si>
    <t>02220</t>
  </si>
  <si>
    <t xml:space="preserve">Congress Elementary District </t>
  </si>
  <si>
    <t>02370</t>
  </si>
  <si>
    <t xml:space="preserve">Cottonwood-Oak Creek Elementary District </t>
  </si>
  <si>
    <t>02460</t>
  </si>
  <si>
    <t xml:space="preserve">Crown King Elementary District </t>
  </si>
  <si>
    <t>03870</t>
  </si>
  <si>
    <t xml:space="preserve">Humboldt Unified District </t>
  </si>
  <si>
    <t>04170</t>
  </si>
  <si>
    <t xml:space="preserve">Kirkland Elementary District </t>
  </si>
  <si>
    <t>04820</t>
  </si>
  <si>
    <t xml:space="preserve">Mayer Unified District </t>
  </si>
  <si>
    <t>05070</t>
  </si>
  <si>
    <t xml:space="preserve">Mingus Union High School District </t>
  </si>
  <si>
    <t>06730</t>
  </si>
  <si>
    <t xml:space="preserve">Prescott Unified District </t>
  </si>
  <si>
    <t>07630</t>
  </si>
  <si>
    <t xml:space="preserve">Seligman Unified District </t>
  </si>
  <si>
    <t>07770</t>
  </si>
  <si>
    <t xml:space="preserve">Skull Valley Elementary District </t>
  </si>
  <si>
    <t>08460</t>
  </si>
  <si>
    <t>Hillside Elementary District</t>
  </si>
  <si>
    <t>09030</t>
  </si>
  <si>
    <t xml:space="preserve">Walnut Grove Elementary District </t>
  </si>
  <si>
    <t>09360</t>
  </si>
  <si>
    <t xml:space="preserve">Williamson Valley Elementary School District </t>
  </si>
  <si>
    <t>09510</t>
  </si>
  <si>
    <t xml:space="preserve">Yarnell Elementary District </t>
  </si>
  <si>
    <t>09733</t>
  </si>
  <si>
    <t xml:space="preserve">Sedona-Oak Creek Joint Unified District </t>
  </si>
  <si>
    <t>00720</t>
  </si>
  <si>
    <t>Yuma County</t>
  </si>
  <si>
    <t xml:space="preserve">Antelope Union High School District </t>
  </si>
  <si>
    <t>02400</t>
  </si>
  <si>
    <t xml:space="preserve">Crane Elementary District </t>
  </si>
  <si>
    <t>03240</t>
  </si>
  <si>
    <t xml:space="preserve">Gadsden Elementary District </t>
  </si>
  <si>
    <t>03900</t>
  </si>
  <si>
    <t xml:space="preserve">Hyder Elementary District </t>
  </si>
  <si>
    <t>05220</t>
  </si>
  <si>
    <t xml:space="preserve">Mohawk Valley Elementary District </t>
  </si>
  <si>
    <t>07890</t>
  </si>
  <si>
    <t xml:space="preserve">Somerton Elementary District </t>
  </si>
  <si>
    <t>09090</t>
  </si>
  <si>
    <t xml:space="preserve">Wellton Elementary District </t>
  </si>
  <si>
    <t>09600</t>
  </si>
  <si>
    <t xml:space="preserve">Yuma Elementary District </t>
  </si>
  <si>
    <t>09630</t>
  </si>
  <si>
    <t xml:space="preserve">Yuma Union High School District </t>
  </si>
  <si>
    <t>2010 Population Under 18 by Race and Origin</t>
  </si>
  <si>
    <t>2020 Population Under 18 by Race and Origin</t>
  </si>
  <si>
    <t>2010-2020 Numeric Change in Population Under 18 by Race and Origin</t>
  </si>
  <si>
    <t>2010-2020 Percent Change in Population Under 18 by Race and Origin</t>
  </si>
  <si>
    <t>2010 Total Population by Race and Origin</t>
  </si>
  <si>
    <t>2020 Total Population by Race and Origin</t>
  </si>
  <si>
    <t>2010 Under 18 Population as a Percent of Total Population by Race and Origin</t>
  </si>
  <si>
    <t>2020 Under 18 Population as a Percent of Total Population by Race and Origin</t>
  </si>
  <si>
    <t xml:space="preserve">Not Hispanic or Latino: </t>
  </si>
  <si>
    <t>2010 Race and Origin as a Percent of Under 18 Population</t>
  </si>
  <si>
    <t>2020 Race and Origin as a Percent of Under 18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</si>
</sst>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3" fontId="0" fillId="0" borderId="0" xfId="0" applyNumberFormat="1"/>
    <xf numFmtId="3" fontId="0" fillId="0" borderId="0" xfId="0" applyNumberFormat="1" applyBorder="1"/>
    <xf numFmtId="0" fontId="0" fillId="0" borderId="0" xfId="0" applyBorder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2" borderId="6" xfId="0" applyNumberForma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0" fontId="0" fillId="0" borderId="8" xfId="0" applyBorder="1"/>
    <xf numFmtId="0" fontId="1" fillId="0" borderId="0" xfId="0" applyFont="1"/>
    <xf numFmtId="0" fontId="0" fillId="0" borderId="4" xfId="0" applyBorder="1" applyAlignment="1">
      <alignment horizontal="center" vertical="center"/>
    </xf>
    <xf numFmtId="3" fontId="0" fillId="0" borderId="9" xfId="0" applyNumberFormat="1" applyBorder="1"/>
    <xf numFmtId="3" fontId="0" fillId="2" borderId="10" xfId="0" applyNumberFormat="1" applyFill="1" applyBorder="1" applyAlignment="1">
      <alignment horizontal="center" vertical="center" wrapText="1"/>
    </xf>
    <xf numFmtId="3" fontId="0" fillId="0" borderId="11" xfId="0" applyNumberFormat="1" applyBorder="1"/>
    <xf numFmtId="3" fontId="0" fillId="3" borderId="12" xfId="0" applyNumberFormat="1" applyFill="1" applyBorder="1" applyAlignment="1">
      <alignment horizontal="center" vertical="center" wrapText="1"/>
    </xf>
    <xf numFmtId="3" fontId="0" fillId="0" borderId="13" xfId="0" applyNumberFormat="1" applyBorder="1"/>
    <xf numFmtId="0" fontId="0" fillId="4" borderId="5" xfId="0" applyFill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13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11" xfId="0" applyNumberFormat="1" applyBorder="1"/>
    <xf numFmtId="0" fontId="0" fillId="0" borderId="14" xfId="0" applyBorder="1"/>
    <xf numFmtId="9" fontId="0" fillId="0" borderId="13" xfId="1" applyFont="1" applyBorder="1"/>
    <xf numFmtId="9" fontId="0" fillId="0" borderId="1" xfId="0" applyNumberFormat="1" applyBorder="1"/>
    <xf numFmtId="9" fontId="0" fillId="0" borderId="2" xfId="0" applyNumberFormat="1" applyBorder="1"/>
    <xf numFmtId="9" fontId="0" fillId="0" borderId="3" xfId="0" applyNumberFormat="1" applyBorder="1"/>
    <xf numFmtId="9" fontId="0" fillId="0" borderId="11" xfId="0" applyNumberFormat="1" applyBorder="1"/>
    <xf numFmtId="9" fontId="0" fillId="0" borderId="13" xfId="0" applyNumberFormat="1" applyBorder="1"/>
    <xf numFmtId="3" fontId="0" fillId="5" borderId="5" xfId="0" applyNumberFormat="1" applyFill="1" applyBorder="1" applyAlignment="1">
      <alignment horizontal="center" vertical="center" wrapText="1"/>
    </xf>
    <xf numFmtId="49" fontId="4" fillId="0" borderId="15" xfId="2" applyNumberFormat="1" applyFont="1" applyBorder="1" applyAlignment="1">
      <alignment horizontal="center" wrapText="1"/>
    </xf>
    <xf numFmtId="0" fontId="4" fillId="0" borderId="15" xfId="2" applyFont="1" applyBorder="1" applyAlignment="1">
      <alignment horizontal="center" wrapText="1"/>
    </xf>
    <xf numFmtId="49" fontId="4" fillId="0" borderId="16" xfId="2" applyNumberFormat="1" applyFont="1" applyBorder="1" applyAlignment="1">
      <alignment vertical="top" wrapText="1"/>
    </xf>
    <xf numFmtId="0" fontId="4" fillId="0" borderId="16" xfId="2" applyFont="1" applyBorder="1" applyAlignment="1">
      <alignment vertical="top" wrapText="1"/>
    </xf>
    <xf numFmtId="49" fontId="4" fillId="0" borderId="17" xfId="2" applyNumberFormat="1" applyFont="1" applyBorder="1" applyAlignment="1">
      <alignment vertical="top" wrapText="1"/>
    </xf>
    <xf numFmtId="0" fontId="4" fillId="0" borderId="17" xfId="2" applyFont="1" applyBorder="1" applyAlignment="1">
      <alignment vertical="top" wrapText="1"/>
    </xf>
    <xf numFmtId="9" fontId="0" fillId="0" borderId="1" xfId="1" applyFont="1" applyBorder="1"/>
  </cellXfs>
  <cellStyles count="3">
    <cellStyle name="Normal" xfId="0" builtinId="0"/>
    <cellStyle name="Normal_Sheet1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1"/>
  <sheetViews>
    <sheetView workbookViewId="0"/>
  </sheetViews>
  <sheetFormatPr defaultRowHeight="14.6" x14ac:dyDescent="0.4"/>
  <cols>
    <col min="3" max="3" width="14" bestFit="1" customWidth="1"/>
    <col min="4" max="4" width="29.38281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customWidth="1"/>
    <col min="12" max="12" width="14.3046875" customWidth="1"/>
  </cols>
  <sheetData>
    <row r="1" spans="1:13" ht="18.899999999999999" thickBot="1" x14ac:dyDescent="0.55000000000000004">
      <c r="A1" s="10" t="s">
        <v>463</v>
      </c>
      <c r="D1" s="10"/>
      <c r="J1" s="12"/>
    </row>
    <row r="2" spans="1:13" ht="58.5" customHeight="1" thickBot="1" x14ac:dyDescent="0.45">
      <c r="A2" s="31" t="s">
        <v>8</v>
      </c>
      <c r="B2" s="31" t="s">
        <v>9</v>
      </c>
      <c r="C2" s="32" t="s">
        <v>10</v>
      </c>
      <c r="D2" s="11" t="s">
        <v>11</v>
      </c>
      <c r="E2" s="17" t="s">
        <v>7</v>
      </c>
      <c r="F2" s="15" t="s">
        <v>3</v>
      </c>
      <c r="G2" s="30" t="s">
        <v>0</v>
      </c>
      <c r="H2" s="7" t="s">
        <v>1</v>
      </c>
      <c r="I2" s="8" t="s">
        <v>2</v>
      </c>
      <c r="J2" s="8" t="s">
        <v>6</v>
      </c>
      <c r="K2" s="8" t="s">
        <v>5</v>
      </c>
      <c r="L2" s="13" t="s">
        <v>4</v>
      </c>
    </row>
    <row r="3" spans="1:13" ht="14.4" customHeight="1" x14ac:dyDescent="0.4">
      <c r="A3" s="33">
        <v>706</v>
      </c>
      <c r="B3" s="33" t="s">
        <v>12</v>
      </c>
      <c r="C3" s="34" t="s">
        <v>13</v>
      </c>
      <c r="D3" s="9" t="s">
        <v>14</v>
      </c>
      <c r="E3" s="4">
        <v>402</v>
      </c>
      <c r="F3" s="16">
        <v>52</v>
      </c>
      <c r="G3" s="4">
        <v>350</v>
      </c>
      <c r="H3" s="5">
        <v>314</v>
      </c>
      <c r="I3" s="6">
        <v>3</v>
      </c>
      <c r="J3" s="6">
        <v>20</v>
      </c>
      <c r="K3" s="6">
        <v>1</v>
      </c>
      <c r="L3" s="14">
        <v>12</v>
      </c>
      <c r="M3" s="23"/>
    </row>
    <row r="4" spans="1:13" ht="14.4" customHeight="1" x14ac:dyDescent="0.4">
      <c r="A4" s="35">
        <v>706</v>
      </c>
      <c r="B4" s="35" t="s">
        <v>15</v>
      </c>
      <c r="C4" s="36" t="s">
        <v>13</v>
      </c>
      <c r="D4" s="9" t="s">
        <v>16</v>
      </c>
      <c r="E4" s="4">
        <v>63</v>
      </c>
      <c r="F4" s="16">
        <v>4</v>
      </c>
      <c r="G4" s="4">
        <v>59</v>
      </c>
      <c r="H4" s="5">
        <v>54</v>
      </c>
      <c r="I4" s="6">
        <v>0</v>
      </c>
      <c r="J4" s="6">
        <v>0</v>
      </c>
      <c r="K4" s="6">
        <v>0</v>
      </c>
      <c r="L4" s="14">
        <v>5</v>
      </c>
    </row>
    <row r="5" spans="1:13" ht="14.4" customHeight="1" x14ac:dyDescent="0.4">
      <c r="A5" s="35">
        <v>708</v>
      </c>
      <c r="B5" s="35" t="s">
        <v>17</v>
      </c>
      <c r="C5" s="36" t="s">
        <v>13</v>
      </c>
      <c r="D5" s="9" t="s">
        <v>18</v>
      </c>
      <c r="E5" s="4">
        <v>7117</v>
      </c>
      <c r="F5" s="16">
        <v>171</v>
      </c>
      <c r="G5" s="4">
        <v>6946</v>
      </c>
      <c r="H5" s="5">
        <v>51</v>
      </c>
      <c r="I5" s="6">
        <v>1</v>
      </c>
      <c r="J5" s="6">
        <v>6747</v>
      </c>
      <c r="K5" s="6">
        <v>2</v>
      </c>
      <c r="L5" s="14">
        <v>145</v>
      </c>
    </row>
    <row r="6" spans="1:13" ht="14.4" customHeight="1" x14ac:dyDescent="0.4">
      <c r="A6" s="35">
        <v>706</v>
      </c>
      <c r="B6" s="35" t="s">
        <v>19</v>
      </c>
      <c r="C6" s="36" t="s">
        <v>13</v>
      </c>
      <c r="D6" s="9" t="s">
        <v>20</v>
      </c>
      <c r="E6" s="4">
        <v>409</v>
      </c>
      <c r="F6" s="16">
        <v>82</v>
      </c>
      <c r="G6" s="4">
        <v>327</v>
      </c>
      <c r="H6" s="5">
        <v>289</v>
      </c>
      <c r="I6" s="6">
        <v>2</v>
      </c>
      <c r="J6" s="6">
        <v>20</v>
      </c>
      <c r="K6" s="6">
        <v>1</v>
      </c>
      <c r="L6" s="14">
        <v>15</v>
      </c>
    </row>
    <row r="7" spans="1:13" ht="14.4" customHeight="1" x14ac:dyDescent="0.4">
      <c r="A7" s="35">
        <v>708</v>
      </c>
      <c r="B7" s="35" t="s">
        <v>21</v>
      </c>
      <c r="C7" s="36" t="s">
        <v>13</v>
      </c>
      <c r="D7" s="9" t="s">
        <v>22</v>
      </c>
      <c r="E7" s="4">
        <v>2344</v>
      </c>
      <c r="F7" s="16">
        <v>60</v>
      </c>
      <c r="G7" s="4">
        <v>2284</v>
      </c>
      <c r="H7" s="5">
        <v>8</v>
      </c>
      <c r="I7" s="6">
        <v>1</v>
      </c>
      <c r="J7" s="6">
        <v>2189</v>
      </c>
      <c r="K7" s="6">
        <v>5</v>
      </c>
      <c r="L7" s="14">
        <v>81</v>
      </c>
    </row>
    <row r="8" spans="1:13" ht="14.4" customHeight="1" x14ac:dyDescent="0.4">
      <c r="A8" s="35">
        <v>706</v>
      </c>
      <c r="B8" s="35" t="s">
        <v>23</v>
      </c>
      <c r="C8" s="36" t="s">
        <v>13</v>
      </c>
      <c r="D8" s="9" t="s">
        <v>24</v>
      </c>
      <c r="E8" s="4">
        <v>253</v>
      </c>
      <c r="F8" s="16">
        <v>34</v>
      </c>
      <c r="G8" s="4">
        <v>219</v>
      </c>
      <c r="H8" s="5">
        <v>14</v>
      </c>
      <c r="I8" s="6">
        <v>0</v>
      </c>
      <c r="J8" s="6">
        <v>201</v>
      </c>
      <c r="K8" s="6">
        <v>0</v>
      </c>
      <c r="L8" s="14">
        <v>4</v>
      </c>
    </row>
    <row r="9" spans="1:13" ht="14.4" customHeight="1" x14ac:dyDescent="0.4">
      <c r="A9" s="35">
        <v>708</v>
      </c>
      <c r="B9" s="35" t="s">
        <v>25</v>
      </c>
      <c r="C9" s="36" t="s">
        <v>13</v>
      </c>
      <c r="D9" s="9" t="s">
        <v>26</v>
      </c>
      <c r="E9" s="4">
        <v>1932</v>
      </c>
      <c r="F9" s="16">
        <v>74</v>
      </c>
      <c r="G9" s="4">
        <v>1858</v>
      </c>
      <c r="H9" s="5">
        <v>68</v>
      </c>
      <c r="I9" s="6">
        <v>0</v>
      </c>
      <c r="J9" s="6">
        <v>1727</v>
      </c>
      <c r="K9" s="6">
        <v>3</v>
      </c>
      <c r="L9" s="14">
        <v>60</v>
      </c>
    </row>
    <row r="10" spans="1:13" ht="14.4" customHeight="1" x14ac:dyDescent="0.4">
      <c r="A10" s="35">
        <v>708</v>
      </c>
      <c r="B10" s="35" t="s">
        <v>27</v>
      </c>
      <c r="C10" s="36" t="s">
        <v>13</v>
      </c>
      <c r="D10" s="9" t="s">
        <v>28</v>
      </c>
      <c r="E10" s="4">
        <v>2954</v>
      </c>
      <c r="F10" s="16">
        <v>91</v>
      </c>
      <c r="G10" s="4">
        <v>2863</v>
      </c>
      <c r="H10" s="5">
        <v>12</v>
      </c>
      <c r="I10" s="6">
        <v>0</v>
      </c>
      <c r="J10" s="6">
        <v>2805</v>
      </c>
      <c r="K10" s="6">
        <v>2</v>
      </c>
      <c r="L10" s="14">
        <v>44</v>
      </c>
    </row>
    <row r="11" spans="1:13" ht="14.4" customHeight="1" x14ac:dyDescent="0.4">
      <c r="A11" s="35">
        <v>708</v>
      </c>
      <c r="B11" s="35" t="s">
        <v>29</v>
      </c>
      <c r="C11" s="36" t="s">
        <v>13</v>
      </c>
      <c r="D11" s="9" t="s">
        <v>30</v>
      </c>
      <c r="E11" s="4">
        <v>2215</v>
      </c>
      <c r="F11" s="16">
        <v>561</v>
      </c>
      <c r="G11" s="4">
        <v>1654</v>
      </c>
      <c r="H11" s="5">
        <v>1476</v>
      </c>
      <c r="I11" s="6">
        <v>4</v>
      </c>
      <c r="J11" s="6">
        <v>95</v>
      </c>
      <c r="K11" s="6">
        <v>8</v>
      </c>
      <c r="L11" s="14">
        <v>71</v>
      </c>
    </row>
    <row r="12" spans="1:13" ht="14.4" customHeight="1" x14ac:dyDescent="0.4">
      <c r="A12" s="35">
        <v>708</v>
      </c>
      <c r="B12" s="35" t="s">
        <v>31</v>
      </c>
      <c r="C12" s="36" t="s">
        <v>13</v>
      </c>
      <c r="D12" s="9" t="s">
        <v>32</v>
      </c>
      <c r="E12" s="4">
        <v>1200</v>
      </c>
      <c r="F12" s="16">
        <v>335</v>
      </c>
      <c r="G12" s="4">
        <v>865</v>
      </c>
      <c r="H12" s="5">
        <v>749</v>
      </c>
      <c r="I12" s="6">
        <v>1</v>
      </c>
      <c r="J12" s="6">
        <v>61</v>
      </c>
      <c r="K12" s="6">
        <v>2</v>
      </c>
      <c r="L12" s="14">
        <v>52</v>
      </c>
    </row>
    <row r="13" spans="1:13" ht="14.4" customHeight="1" x14ac:dyDescent="0.4">
      <c r="A13" s="35">
        <v>708</v>
      </c>
      <c r="B13" s="35" t="s">
        <v>33</v>
      </c>
      <c r="C13" s="36" t="s">
        <v>13</v>
      </c>
      <c r="D13" s="9" t="s">
        <v>34</v>
      </c>
      <c r="E13" s="4">
        <v>3771</v>
      </c>
      <c r="F13" s="16">
        <v>132</v>
      </c>
      <c r="G13" s="4">
        <v>3639</v>
      </c>
      <c r="H13" s="5">
        <v>63</v>
      </c>
      <c r="I13" s="6">
        <v>4</v>
      </c>
      <c r="J13" s="6">
        <v>3432</v>
      </c>
      <c r="K13" s="6">
        <v>17</v>
      </c>
      <c r="L13" s="14">
        <v>123</v>
      </c>
    </row>
    <row r="14" spans="1:13" ht="14.4" customHeight="1" x14ac:dyDescent="0.4">
      <c r="A14" s="35">
        <v>708</v>
      </c>
      <c r="B14" s="35" t="s">
        <v>35</v>
      </c>
      <c r="C14" s="36" t="s">
        <v>36</v>
      </c>
      <c r="D14" s="9" t="s">
        <v>37</v>
      </c>
      <c r="E14" s="4">
        <v>1648</v>
      </c>
      <c r="F14" s="16">
        <v>507</v>
      </c>
      <c r="G14" s="4">
        <v>1141</v>
      </c>
      <c r="H14" s="5">
        <v>1057</v>
      </c>
      <c r="I14" s="6">
        <v>9</v>
      </c>
      <c r="J14" s="6">
        <v>10</v>
      </c>
      <c r="K14" s="6">
        <v>6</v>
      </c>
      <c r="L14" s="14">
        <v>59</v>
      </c>
    </row>
    <row r="15" spans="1:13" ht="14.4" customHeight="1" x14ac:dyDescent="0.4">
      <c r="A15" s="35">
        <v>706</v>
      </c>
      <c r="B15" s="35" t="s">
        <v>38</v>
      </c>
      <c r="C15" s="36" t="s">
        <v>36</v>
      </c>
      <c r="D15" s="9" t="s">
        <v>39</v>
      </c>
      <c r="E15" s="4">
        <v>30</v>
      </c>
      <c r="F15" s="16">
        <v>8</v>
      </c>
      <c r="G15" s="4">
        <v>22</v>
      </c>
      <c r="H15" s="5">
        <v>21</v>
      </c>
      <c r="I15" s="6">
        <v>0</v>
      </c>
      <c r="J15" s="6">
        <v>0</v>
      </c>
      <c r="K15" s="6">
        <v>0</v>
      </c>
      <c r="L15" s="14">
        <v>1</v>
      </c>
    </row>
    <row r="16" spans="1:13" ht="14.4" customHeight="1" x14ac:dyDescent="0.4">
      <c r="A16" s="35">
        <v>706</v>
      </c>
      <c r="B16" s="35" t="s">
        <v>40</v>
      </c>
      <c r="C16" s="36" t="s">
        <v>36</v>
      </c>
      <c r="D16" s="9" t="s">
        <v>41</v>
      </c>
      <c r="E16" s="4">
        <v>108</v>
      </c>
      <c r="F16" s="16">
        <v>24</v>
      </c>
      <c r="G16" s="4">
        <v>84</v>
      </c>
      <c r="H16" s="5">
        <v>77</v>
      </c>
      <c r="I16" s="6">
        <v>0</v>
      </c>
      <c r="J16" s="6">
        <v>2</v>
      </c>
      <c r="K16" s="6">
        <v>1</v>
      </c>
      <c r="L16" s="14">
        <v>4</v>
      </c>
    </row>
    <row r="17" spans="1:12" ht="14.4" customHeight="1" x14ac:dyDescent="0.4">
      <c r="A17" s="35">
        <v>708</v>
      </c>
      <c r="B17" s="35" t="s">
        <v>42</v>
      </c>
      <c r="C17" s="36" t="s">
        <v>36</v>
      </c>
      <c r="D17" s="9" t="s">
        <v>43</v>
      </c>
      <c r="E17" s="4">
        <v>1191</v>
      </c>
      <c r="F17" s="16">
        <v>665</v>
      </c>
      <c r="G17" s="4">
        <v>526</v>
      </c>
      <c r="H17" s="5">
        <v>464</v>
      </c>
      <c r="I17" s="6">
        <v>11</v>
      </c>
      <c r="J17" s="6">
        <v>11</v>
      </c>
      <c r="K17" s="6">
        <v>8</v>
      </c>
      <c r="L17" s="14">
        <v>32</v>
      </c>
    </row>
    <row r="18" spans="1:12" ht="14.4" customHeight="1" x14ac:dyDescent="0.4">
      <c r="A18" s="35">
        <v>708</v>
      </c>
      <c r="B18" s="35" t="s">
        <v>44</v>
      </c>
      <c r="C18" s="36" t="s">
        <v>36</v>
      </c>
      <c r="D18" s="9" t="s">
        <v>45</v>
      </c>
      <c r="E18" s="4">
        <v>114</v>
      </c>
      <c r="F18" s="16">
        <v>59</v>
      </c>
      <c r="G18" s="4">
        <v>55</v>
      </c>
      <c r="H18" s="5">
        <v>49</v>
      </c>
      <c r="I18" s="6">
        <v>3</v>
      </c>
      <c r="J18" s="6">
        <v>0</v>
      </c>
      <c r="K18" s="6">
        <v>0</v>
      </c>
      <c r="L18" s="14">
        <v>3</v>
      </c>
    </row>
    <row r="19" spans="1:12" ht="14.4" customHeight="1" x14ac:dyDescent="0.4">
      <c r="A19" s="35">
        <v>708</v>
      </c>
      <c r="B19" s="35" t="s">
        <v>46</v>
      </c>
      <c r="C19" s="36" t="s">
        <v>36</v>
      </c>
      <c r="D19" s="9" t="s">
        <v>47</v>
      </c>
      <c r="E19" s="4">
        <v>10997</v>
      </c>
      <c r="F19" s="16">
        <v>3418</v>
      </c>
      <c r="G19" s="4">
        <v>7579</v>
      </c>
      <c r="H19" s="5">
        <v>5502</v>
      </c>
      <c r="I19" s="6">
        <v>774</v>
      </c>
      <c r="J19" s="6">
        <v>83</v>
      </c>
      <c r="K19" s="6">
        <v>317</v>
      </c>
      <c r="L19" s="14">
        <v>903</v>
      </c>
    </row>
    <row r="20" spans="1:12" ht="14.4" customHeight="1" x14ac:dyDescent="0.4">
      <c r="A20" s="35">
        <v>706</v>
      </c>
      <c r="B20" s="35" t="s">
        <v>48</v>
      </c>
      <c r="C20" s="36" t="s">
        <v>36</v>
      </c>
      <c r="D20" s="9" t="s">
        <v>49</v>
      </c>
      <c r="E20" s="4">
        <v>44</v>
      </c>
      <c r="F20" s="16">
        <v>6</v>
      </c>
      <c r="G20" s="4">
        <v>38</v>
      </c>
      <c r="H20" s="5">
        <v>34</v>
      </c>
      <c r="I20" s="6">
        <v>0</v>
      </c>
      <c r="J20" s="6">
        <v>0</v>
      </c>
      <c r="K20" s="6">
        <v>2</v>
      </c>
      <c r="L20" s="14">
        <v>2</v>
      </c>
    </row>
    <row r="21" spans="1:12" ht="14.4" customHeight="1" x14ac:dyDescent="0.4">
      <c r="A21" s="35">
        <v>706</v>
      </c>
      <c r="B21" s="35" t="s">
        <v>50</v>
      </c>
      <c r="C21" s="36" t="s">
        <v>36</v>
      </c>
      <c r="D21" s="9" t="s">
        <v>51</v>
      </c>
      <c r="E21" s="4">
        <v>106</v>
      </c>
      <c r="F21" s="16">
        <v>30</v>
      </c>
      <c r="G21" s="4">
        <v>76</v>
      </c>
      <c r="H21" s="5">
        <v>72</v>
      </c>
      <c r="I21" s="6">
        <v>0</v>
      </c>
      <c r="J21" s="6">
        <v>0</v>
      </c>
      <c r="K21" s="6">
        <v>0</v>
      </c>
      <c r="L21" s="14">
        <v>4</v>
      </c>
    </row>
    <row r="22" spans="1:12" ht="14.4" customHeight="1" x14ac:dyDescent="0.4">
      <c r="A22" s="35">
        <v>708</v>
      </c>
      <c r="B22" s="35" t="s">
        <v>52</v>
      </c>
      <c r="C22" s="36" t="s">
        <v>36</v>
      </c>
      <c r="D22" s="9" t="s">
        <v>53</v>
      </c>
      <c r="E22" s="4">
        <v>6235</v>
      </c>
      <c r="F22" s="16">
        <v>5884</v>
      </c>
      <c r="G22" s="4">
        <v>351</v>
      </c>
      <c r="H22" s="5">
        <v>294</v>
      </c>
      <c r="I22" s="6">
        <v>9</v>
      </c>
      <c r="J22" s="6">
        <v>14</v>
      </c>
      <c r="K22" s="6">
        <v>9</v>
      </c>
      <c r="L22" s="14">
        <v>25</v>
      </c>
    </row>
    <row r="23" spans="1:12" ht="14.4" customHeight="1" x14ac:dyDescent="0.4">
      <c r="A23" s="35">
        <v>706</v>
      </c>
      <c r="B23" s="35" t="s">
        <v>54</v>
      </c>
      <c r="C23" s="36" t="s">
        <v>36</v>
      </c>
      <c r="D23" s="9" t="s">
        <v>55</v>
      </c>
      <c r="E23" s="4">
        <v>274</v>
      </c>
      <c r="F23" s="16">
        <v>148</v>
      </c>
      <c r="G23" s="4">
        <v>126</v>
      </c>
      <c r="H23" s="5">
        <v>113</v>
      </c>
      <c r="I23" s="6">
        <v>2</v>
      </c>
      <c r="J23" s="6">
        <v>2</v>
      </c>
      <c r="K23" s="6">
        <v>3</v>
      </c>
      <c r="L23" s="14">
        <v>6</v>
      </c>
    </row>
    <row r="24" spans="1:12" ht="14.4" customHeight="1" x14ac:dyDescent="0.4">
      <c r="A24" s="35">
        <v>708</v>
      </c>
      <c r="B24" s="35" t="s">
        <v>56</v>
      </c>
      <c r="C24" s="36" t="s">
        <v>36</v>
      </c>
      <c r="D24" s="9" t="s">
        <v>57</v>
      </c>
      <c r="E24" s="4">
        <v>1298</v>
      </c>
      <c r="F24" s="16">
        <v>272</v>
      </c>
      <c r="G24" s="4">
        <v>1026</v>
      </c>
      <c r="H24" s="5">
        <v>675</v>
      </c>
      <c r="I24" s="6">
        <v>201</v>
      </c>
      <c r="J24" s="6">
        <v>6</v>
      </c>
      <c r="K24" s="6">
        <v>25</v>
      </c>
      <c r="L24" s="14">
        <v>119</v>
      </c>
    </row>
    <row r="25" spans="1:12" ht="14.4" customHeight="1" x14ac:dyDescent="0.4">
      <c r="A25" s="35">
        <v>706</v>
      </c>
      <c r="B25" s="35" t="s">
        <v>58</v>
      </c>
      <c r="C25" s="36" t="s">
        <v>36</v>
      </c>
      <c r="D25" s="9" t="s">
        <v>59</v>
      </c>
      <c r="E25" s="4">
        <v>135</v>
      </c>
      <c r="F25" s="16">
        <v>28</v>
      </c>
      <c r="G25" s="4">
        <v>107</v>
      </c>
      <c r="H25" s="5">
        <v>106</v>
      </c>
      <c r="I25" s="6">
        <v>0</v>
      </c>
      <c r="J25" s="6">
        <v>1</v>
      </c>
      <c r="K25" s="6">
        <v>0</v>
      </c>
      <c r="L25" s="14">
        <v>0</v>
      </c>
    </row>
    <row r="26" spans="1:12" ht="14.4" customHeight="1" x14ac:dyDescent="0.4">
      <c r="A26" s="35">
        <v>706</v>
      </c>
      <c r="B26" s="35" t="s">
        <v>60</v>
      </c>
      <c r="C26" s="36" t="s">
        <v>36</v>
      </c>
      <c r="D26" s="9" t="s">
        <v>61</v>
      </c>
      <c r="E26" s="4">
        <v>531</v>
      </c>
      <c r="F26" s="16">
        <v>468</v>
      </c>
      <c r="G26" s="4">
        <v>63</v>
      </c>
      <c r="H26" s="5">
        <v>57</v>
      </c>
      <c r="I26" s="6">
        <v>0</v>
      </c>
      <c r="J26" s="6">
        <v>3</v>
      </c>
      <c r="K26" s="6">
        <v>0</v>
      </c>
      <c r="L26" s="14">
        <v>3</v>
      </c>
    </row>
    <row r="27" spans="1:12" ht="14.4" customHeight="1" x14ac:dyDescent="0.4">
      <c r="A27" s="35">
        <v>706</v>
      </c>
      <c r="B27" s="35" t="s">
        <v>62</v>
      </c>
      <c r="C27" s="36" t="s">
        <v>36</v>
      </c>
      <c r="D27" s="9" t="s">
        <v>63</v>
      </c>
      <c r="E27" s="4">
        <v>2322</v>
      </c>
      <c r="F27" s="16">
        <v>759</v>
      </c>
      <c r="G27" s="4">
        <v>1563</v>
      </c>
      <c r="H27" s="5">
        <v>1378</v>
      </c>
      <c r="I27" s="6">
        <v>35</v>
      </c>
      <c r="J27" s="6">
        <v>22</v>
      </c>
      <c r="K27" s="6">
        <v>16</v>
      </c>
      <c r="L27" s="14">
        <v>112</v>
      </c>
    </row>
    <row r="28" spans="1:12" ht="14.4" customHeight="1" x14ac:dyDescent="0.4">
      <c r="A28" s="35">
        <v>706</v>
      </c>
      <c r="B28" s="35" t="s">
        <v>64</v>
      </c>
      <c r="C28" s="36" t="s">
        <v>36</v>
      </c>
      <c r="D28" s="9" t="s">
        <v>65</v>
      </c>
      <c r="E28" s="4">
        <v>239</v>
      </c>
      <c r="F28" s="16">
        <v>49</v>
      </c>
      <c r="G28" s="4">
        <v>190</v>
      </c>
      <c r="H28" s="5">
        <v>185</v>
      </c>
      <c r="I28" s="6">
        <v>0</v>
      </c>
      <c r="J28" s="6">
        <v>3</v>
      </c>
      <c r="K28" s="6">
        <v>1</v>
      </c>
      <c r="L28" s="14">
        <v>1</v>
      </c>
    </row>
    <row r="29" spans="1:12" ht="14.4" customHeight="1" x14ac:dyDescent="0.4">
      <c r="A29" s="35">
        <v>706</v>
      </c>
      <c r="B29" s="35" t="s">
        <v>66</v>
      </c>
      <c r="C29" s="36" t="s">
        <v>36</v>
      </c>
      <c r="D29" s="9" t="s">
        <v>67</v>
      </c>
      <c r="E29" s="4">
        <v>243</v>
      </c>
      <c r="F29" s="16">
        <v>36</v>
      </c>
      <c r="G29" s="4">
        <v>207</v>
      </c>
      <c r="H29" s="5">
        <v>195</v>
      </c>
      <c r="I29" s="6">
        <v>1</v>
      </c>
      <c r="J29" s="6">
        <v>0</v>
      </c>
      <c r="K29" s="6">
        <v>4</v>
      </c>
      <c r="L29" s="14">
        <v>7</v>
      </c>
    </row>
    <row r="30" spans="1:12" ht="14.4" customHeight="1" x14ac:dyDescent="0.4">
      <c r="A30" s="35">
        <v>706</v>
      </c>
      <c r="B30" s="35" t="s">
        <v>68</v>
      </c>
      <c r="C30" s="36" t="s">
        <v>36</v>
      </c>
      <c r="D30" s="9" t="s">
        <v>69</v>
      </c>
      <c r="E30" s="4">
        <v>4</v>
      </c>
      <c r="F30" s="16">
        <v>0</v>
      </c>
      <c r="G30" s="4">
        <v>4</v>
      </c>
      <c r="H30" s="5">
        <v>4</v>
      </c>
      <c r="I30" s="6">
        <v>0</v>
      </c>
      <c r="J30" s="6">
        <v>0</v>
      </c>
      <c r="K30" s="6">
        <v>0</v>
      </c>
      <c r="L30" s="14">
        <v>0</v>
      </c>
    </row>
    <row r="31" spans="1:12" ht="14.4" customHeight="1" x14ac:dyDescent="0.4">
      <c r="A31" s="35">
        <v>708</v>
      </c>
      <c r="B31" s="35" t="s">
        <v>70</v>
      </c>
      <c r="C31" s="36" t="s">
        <v>36</v>
      </c>
      <c r="D31" s="9" t="s">
        <v>71</v>
      </c>
      <c r="E31" s="4">
        <v>115</v>
      </c>
      <c r="F31" s="16">
        <v>51</v>
      </c>
      <c r="G31" s="4">
        <v>64</v>
      </c>
      <c r="H31" s="5">
        <v>54</v>
      </c>
      <c r="I31" s="6">
        <v>1</v>
      </c>
      <c r="J31" s="6">
        <v>2</v>
      </c>
      <c r="K31" s="6">
        <v>0</v>
      </c>
      <c r="L31" s="14">
        <v>7</v>
      </c>
    </row>
    <row r="32" spans="1:12" ht="14.4" customHeight="1" x14ac:dyDescent="0.4">
      <c r="A32" s="35">
        <v>708</v>
      </c>
      <c r="B32" s="35" t="s">
        <v>72</v>
      </c>
      <c r="C32" s="36" t="s">
        <v>36</v>
      </c>
      <c r="D32" s="9" t="s">
        <v>73</v>
      </c>
      <c r="E32" s="4">
        <v>741</v>
      </c>
      <c r="F32" s="16">
        <v>109</v>
      </c>
      <c r="G32" s="4">
        <v>632</v>
      </c>
      <c r="H32" s="5">
        <v>596</v>
      </c>
      <c r="I32" s="6">
        <v>6</v>
      </c>
      <c r="J32" s="6">
        <v>20</v>
      </c>
      <c r="K32" s="6">
        <v>3</v>
      </c>
      <c r="L32" s="14">
        <v>7</v>
      </c>
    </row>
    <row r="33" spans="1:12" ht="14.4" customHeight="1" x14ac:dyDescent="0.4">
      <c r="A33" s="35">
        <v>708</v>
      </c>
      <c r="B33" s="35" t="s">
        <v>74</v>
      </c>
      <c r="C33" s="36" t="s">
        <v>36</v>
      </c>
      <c r="D33" s="9" t="s">
        <v>75</v>
      </c>
      <c r="E33" s="4">
        <v>1579</v>
      </c>
      <c r="F33" s="16">
        <v>457</v>
      </c>
      <c r="G33" s="4">
        <v>1122</v>
      </c>
      <c r="H33" s="5">
        <v>950</v>
      </c>
      <c r="I33" s="6">
        <v>46</v>
      </c>
      <c r="J33" s="6">
        <v>16</v>
      </c>
      <c r="K33" s="6">
        <v>21</v>
      </c>
      <c r="L33" s="14">
        <v>89</v>
      </c>
    </row>
    <row r="34" spans="1:12" ht="14.4" customHeight="1" x14ac:dyDescent="0.4">
      <c r="A34" s="35">
        <v>707</v>
      </c>
      <c r="B34" s="35" t="s">
        <v>76</v>
      </c>
      <c r="C34" s="36" t="s">
        <v>36</v>
      </c>
      <c r="D34" s="9" t="s">
        <v>77</v>
      </c>
      <c r="E34" s="4">
        <v>621</v>
      </c>
      <c r="F34" s="16">
        <v>221</v>
      </c>
      <c r="G34" s="4">
        <v>400</v>
      </c>
      <c r="H34" s="5">
        <v>375</v>
      </c>
      <c r="I34" s="6">
        <v>2</v>
      </c>
      <c r="J34" s="6">
        <v>7</v>
      </c>
      <c r="K34" s="6">
        <v>5</v>
      </c>
      <c r="L34" s="14">
        <v>11</v>
      </c>
    </row>
    <row r="35" spans="1:12" ht="14.4" customHeight="1" x14ac:dyDescent="0.4">
      <c r="A35" s="35">
        <v>708</v>
      </c>
      <c r="B35" s="35" t="s">
        <v>78</v>
      </c>
      <c r="C35" s="36" t="s">
        <v>36</v>
      </c>
      <c r="D35" s="9" t="s">
        <v>79</v>
      </c>
      <c r="E35" s="4">
        <v>2291</v>
      </c>
      <c r="F35" s="16">
        <v>1354</v>
      </c>
      <c r="G35" s="4">
        <v>937</v>
      </c>
      <c r="H35" s="5">
        <v>859</v>
      </c>
      <c r="I35" s="6">
        <v>12</v>
      </c>
      <c r="J35" s="6">
        <v>8</v>
      </c>
      <c r="K35" s="6">
        <v>12</v>
      </c>
      <c r="L35" s="14">
        <v>46</v>
      </c>
    </row>
    <row r="36" spans="1:12" ht="14.4" customHeight="1" x14ac:dyDescent="0.4">
      <c r="A36" s="35">
        <v>708</v>
      </c>
      <c r="B36" s="35" t="s">
        <v>80</v>
      </c>
      <c r="C36" s="36" t="s">
        <v>36</v>
      </c>
      <c r="D36" s="9" t="s">
        <v>81</v>
      </c>
      <c r="E36" s="4">
        <v>5</v>
      </c>
      <c r="F36" s="16">
        <v>1</v>
      </c>
      <c r="G36" s="4">
        <v>4</v>
      </c>
      <c r="H36" s="5">
        <v>4</v>
      </c>
      <c r="I36" s="6">
        <v>0</v>
      </c>
      <c r="J36" s="6">
        <v>0</v>
      </c>
      <c r="K36" s="6">
        <v>0</v>
      </c>
      <c r="L36" s="14">
        <v>0</v>
      </c>
    </row>
    <row r="37" spans="1:12" ht="14.4" customHeight="1" x14ac:dyDescent="0.4">
      <c r="A37" s="35">
        <v>708</v>
      </c>
      <c r="B37" s="35" t="s">
        <v>82</v>
      </c>
      <c r="C37" s="36" t="s">
        <v>83</v>
      </c>
      <c r="D37" s="9" t="s">
        <v>84</v>
      </c>
      <c r="E37" s="4">
        <v>179</v>
      </c>
      <c r="F37" s="16">
        <v>72</v>
      </c>
      <c r="G37" s="4">
        <v>107</v>
      </c>
      <c r="H37" s="5">
        <v>98</v>
      </c>
      <c r="I37" s="6">
        <v>2</v>
      </c>
      <c r="J37" s="6">
        <v>4</v>
      </c>
      <c r="K37" s="6">
        <v>0</v>
      </c>
      <c r="L37" s="14">
        <v>3</v>
      </c>
    </row>
    <row r="38" spans="1:12" ht="14.4" customHeight="1" x14ac:dyDescent="0.4">
      <c r="A38" s="35">
        <v>706</v>
      </c>
      <c r="B38" s="35" t="s">
        <v>85</v>
      </c>
      <c r="C38" s="36" t="s">
        <v>83</v>
      </c>
      <c r="D38" s="9" t="s">
        <v>86</v>
      </c>
      <c r="E38" s="4">
        <v>42</v>
      </c>
      <c r="F38" s="16">
        <v>10</v>
      </c>
      <c r="G38" s="4">
        <v>32</v>
      </c>
      <c r="H38" s="5">
        <v>30</v>
      </c>
      <c r="I38" s="6">
        <v>1</v>
      </c>
      <c r="J38" s="6">
        <v>0</v>
      </c>
      <c r="K38" s="6">
        <v>0</v>
      </c>
      <c r="L38" s="14">
        <v>1</v>
      </c>
    </row>
    <row r="39" spans="1:12" ht="14.4" customHeight="1" x14ac:dyDescent="0.4">
      <c r="A39" s="35">
        <v>708</v>
      </c>
      <c r="B39" s="35" t="s">
        <v>87</v>
      </c>
      <c r="C39" s="36" t="s">
        <v>83</v>
      </c>
      <c r="D39" s="9" t="s">
        <v>88</v>
      </c>
      <c r="E39" s="4">
        <v>19476</v>
      </c>
      <c r="F39" s="16">
        <v>4875</v>
      </c>
      <c r="G39" s="4">
        <v>14601</v>
      </c>
      <c r="H39" s="5">
        <v>9948</v>
      </c>
      <c r="I39" s="6">
        <v>206</v>
      </c>
      <c r="J39" s="6">
        <v>3474</v>
      </c>
      <c r="K39" s="6">
        <v>191</v>
      </c>
      <c r="L39" s="14">
        <v>782</v>
      </c>
    </row>
    <row r="40" spans="1:12" ht="14.4" customHeight="1" x14ac:dyDescent="0.4">
      <c r="A40" s="35">
        <v>708</v>
      </c>
      <c r="B40" s="35" t="s">
        <v>89</v>
      </c>
      <c r="C40" s="36" t="s">
        <v>83</v>
      </c>
      <c r="D40" s="9" t="s">
        <v>90</v>
      </c>
      <c r="E40" s="4">
        <v>427</v>
      </c>
      <c r="F40" s="16">
        <v>14</v>
      </c>
      <c r="G40" s="4">
        <v>413</v>
      </c>
      <c r="H40" s="5">
        <v>357</v>
      </c>
      <c r="I40" s="6">
        <v>1</v>
      </c>
      <c r="J40" s="6">
        <v>31</v>
      </c>
      <c r="K40" s="6">
        <v>4</v>
      </c>
      <c r="L40" s="14">
        <v>20</v>
      </c>
    </row>
    <row r="41" spans="1:12" ht="14.4" customHeight="1" x14ac:dyDescent="0.4">
      <c r="A41" s="35">
        <v>708</v>
      </c>
      <c r="B41" s="35" t="s">
        <v>91</v>
      </c>
      <c r="C41" s="36" t="s">
        <v>83</v>
      </c>
      <c r="D41" s="9" t="s">
        <v>92</v>
      </c>
      <c r="E41" s="4">
        <v>343</v>
      </c>
      <c r="F41" s="16">
        <v>102</v>
      </c>
      <c r="G41" s="4">
        <v>241</v>
      </c>
      <c r="H41" s="5">
        <v>124</v>
      </c>
      <c r="I41" s="6">
        <v>4</v>
      </c>
      <c r="J41" s="6">
        <v>66</v>
      </c>
      <c r="K41" s="6">
        <v>5</v>
      </c>
      <c r="L41" s="14">
        <v>42</v>
      </c>
    </row>
    <row r="42" spans="1:12" ht="14.4" customHeight="1" x14ac:dyDescent="0.4">
      <c r="A42" s="35">
        <v>706</v>
      </c>
      <c r="B42" s="35" t="s">
        <v>93</v>
      </c>
      <c r="C42" s="36" t="s">
        <v>83</v>
      </c>
      <c r="D42" s="9" t="s">
        <v>94</v>
      </c>
      <c r="E42" s="4">
        <v>216</v>
      </c>
      <c r="F42" s="16">
        <v>52</v>
      </c>
      <c r="G42" s="4">
        <v>164</v>
      </c>
      <c r="H42" s="5">
        <v>153</v>
      </c>
      <c r="I42" s="6">
        <v>2</v>
      </c>
      <c r="J42" s="6">
        <v>2</v>
      </c>
      <c r="K42" s="6">
        <v>1</v>
      </c>
      <c r="L42" s="14">
        <v>6</v>
      </c>
    </row>
    <row r="43" spans="1:12" ht="14.4" customHeight="1" x14ac:dyDescent="0.4">
      <c r="A43" s="35">
        <v>708</v>
      </c>
      <c r="B43" s="35" t="s">
        <v>95</v>
      </c>
      <c r="C43" s="36" t="s">
        <v>83</v>
      </c>
      <c r="D43" s="9" t="s">
        <v>96</v>
      </c>
      <c r="E43" s="4">
        <v>4208</v>
      </c>
      <c r="F43" s="16">
        <v>259</v>
      </c>
      <c r="G43" s="4">
        <v>3949</v>
      </c>
      <c r="H43" s="5">
        <v>847</v>
      </c>
      <c r="I43" s="6">
        <v>4</v>
      </c>
      <c r="J43" s="6">
        <v>2841</v>
      </c>
      <c r="K43" s="6">
        <v>19</v>
      </c>
      <c r="L43" s="14">
        <v>238</v>
      </c>
    </row>
    <row r="44" spans="1:12" ht="14.4" customHeight="1" x14ac:dyDescent="0.4">
      <c r="A44" s="35">
        <v>708</v>
      </c>
      <c r="B44" s="35" t="s">
        <v>97</v>
      </c>
      <c r="C44" s="36" t="s">
        <v>83</v>
      </c>
      <c r="D44" s="9" t="s">
        <v>98</v>
      </c>
      <c r="E44" s="4">
        <v>5427</v>
      </c>
      <c r="F44" s="16">
        <v>237</v>
      </c>
      <c r="G44" s="4">
        <v>5190</v>
      </c>
      <c r="H44" s="5">
        <v>55</v>
      </c>
      <c r="I44" s="6">
        <v>9</v>
      </c>
      <c r="J44" s="6">
        <v>4980</v>
      </c>
      <c r="K44" s="6">
        <v>16</v>
      </c>
      <c r="L44" s="14">
        <v>130</v>
      </c>
    </row>
    <row r="45" spans="1:12" ht="14.4" customHeight="1" x14ac:dyDescent="0.4">
      <c r="A45" s="35">
        <v>708</v>
      </c>
      <c r="B45" s="35" t="s">
        <v>99</v>
      </c>
      <c r="C45" s="36" t="s">
        <v>83</v>
      </c>
      <c r="D45" s="9" t="s">
        <v>100</v>
      </c>
      <c r="E45" s="4">
        <v>1317</v>
      </c>
      <c r="F45" s="16">
        <v>579</v>
      </c>
      <c r="G45" s="4">
        <v>738</v>
      </c>
      <c r="H45" s="5">
        <v>622</v>
      </c>
      <c r="I45" s="6">
        <v>14</v>
      </c>
      <c r="J45" s="6">
        <v>51</v>
      </c>
      <c r="K45" s="6">
        <v>9</v>
      </c>
      <c r="L45" s="14">
        <v>42</v>
      </c>
    </row>
    <row r="46" spans="1:12" ht="14.4" customHeight="1" x14ac:dyDescent="0.4">
      <c r="A46" s="35">
        <v>708</v>
      </c>
      <c r="B46" s="35" t="s">
        <v>80</v>
      </c>
      <c r="C46" s="36" t="s">
        <v>83</v>
      </c>
      <c r="D46" s="9" t="s">
        <v>81</v>
      </c>
      <c r="E46" s="4">
        <v>153</v>
      </c>
      <c r="F46" s="16">
        <v>12</v>
      </c>
      <c r="G46" s="4">
        <v>141</v>
      </c>
      <c r="H46" s="5">
        <v>0</v>
      </c>
      <c r="I46" s="6">
        <v>0</v>
      </c>
      <c r="J46" s="6">
        <v>135</v>
      </c>
      <c r="K46" s="6">
        <v>0</v>
      </c>
      <c r="L46" s="14">
        <v>6</v>
      </c>
    </row>
    <row r="47" spans="1:12" ht="14.4" customHeight="1" x14ac:dyDescent="0.4">
      <c r="A47" s="35">
        <v>708</v>
      </c>
      <c r="B47" s="35" t="s">
        <v>101</v>
      </c>
      <c r="C47" s="36" t="s">
        <v>102</v>
      </c>
      <c r="D47" s="9" t="s">
        <v>103</v>
      </c>
      <c r="E47" s="4">
        <v>2407</v>
      </c>
      <c r="F47" s="16">
        <v>1097</v>
      </c>
      <c r="G47" s="4">
        <v>1310</v>
      </c>
      <c r="H47" s="5">
        <v>1092</v>
      </c>
      <c r="I47" s="6">
        <v>4</v>
      </c>
      <c r="J47" s="6">
        <v>146</v>
      </c>
      <c r="K47" s="6">
        <v>18</v>
      </c>
      <c r="L47" s="14">
        <v>50</v>
      </c>
    </row>
    <row r="48" spans="1:12" ht="14.4" customHeight="1" x14ac:dyDescent="0.4">
      <c r="A48" s="35">
        <v>708</v>
      </c>
      <c r="B48" s="35" t="s">
        <v>104</v>
      </c>
      <c r="C48" s="36" t="s">
        <v>102</v>
      </c>
      <c r="D48" s="9" t="s">
        <v>105</v>
      </c>
      <c r="E48" s="4">
        <v>293</v>
      </c>
      <c r="F48" s="16">
        <v>239</v>
      </c>
      <c r="G48" s="4">
        <v>54</v>
      </c>
      <c r="H48" s="5">
        <v>49</v>
      </c>
      <c r="I48" s="6">
        <v>2</v>
      </c>
      <c r="J48" s="6">
        <v>2</v>
      </c>
      <c r="K48" s="6">
        <v>0</v>
      </c>
      <c r="L48" s="14">
        <v>1</v>
      </c>
    </row>
    <row r="49" spans="1:12" ht="14.4" customHeight="1" x14ac:dyDescent="0.4">
      <c r="A49" s="35">
        <v>708</v>
      </c>
      <c r="B49" s="35" t="s">
        <v>106</v>
      </c>
      <c r="C49" s="36" t="s">
        <v>102</v>
      </c>
      <c r="D49" s="9" t="s">
        <v>107</v>
      </c>
      <c r="E49" s="4">
        <v>1788</v>
      </c>
      <c r="F49" s="16">
        <v>821</v>
      </c>
      <c r="G49" s="4">
        <v>967</v>
      </c>
      <c r="H49" s="5">
        <v>868</v>
      </c>
      <c r="I49" s="6">
        <v>15</v>
      </c>
      <c r="J49" s="6">
        <v>48</v>
      </c>
      <c r="K49" s="6">
        <v>6</v>
      </c>
      <c r="L49" s="14">
        <v>30</v>
      </c>
    </row>
    <row r="50" spans="1:12" ht="14.4" customHeight="1" x14ac:dyDescent="0.4">
      <c r="A50" s="35">
        <v>706</v>
      </c>
      <c r="B50" s="35" t="s">
        <v>108</v>
      </c>
      <c r="C50" s="36" t="s">
        <v>102</v>
      </c>
      <c r="D50" s="9" t="s">
        <v>109</v>
      </c>
      <c r="E50" s="4">
        <v>148</v>
      </c>
      <c r="F50" s="16">
        <v>25</v>
      </c>
      <c r="G50" s="4">
        <v>123</v>
      </c>
      <c r="H50" s="5">
        <v>121</v>
      </c>
      <c r="I50" s="6">
        <v>0</v>
      </c>
      <c r="J50" s="6">
        <v>1</v>
      </c>
      <c r="K50" s="6">
        <v>1</v>
      </c>
      <c r="L50" s="14">
        <v>0</v>
      </c>
    </row>
    <row r="51" spans="1:12" ht="14.4" customHeight="1" x14ac:dyDescent="0.4">
      <c r="A51" s="35">
        <v>708</v>
      </c>
      <c r="B51" s="35" t="s">
        <v>110</v>
      </c>
      <c r="C51" s="36" t="s">
        <v>102</v>
      </c>
      <c r="D51" s="9" t="s">
        <v>111</v>
      </c>
      <c r="E51" s="4">
        <v>3846</v>
      </c>
      <c r="F51" s="16">
        <v>718</v>
      </c>
      <c r="G51" s="4">
        <v>3128</v>
      </c>
      <c r="H51" s="5">
        <v>2891</v>
      </c>
      <c r="I51" s="6">
        <v>17</v>
      </c>
      <c r="J51" s="6">
        <v>92</v>
      </c>
      <c r="K51" s="6">
        <v>16</v>
      </c>
      <c r="L51" s="14">
        <v>112</v>
      </c>
    </row>
    <row r="52" spans="1:12" ht="14.4" customHeight="1" x14ac:dyDescent="0.4">
      <c r="A52" s="35">
        <v>706</v>
      </c>
      <c r="B52" s="35" t="s">
        <v>112</v>
      </c>
      <c r="C52" s="36" t="s">
        <v>102</v>
      </c>
      <c r="D52" s="9" t="s">
        <v>113</v>
      </c>
      <c r="E52" s="4">
        <v>292</v>
      </c>
      <c r="F52" s="16">
        <v>27</v>
      </c>
      <c r="G52" s="4">
        <v>265</v>
      </c>
      <c r="H52" s="5">
        <v>248</v>
      </c>
      <c r="I52" s="6">
        <v>1</v>
      </c>
      <c r="J52" s="6">
        <v>0</v>
      </c>
      <c r="K52" s="6">
        <v>9</v>
      </c>
      <c r="L52" s="14">
        <v>7</v>
      </c>
    </row>
    <row r="53" spans="1:12" ht="14.4" customHeight="1" x14ac:dyDescent="0.4">
      <c r="A53" s="35">
        <v>708</v>
      </c>
      <c r="B53" s="35" t="s">
        <v>114</v>
      </c>
      <c r="C53" s="36" t="s">
        <v>102</v>
      </c>
      <c r="D53" s="9" t="s">
        <v>115</v>
      </c>
      <c r="E53" s="4">
        <v>1969</v>
      </c>
      <c r="F53" s="16">
        <v>106</v>
      </c>
      <c r="G53" s="4">
        <v>1863</v>
      </c>
      <c r="H53" s="5">
        <v>15</v>
      </c>
      <c r="I53" s="6">
        <v>0</v>
      </c>
      <c r="J53" s="6">
        <v>1827</v>
      </c>
      <c r="K53" s="6">
        <v>0</v>
      </c>
      <c r="L53" s="14">
        <v>21</v>
      </c>
    </row>
    <row r="54" spans="1:12" ht="14.4" customHeight="1" x14ac:dyDescent="0.4">
      <c r="A54" s="35">
        <v>708</v>
      </c>
      <c r="B54" s="35" t="s">
        <v>116</v>
      </c>
      <c r="C54" s="36" t="s">
        <v>102</v>
      </c>
      <c r="D54" s="9" t="s">
        <v>117</v>
      </c>
      <c r="E54" s="4"/>
      <c r="F54" s="16"/>
      <c r="G54" s="4"/>
      <c r="H54" s="5"/>
      <c r="I54" s="6"/>
      <c r="J54" s="6"/>
      <c r="K54" s="6"/>
      <c r="L54" s="14"/>
    </row>
    <row r="55" spans="1:12" ht="14.4" customHeight="1" x14ac:dyDescent="0.4">
      <c r="A55" s="35">
        <v>706</v>
      </c>
      <c r="B55" s="35" t="s">
        <v>118</v>
      </c>
      <c r="C55" s="36" t="s">
        <v>102</v>
      </c>
      <c r="D55" s="9" t="s">
        <v>119</v>
      </c>
      <c r="E55" s="4">
        <v>128</v>
      </c>
      <c r="F55" s="16">
        <v>23</v>
      </c>
      <c r="G55" s="4">
        <v>105</v>
      </c>
      <c r="H55" s="5">
        <v>92</v>
      </c>
      <c r="I55" s="6">
        <v>2</v>
      </c>
      <c r="J55" s="6">
        <v>7</v>
      </c>
      <c r="K55" s="6">
        <v>0</v>
      </c>
      <c r="L55" s="14">
        <v>4</v>
      </c>
    </row>
    <row r="56" spans="1:12" ht="14.4" customHeight="1" x14ac:dyDescent="0.4">
      <c r="A56" s="35">
        <v>708</v>
      </c>
      <c r="B56" s="35" t="s">
        <v>80</v>
      </c>
      <c r="C56" s="36" t="s">
        <v>102</v>
      </c>
      <c r="D56" s="9" t="s">
        <v>81</v>
      </c>
      <c r="E56" s="4">
        <v>600</v>
      </c>
      <c r="F56" s="16">
        <v>13</v>
      </c>
      <c r="G56" s="4">
        <v>587</v>
      </c>
      <c r="H56" s="5">
        <v>0</v>
      </c>
      <c r="I56" s="6">
        <v>0</v>
      </c>
      <c r="J56" s="6">
        <v>585</v>
      </c>
      <c r="K56" s="6">
        <v>0</v>
      </c>
      <c r="L56" s="14">
        <v>2</v>
      </c>
    </row>
    <row r="57" spans="1:12" ht="14.4" customHeight="1" x14ac:dyDescent="0.4">
      <c r="A57" s="35">
        <v>706</v>
      </c>
      <c r="B57" s="35" t="s">
        <v>120</v>
      </c>
      <c r="C57" s="36" t="s">
        <v>121</v>
      </c>
      <c r="D57" s="9" t="s">
        <v>122</v>
      </c>
      <c r="E57" s="4">
        <v>60</v>
      </c>
      <c r="F57" s="16">
        <v>21</v>
      </c>
      <c r="G57" s="4">
        <v>39</v>
      </c>
      <c r="H57" s="5">
        <v>36</v>
      </c>
      <c r="I57" s="6">
        <v>0</v>
      </c>
      <c r="J57" s="6">
        <v>0</v>
      </c>
      <c r="K57" s="6">
        <v>1</v>
      </c>
      <c r="L57" s="14">
        <v>2</v>
      </c>
    </row>
    <row r="58" spans="1:12" ht="14.4" customHeight="1" x14ac:dyDescent="0.4">
      <c r="A58" s="35">
        <v>708</v>
      </c>
      <c r="B58" s="35" t="s">
        <v>123</v>
      </c>
      <c r="C58" s="36" t="s">
        <v>121</v>
      </c>
      <c r="D58" s="9" t="s">
        <v>124</v>
      </c>
      <c r="E58" s="4">
        <v>1982</v>
      </c>
      <c r="F58" s="16">
        <v>110</v>
      </c>
      <c r="G58" s="4">
        <v>1872</v>
      </c>
      <c r="H58" s="5">
        <v>63</v>
      </c>
      <c r="I58" s="6">
        <v>1</v>
      </c>
      <c r="J58" s="6">
        <v>1798</v>
      </c>
      <c r="K58" s="6">
        <v>0</v>
      </c>
      <c r="L58" s="14">
        <v>10</v>
      </c>
    </row>
    <row r="59" spans="1:12" ht="14.4" customHeight="1" x14ac:dyDescent="0.4">
      <c r="A59" s="35">
        <v>706</v>
      </c>
      <c r="B59" s="35" t="s">
        <v>125</v>
      </c>
      <c r="C59" s="36" t="s">
        <v>121</v>
      </c>
      <c r="D59" s="9" t="s">
        <v>126</v>
      </c>
      <c r="E59" s="4">
        <v>6</v>
      </c>
      <c r="F59" s="16">
        <v>4</v>
      </c>
      <c r="G59" s="4">
        <v>2</v>
      </c>
      <c r="H59" s="5">
        <v>2</v>
      </c>
      <c r="I59" s="6">
        <v>0</v>
      </c>
      <c r="J59" s="6">
        <v>0</v>
      </c>
      <c r="K59" s="6">
        <v>0</v>
      </c>
      <c r="L59" s="14">
        <v>0</v>
      </c>
    </row>
    <row r="60" spans="1:12" ht="14.4" customHeight="1" x14ac:dyDescent="0.4">
      <c r="A60" s="35">
        <v>708</v>
      </c>
      <c r="B60" s="35" t="s">
        <v>127</v>
      </c>
      <c r="C60" s="36" t="s">
        <v>121</v>
      </c>
      <c r="D60" s="9" t="s">
        <v>128</v>
      </c>
      <c r="E60" s="4">
        <v>1234</v>
      </c>
      <c r="F60" s="16">
        <v>323</v>
      </c>
      <c r="G60" s="4">
        <v>911</v>
      </c>
      <c r="H60" s="5">
        <v>856</v>
      </c>
      <c r="I60" s="6">
        <v>8</v>
      </c>
      <c r="J60" s="6">
        <v>11</v>
      </c>
      <c r="K60" s="6">
        <v>1</v>
      </c>
      <c r="L60" s="14">
        <v>35</v>
      </c>
    </row>
    <row r="61" spans="1:12" ht="14.4" customHeight="1" x14ac:dyDescent="0.4">
      <c r="A61" s="35">
        <v>708</v>
      </c>
      <c r="B61" s="35" t="s">
        <v>114</v>
      </c>
      <c r="C61" s="36" t="s">
        <v>121</v>
      </c>
      <c r="D61" s="9" t="s">
        <v>115</v>
      </c>
      <c r="E61" s="4"/>
      <c r="F61" s="16"/>
      <c r="G61" s="4"/>
      <c r="H61" s="5"/>
      <c r="I61" s="6"/>
      <c r="J61" s="6"/>
      <c r="K61" s="6"/>
      <c r="L61" s="14"/>
    </row>
    <row r="62" spans="1:12" ht="14.4" customHeight="1" x14ac:dyDescent="0.4">
      <c r="A62" s="35">
        <v>708</v>
      </c>
      <c r="B62" s="35" t="s">
        <v>129</v>
      </c>
      <c r="C62" s="36" t="s">
        <v>121</v>
      </c>
      <c r="D62" s="9" t="s">
        <v>130</v>
      </c>
      <c r="E62" s="4">
        <v>4603</v>
      </c>
      <c r="F62" s="16">
        <v>2274</v>
      </c>
      <c r="G62" s="4">
        <v>2329</v>
      </c>
      <c r="H62" s="5">
        <v>2132</v>
      </c>
      <c r="I62" s="6">
        <v>32</v>
      </c>
      <c r="J62" s="6">
        <v>37</v>
      </c>
      <c r="K62" s="6">
        <v>20</v>
      </c>
      <c r="L62" s="14">
        <v>108</v>
      </c>
    </row>
    <row r="63" spans="1:12" ht="14.4" customHeight="1" x14ac:dyDescent="0.4">
      <c r="A63" s="35">
        <v>706</v>
      </c>
      <c r="B63" s="35" t="s">
        <v>131</v>
      </c>
      <c r="C63" s="36" t="s">
        <v>121</v>
      </c>
      <c r="D63" s="9" t="s">
        <v>132</v>
      </c>
      <c r="E63" s="4">
        <v>540</v>
      </c>
      <c r="F63" s="16">
        <v>295</v>
      </c>
      <c r="G63" s="4">
        <v>245</v>
      </c>
      <c r="H63" s="5">
        <v>236</v>
      </c>
      <c r="I63" s="6">
        <v>1</v>
      </c>
      <c r="J63" s="6">
        <v>3</v>
      </c>
      <c r="K63" s="6">
        <v>0</v>
      </c>
      <c r="L63" s="14">
        <v>5</v>
      </c>
    </row>
    <row r="64" spans="1:12" ht="14.4" customHeight="1" x14ac:dyDescent="0.4">
      <c r="A64" s="35">
        <v>708</v>
      </c>
      <c r="B64" s="35" t="s">
        <v>133</v>
      </c>
      <c r="C64" s="36" t="s">
        <v>121</v>
      </c>
      <c r="D64" s="9" t="s">
        <v>134</v>
      </c>
      <c r="E64" s="4">
        <v>2150</v>
      </c>
      <c r="F64" s="16">
        <v>529</v>
      </c>
      <c r="G64" s="4">
        <v>1621</v>
      </c>
      <c r="H64" s="5">
        <v>1545</v>
      </c>
      <c r="I64" s="6">
        <v>13</v>
      </c>
      <c r="J64" s="6">
        <v>11</v>
      </c>
      <c r="K64" s="6">
        <v>10</v>
      </c>
      <c r="L64" s="14">
        <v>42</v>
      </c>
    </row>
    <row r="65" spans="1:12" ht="14.4" customHeight="1" x14ac:dyDescent="0.4">
      <c r="A65" s="35">
        <v>706</v>
      </c>
      <c r="B65" s="35" t="s">
        <v>135</v>
      </c>
      <c r="C65" s="36" t="s">
        <v>136</v>
      </c>
      <c r="D65" s="9" t="s">
        <v>137</v>
      </c>
      <c r="E65" s="4">
        <v>0</v>
      </c>
      <c r="F65" s="16">
        <v>0</v>
      </c>
      <c r="G65" s="4">
        <v>0</v>
      </c>
      <c r="H65" s="5">
        <v>0</v>
      </c>
      <c r="I65" s="6">
        <v>0</v>
      </c>
      <c r="J65" s="6">
        <v>0</v>
      </c>
      <c r="K65" s="6">
        <v>0</v>
      </c>
      <c r="L65" s="14">
        <v>0</v>
      </c>
    </row>
    <row r="66" spans="1:12" ht="14.4" customHeight="1" x14ac:dyDescent="0.4">
      <c r="A66" s="35">
        <v>708</v>
      </c>
      <c r="B66" s="35" t="s">
        <v>138</v>
      </c>
      <c r="C66" s="36" t="s">
        <v>136</v>
      </c>
      <c r="D66" s="9" t="s">
        <v>139</v>
      </c>
      <c r="E66" s="4">
        <v>783</v>
      </c>
      <c r="F66" s="16">
        <v>518</v>
      </c>
      <c r="G66" s="4">
        <v>265</v>
      </c>
      <c r="H66" s="5">
        <v>220</v>
      </c>
      <c r="I66" s="6">
        <v>11</v>
      </c>
      <c r="J66" s="6">
        <v>20</v>
      </c>
      <c r="K66" s="6">
        <v>7</v>
      </c>
      <c r="L66" s="14">
        <v>7</v>
      </c>
    </row>
    <row r="67" spans="1:12" ht="14.4" customHeight="1" x14ac:dyDescent="0.4">
      <c r="A67" s="35">
        <v>708</v>
      </c>
      <c r="B67" s="35" t="s">
        <v>140</v>
      </c>
      <c r="C67" s="36" t="s">
        <v>136</v>
      </c>
      <c r="D67" s="9" t="s">
        <v>141</v>
      </c>
      <c r="E67" s="4">
        <v>683</v>
      </c>
      <c r="F67" s="16">
        <v>246</v>
      </c>
      <c r="G67" s="4">
        <v>437</v>
      </c>
      <c r="H67" s="5">
        <v>421</v>
      </c>
      <c r="I67" s="6">
        <v>4</v>
      </c>
      <c r="J67" s="6">
        <v>0</v>
      </c>
      <c r="K67" s="6">
        <v>5</v>
      </c>
      <c r="L67" s="14">
        <v>7</v>
      </c>
    </row>
    <row r="68" spans="1:12" ht="14.4" customHeight="1" x14ac:dyDescent="0.4">
      <c r="A68" s="35">
        <v>706</v>
      </c>
      <c r="B68" s="35" t="s">
        <v>142</v>
      </c>
      <c r="C68" s="36" t="s">
        <v>136</v>
      </c>
      <c r="D68" s="9" t="s">
        <v>143</v>
      </c>
      <c r="E68" s="4">
        <v>2</v>
      </c>
      <c r="F68" s="16">
        <v>0</v>
      </c>
      <c r="G68" s="4">
        <v>2</v>
      </c>
      <c r="H68" s="5">
        <v>2</v>
      </c>
      <c r="I68" s="6">
        <v>0</v>
      </c>
      <c r="J68" s="6">
        <v>0</v>
      </c>
      <c r="K68" s="6">
        <v>0</v>
      </c>
      <c r="L68" s="14">
        <v>0</v>
      </c>
    </row>
    <row r="69" spans="1:12" ht="14.4" customHeight="1" x14ac:dyDescent="0.4">
      <c r="A69" s="35">
        <v>708</v>
      </c>
      <c r="B69" s="35" t="s">
        <v>144</v>
      </c>
      <c r="C69" s="36" t="s">
        <v>136</v>
      </c>
      <c r="D69" s="9" t="s">
        <v>145</v>
      </c>
      <c r="E69" s="4">
        <v>995</v>
      </c>
      <c r="F69" s="16">
        <v>638</v>
      </c>
      <c r="G69" s="4">
        <v>357</v>
      </c>
      <c r="H69" s="5">
        <v>308</v>
      </c>
      <c r="I69" s="6">
        <v>13</v>
      </c>
      <c r="J69" s="6">
        <v>23</v>
      </c>
      <c r="K69" s="6">
        <v>4</v>
      </c>
      <c r="L69" s="14">
        <v>9</v>
      </c>
    </row>
    <row r="70" spans="1:12" ht="14.4" customHeight="1" x14ac:dyDescent="0.4">
      <c r="A70" s="35">
        <v>706</v>
      </c>
      <c r="B70" s="35" t="s">
        <v>146</v>
      </c>
      <c r="C70" s="36" t="s">
        <v>147</v>
      </c>
      <c r="D70" s="9" t="s">
        <v>148</v>
      </c>
      <c r="E70" s="4">
        <v>286</v>
      </c>
      <c r="F70" s="16">
        <v>144</v>
      </c>
      <c r="G70" s="4">
        <v>142</v>
      </c>
      <c r="H70" s="5">
        <v>133</v>
      </c>
      <c r="I70" s="6">
        <v>7</v>
      </c>
      <c r="J70" s="6">
        <v>0</v>
      </c>
      <c r="K70" s="6">
        <v>1</v>
      </c>
      <c r="L70" s="14">
        <v>1</v>
      </c>
    </row>
    <row r="71" spans="1:12" ht="14.4" customHeight="1" x14ac:dyDescent="0.4">
      <c r="A71" s="35">
        <v>707</v>
      </c>
      <c r="B71" s="35" t="s">
        <v>149</v>
      </c>
      <c r="C71" s="36" t="s">
        <v>147</v>
      </c>
      <c r="D71" s="9" t="s">
        <v>150</v>
      </c>
      <c r="E71" s="4">
        <v>1265</v>
      </c>
      <c r="F71" s="16">
        <v>621</v>
      </c>
      <c r="G71" s="4">
        <v>644</v>
      </c>
      <c r="H71" s="5">
        <v>546</v>
      </c>
      <c r="I71" s="6">
        <v>15</v>
      </c>
      <c r="J71" s="6">
        <v>35</v>
      </c>
      <c r="K71" s="6">
        <v>3</v>
      </c>
      <c r="L71" s="14">
        <v>45</v>
      </c>
    </row>
    <row r="72" spans="1:12" ht="14.4" customHeight="1" x14ac:dyDescent="0.4">
      <c r="A72" s="35">
        <v>706</v>
      </c>
      <c r="B72" s="35" t="s">
        <v>151</v>
      </c>
      <c r="C72" s="36" t="s">
        <v>147</v>
      </c>
      <c r="D72" s="9" t="s">
        <v>152</v>
      </c>
      <c r="E72" s="4">
        <v>96</v>
      </c>
      <c r="F72" s="16">
        <v>14</v>
      </c>
      <c r="G72" s="4">
        <v>82</v>
      </c>
      <c r="H72" s="5">
        <v>66</v>
      </c>
      <c r="I72" s="6">
        <v>0</v>
      </c>
      <c r="J72" s="6">
        <v>4</v>
      </c>
      <c r="K72" s="6">
        <v>0</v>
      </c>
      <c r="L72" s="14">
        <v>12</v>
      </c>
    </row>
    <row r="73" spans="1:12" ht="14.4" customHeight="1" x14ac:dyDescent="0.4">
      <c r="A73" s="35">
        <v>708</v>
      </c>
      <c r="B73" s="35" t="s">
        <v>153</v>
      </c>
      <c r="C73" s="36" t="s">
        <v>147</v>
      </c>
      <c r="D73" s="9" t="s">
        <v>154</v>
      </c>
      <c r="E73" s="4">
        <v>2413</v>
      </c>
      <c r="F73" s="16">
        <v>1131</v>
      </c>
      <c r="G73" s="4">
        <v>1282</v>
      </c>
      <c r="H73" s="5">
        <v>461</v>
      </c>
      <c r="I73" s="6">
        <v>10</v>
      </c>
      <c r="J73" s="6">
        <v>686</v>
      </c>
      <c r="K73" s="6">
        <v>9</v>
      </c>
      <c r="L73" s="14">
        <v>116</v>
      </c>
    </row>
    <row r="74" spans="1:12" ht="14.4" customHeight="1" x14ac:dyDescent="0.4">
      <c r="A74" s="35">
        <v>706</v>
      </c>
      <c r="B74" s="35" t="s">
        <v>155</v>
      </c>
      <c r="C74" s="36" t="s">
        <v>147</v>
      </c>
      <c r="D74" s="9" t="s">
        <v>156</v>
      </c>
      <c r="E74" s="4">
        <v>664</v>
      </c>
      <c r="F74" s="16">
        <v>299</v>
      </c>
      <c r="G74" s="4">
        <v>365</v>
      </c>
      <c r="H74" s="5">
        <v>309</v>
      </c>
      <c r="I74" s="6">
        <v>4</v>
      </c>
      <c r="J74" s="6">
        <v>23</v>
      </c>
      <c r="K74" s="6">
        <v>2</v>
      </c>
      <c r="L74" s="14">
        <v>27</v>
      </c>
    </row>
    <row r="75" spans="1:12" ht="14.4" customHeight="1" x14ac:dyDescent="0.4">
      <c r="A75" s="35">
        <v>706</v>
      </c>
      <c r="B75" s="35" t="s">
        <v>157</v>
      </c>
      <c r="C75" s="36" t="s">
        <v>147</v>
      </c>
      <c r="D75" s="9" t="s">
        <v>158</v>
      </c>
      <c r="E75" s="4">
        <v>219</v>
      </c>
      <c r="F75" s="16">
        <v>164</v>
      </c>
      <c r="G75" s="4">
        <v>55</v>
      </c>
      <c r="H75" s="5">
        <v>38</v>
      </c>
      <c r="I75" s="6">
        <v>4</v>
      </c>
      <c r="J75" s="6">
        <v>8</v>
      </c>
      <c r="K75" s="6">
        <v>0</v>
      </c>
      <c r="L75" s="14">
        <v>5</v>
      </c>
    </row>
    <row r="76" spans="1:12" ht="14.4" customHeight="1" x14ac:dyDescent="0.4">
      <c r="A76" s="35">
        <v>708</v>
      </c>
      <c r="B76" s="35" t="s">
        <v>159</v>
      </c>
      <c r="C76" s="36" t="s">
        <v>160</v>
      </c>
      <c r="D76" s="9" t="s">
        <v>161</v>
      </c>
      <c r="E76" s="4">
        <v>10782</v>
      </c>
      <c r="F76" s="16">
        <v>882</v>
      </c>
      <c r="G76" s="4">
        <v>9900</v>
      </c>
      <c r="H76" s="5">
        <v>9128</v>
      </c>
      <c r="I76" s="6">
        <v>102</v>
      </c>
      <c r="J76" s="6">
        <v>29</v>
      </c>
      <c r="K76" s="6">
        <v>229</v>
      </c>
      <c r="L76" s="14">
        <v>412</v>
      </c>
    </row>
    <row r="77" spans="1:12" ht="14.4" customHeight="1" x14ac:dyDescent="0.4">
      <c r="A77" s="35">
        <v>707</v>
      </c>
      <c r="B77" s="35" t="s">
        <v>162</v>
      </c>
      <c r="C77" s="36" t="s">
        <v>160</v>
      </c>
      <c r="D77" s="9" t="s">
        <v>163</v>
      </c>
      <c r="E77" s="4">
        <v>35719</v>
      </c>
      <c r="F77" s="16">
        <v>15692</v>
      </c>
      <c r="G77" s="4">
        <v>20027</v>
      </c>
      <c r="H77" s="5">
        <v>14146</v>
      </c>
      <c r="I77" s="6">
        <v>2632</v>
      </c>
      <c r="J77" s="6">
        <v>250</v>
      </c>
      <c r="K77" s="6">
        <v>1428</v>
      </c>
      <c r="L77" s="14">
        <v>1571</v>
      </c>
    </row>
    <row r="78" spans="1:12" ht="14.4" customHeight="1" x14ac:dyDescent="0.4">
      <c r="A78" s="35">
        <v>706</v>
      </c>
      <c r="B78" s="35" t="s">
        <v>164</v>
      </c>
      <c r="C78" s="36" t="s">
        <v>160</v>
      </c>
      <c r="D78" s="9" t="s">
        <v>165</v>
      </c>
      <c r="E78" s="4">
        <v>291</v>
      </c>
      <c r="F78" s="16">
        <v>242</v>
      </c>
      <c r="G78" s="4">
        <v>49</v>
      </c>
      <c r="H78" s="5">
        <v>39</v>
      </c>
      <c r="I78" s="6">
        <v>1</v>
      </c>
      <c r="J78" s="6">
        <v>8</v>
      </c>
      <c r="K78" s="6">
        <v>0</v>
      </c>
      <c r="L78" s="14">
        <v>1</v>
      </c>
    </row>
    <row r="79" spans="1:12" ht="14.4" customHeight="1" x14ac:dyDescent="0.4">
      <c r="A79" s="35">
        <v>706</v>
      </c>
      <c r="B79" s="35" t="s">
        <v>166</v>
      </c>
      <c r="C79" s="36" t="s">
        <v>160</v>
      </c>
      <c r="D79" s="9" t="s">
        <v>167</v>
      </c>
      <c r="E79" s="4">
        <v>29577</v>
      </c>
      <c r="F79" s="16">
        <v>23095</v>
      </c>
      <c r="G79" s="4">
        <v>6482</v>
      </c>
      <c r="H79" s="5">
        <v>2605</v>
      </c>
      <c r="I79" s="6">
        <v>1682</v>
      </c>
      <c r="J79" s="6">
        <v>526</v>
      </c>
      <c r="K79" s="6">
        <v>1027</v>
      </c>
      <c r="L79" s="14">
        <v>642</v>
      </c>
    </row>
    <row r="80" spans="1:12" ht="14.4" customHeight="1" x14ac:dyDescent="0.4">
      <c r="A80" s="35">
        <v>706</v>
      </c>
      <c r="B80" s="35" t="s">
        <v>168</v>
      </c>
      <c r="C80" s="36" t="s">
        <v>160</v>
      </c>
      <c r="D80" s="9" t="s">
        <v>169</v>
      </c>
      <c r="E80" s="4">
        <v>477</v>
      </c>
      <c r="F80" s="16">
        <v>261</v>
      </c>
      <c r="G80" s="4">
        <v>216</v>
      </c>
      <c r="H80" s="5">
        <v>186</v>
      </c>
      <c r="I80" s="6">
        <v>11</v>
      </c>
      <c r="J80" s="6">
        <v>2</v>
      </c>
      <c r="K80" s="6">
        <v>0</v>
      </c>
      <c r="L80" s="14">
        <v>17</v>
      </c>
    </row>
    <row r="81" spans="1:12" ht="14.4" customHeight="1" x14ac:dyDescent="0.4">
      <c r="A81" s="35">
        <v>706</v>
      </c>
      <c r="B81" s="35" t="s">
        <v>170</v>
      </c>
      <c r="C81" s="36" t="s">
        <v>160</v>
      </c>
      <c r="D81" s="9" t="s">
        <v>171</v>
      </c>
      <c r="E81" s="4">
        <v>14734</v>
      </c>
      <c r="F81" s="16">
        <v>8669</v>
      </c>
      <c r="G81" s="4">
        <v>6065</v>
      </c>
      <c r="H81" s="5">
        <v>4049</v>
      </c>
      <c r="I81" s="6">
        <v>1090</v>
      </c>
      <c r="J81" s="6">
        <v>128</v>
      </c>
      <c r="K81" s="6">
        <v>270</v>
      </c>
      <c r="L81" s="14">
        <v>528</v>
      </c>
    </row>
    <row r="82" spans="1:12" ht="14.4" customHeight="1" x14ac:dyDescent="0.4">
      <c r="A82" s="35">
        <v>706</v>
      </c>
      <c r="B82" s="35" t="s">
        <v>172</v>
      </c>
      <c r="C82" s="36" t="s">
        <v>160</v>
      </c>
      <c r="D82" s="9" t="s">
        <v>173</v>
      </c>
      <c r="E82" s="4">
        <v>7569</v>
      </c>
      <c r="F82" s="16">
        <v>4871</v>
      </c>
      <c r="G82" s="4">
        <v>2698</v>
      </c>
      <c r="H82" s="5">
        <v>1004</v>
      </c>
      <c r="I82" s="6">
        <v>1032</v>
      </c>
      <c r="J82" s="6">
        <v>310</v>
      </c>
      <c r="K82" s="6">
        <v>97</v>
      </c>
      <c r="L82" s="14">
        <v>255</v>
      </c>
    </row>
    <row r="83" spans="1:12" ht="14.4" customHeight="1" x14ac:dyDescent="0.4">
      <c r="A83" s="35">
        <v>706</v>
      </c>
      <c r="B83" s="35" t="s">
        <v>174</v>
      </c>
      <c r="C83" s="36" t="s">
        <v>160</v>
      </c>
      <c r="D83" s="9" t="s">
        <v>175</v>
      </c>
      <c r="E83" s="4">
        <v>11269</v>
      </c>
      <c r="F83" s="16">
        <v>5902</v>
      </c>
      <c r="G83" s="4">
        <v>5367</v>
      </c>
      <c r="H83" s="5">
        <v>4021</v>
      </c>
      <c r="I83" s="6">
        <v>707</v>
      </c>
      <c r="J83" s="6">
        <v>102</v>
      </c>
      <c r="K83" s="6">
        <v>146</v>
      </c>
      <c r="L83" s="14">
        <v>391</v>
      </c>
    </row>
    <row r="84" spans="1:12" ht="14.4" customHeight="1" x14ac:dyDescent="0.4">
      <c r="A84" s="35">
        <v>707</v>
      </c>
      <c r="B84" s="35" t="s">
        <v>176</v>
      </c>
      <c r="C84" s="36" t="s">
        <v>160</v>
      </c>
      <c r="D84" s="9" t="s">
        <v>177</v>
      </c>
      <c r="E84" s="4">
        <v>20136</v>
      </c>
      <c r="F84" s="16">
        <v>9783</v>
      </c>
      <c r="G84" s="4">
        <v>10353</v>
      </c>
      <c r="H84" s="5">
        <v>8228</v>
      </c>
      <c r="I84" s="6">
        <v>1024</v>
      </c>
      <c r="J84" s="6">
        <v>148</v>
      </c>
      <c r="K84" s="6">
        <v>284</v>
      </c>
      <c r="L84" s="14">
        <v>669</v>
      </c>
    </row>
    <row r="85" spans="1:12" ht="14.4" customHeight="1" x14ac:dyDescent="0.4">
      <c r="A85" s="35">
        <v>706</v>
      </c>
      <c r="B85" s="35" t="s">
        <v>178</v>
      </c>
      <c r="C85" s="36" t="s">
        <v>160</v>
      </c>
      <c r="D85" s="9" t="s">
        <v>179</v>
      </c>
      <c r="E85" s="4">
        <v>42356</v>
      </c>
      <c r="F85" s="16">
        <v>37339</v>
      </c>
      <c r="G85" s="4">
        <v>5017</v>
      </c>
      <c r="H85" s="5">
        <v>2324</v>
      </c>
      <c r="I85" s="6">
        <v>1629</v>
      </c>
      <c r="J85" s="6">
        <v>377</v>
      </c>
      <c r="K85" s="6">
        <v>165</v>
      </c>
      <c r="L85" s="14">
        <v>522</v>
      </c>
    </row>
    <row r="86" spans="1:12" ht="14.4" customHeight="1" x14ac:dyDescent="0.4">
      <c r="A86" s="35">
        <v>708</v>
      </c>
      <c r="B86" s="35" t="s">
        <v>180</v>
      </c>
      <c r="C86" s="36" t="s">
        <v>160</v>
      </c>
      <c r="D86" s="9" t="s">
        <v>181</v>
      </c>
      <c r="E86" s="4">
        <v>61530</v>
      </c>
      <c r="F86" s="16">
        <v>17672</v>
      </c>
      <c r="G86" s="4">
        <v>43858</v>
      </c>
      <c r="H86" s="5">
        <v>32804</v>
      </c>
      <c r="I86" s="6">
        <v>2743</v>
      </c>
      <c r="J86" s="6">
        <v>601</v>
      </c>
      <c r="K86" s="6">
        <v>4959</v>
      </c>
      <c r="L86" s="14">
        <v>2751</v>
      </c>
    </row>
    <row r="87" spans="1:12" ht="14.4" customHeight="1" x14ac:dyDescent="0.4">
      <c r="A87" s="35">
        <v>706</v>
      </c>
      <c r="B87" s="35" t="s">
        <v>182</v>
      </c>
      <c r="C87" s="36" t="s">
        <v>160</v>
      </c>
      <c r="D87" s="9" t="s">
        <v>183</v>
      </c>
      <c r="E87" s="4">
        <v>19426</v>
      </c>
      <c r="F87" s="16">
        <v>14932</v>
      </c>
      <c r="G87" s="4">
        <v>4494</v>
      </c>
      <c r="H87" s="5">
        <v>2659</v>
      </c>
      <c r="I87" s="6">
        <v>806</v>
      </c>
      <c r="J87" s="6">
        <v>446</v>
      </c>
      <c r="K87" s="6">
        <v>172</v>
      </c>
      <c r="L87" s="14">
        <v>411</v>
      </c>
    </row>
    <row r="88" spans="1:12" ht="14.4" customHeight="1" x14ac:dyDescent="0.4">
      <c r="A88" s="35">
        <v>708</v>
      </c>
      <c r="B88" s="35" t="s">
        <v>184</v>
      </c>
      <c r="C88" s="36" t="s">
        <v>160</v>
      </c>
      <c r="D88" s="9" t="s">
        <v>185</v>
      </c>
      <c r="E88" s="4">
        <v>46083</v>
      </c>
      <c r="F88" s="16">
        <v>16137</v>
      </c>
      <c r="G88" s="4">
        <v>29946</v>
      </c>
      <c r="H88" s="5">
        <v>23685</v>
      </c>
      <c r="I88" s="6">
        <v>2735</v>
      </c>
      <c r="J88" s="6">
        <v>289</v>
      </c>
      <c r="K88" s="6">
        <v>1022</v>
      </c>
      <c r="L88" s="14">
        <v>2215</v>
      </c>
    </row>
    <row r="89" spans="1:12" ht="14.4" customHeight="1" x14ac:dyDescent="0.4">
      <c r="A89" s="35">
        <v>708</v>
      </c>
      <c r="B89" s="35" t="s">
        <v>186</v>
      </c>
      <c r="C89" s="36" t="s">
        <v>160</v>
      </c>
      <c r="D89" s="9" t="s">
        <v>187</v>
      </c>
      <c r="E89" s="4">
        <v>3317</v>
      </c>
      <c r="F89" s="16">
        <v>286</v>
      </c>
      <c r="G89" s="4">
        <v>3031</v>
      </c>
      <c r="H89" s="5">
        <v>2760</v>
      </c>
      <c r="I89" s="6">
        <v>36</v>
      </c>
      <c r="J89" s="6">
        <v>15</v>
      </c>
      <c r="K89" s="6">
        <v>99</v>
      </c>
      <c r="L89" s="14">
        <v>121</v>
      </c>
    </row>
    <row r="90" spans="1:12" ht="14.4" customHeight="1" x14ac:dyDescent="0.4">
      <c r="A90" s="35">
        <v>706</v>
      </c>
      <c r="B90" s="35" t="s">
        <v>188</v>
      </c>
      <c r="C90" s="36" t="s">
        <v>160</v>
      </c>
      <c r="D90" s="9" t="s">
        <v>189</v>
      </c>
      <c r="E90" s="4">
        <v>11223</v>
      </c>
      <c r="F90" s="16">
        <v>9133</v>
      </c>
      <c r="G90" s="4">
        <v>2090</v>
      </c>
      <c r="H90" s="5">
        <v>844</v>
      </c>
      <c r="I90" s="6">
        <v>822</v>
      </c>
      <c r="J90" s="6">
        <v>102</v>
      </c>
      <c r="K90" s="6">
        <v>130</v>
      </c>
      <c r="L90" s="14">
        <v>192</v>
      </c>
    </row>
    <row r="91" spans="1:12" ht="14.4" customHeight="1" x14ac:dyDescent="0.4">
      <c r="A91" s="35">
        <v>708</v>
      </c>
      <c r="B91" s="35" t="s">
        <v>190</v>
      </c>
      <c r="C91" s="36" t="s">
        <v>160</v>
      </c>
      <c r="D91" s="9" t="s">
        <v>191</v>
      </c>
      <c r="E91" s="4">
        <v>732</v>
      </c>
      <c r="F91" s="16">
        <v>468</v>
      </c>
      <c r="G91" s="4">
        <v>264</v>
      </c>
      <c r="H91" s="5">
        <v>96</v>
      </c>
      <c r="I91" s="6">
        <v>9</v>
      </c>
      <c r="J91" s="6">
        <v>136</v>
      </c>
      <c r="K91" s="6">
        <v>4</v>
      </c>
      <c r="L91" s="14">
        <v>19</v>
      </c>
    </row>
    <row r="92" spans="1:12" ht="14.4" customHeight="1" x14ac:dyDescent="0.4">
      <c r="A92" s="35">
        <v>708</v>
      </c>
      <c r="B92" s="35" t="s">
        <v>192</v>
      </c>
      <c r="C92" s="36" t="s">
        <v>160</v>
      </c>
      <c r="D92" s="9" t="s">
        <v>193</v>
      </c>
      <c r="E92" s="4">
        <v>55815</v>
      </c>
      <c r="F92" s="16">
        <v>11318</v>
      </c>
      <c r="G92" s="4">
        <v>44497</v>
      </c>
      <c r="H92" s="5">
        <v>37401</v>
      </c>
      <c r="I92" s="6">
        <v>1744</v>
      </c>
      <c r="J92" s="6">
        <v>447</v>
      </c>
      <c r="K92" s="6">
        <v>2465</v>
      </c>
      <c r="L92" s="14">
        <v>2440</v>
      </c>
    </row>
    <row r="93" spans="1:12" ht="14.4" customHeight="1" x14ac:dyDescent="0.4">
      <c r="A93" s="35">
        <v>706</v>
      </c>
      <c r="B93" s="35" t="s">
        <v>194</v>
      </c>
      <c r="C93" s="36" t="s">
        <v>160</v>
      </c>
      <c r="D93" s="9" t="s">
        <v>195</v>
      </c>
      <c r="E93" s="4">
        <v>31163</v>
      </c>
      <c r="F93" s="16">
        <v>21191</v>
      </c>
      <c r="G93" s="4">
        <v>9972</v>
      </c>
      <c r="H93" s="5">
        <v>5448</v>
      </c>
      <c r="I93" s="6">
        <v>2409</v>
      </c>
      <c r="J93" s="6">
        <v>422</v>
      </c>
      <c r="K93" s="6">
        <v>777</v>
      </c>
      <c r="L93" s="14">
        <v>916</v>
      </c>
    </row>
    <row r="94" spans="1:12" ht="14.4" customHeight="1" x14ac:dyDescent="0.4">
      <c r="A94" s="35">
        <v>707</v>
      </c>
      <c r="B94" s="35" t="s">
        <v>196</v>
      </c>
      <c r="C94" s="36" t="s">
        <v>160</v>
      </c>
      <c r="D94" s="9" t="s">
        <v>197</v>
      </c>
      <c r="E94" s="4">
        <v>88608</v>
      </c>
      <c r="F94" s="16">
        <v>48038</v>
      </c>
      <c r="G94" s="4">
        <v>40570</v>
      </c>
      <c r="H94" s="5">
        <v>27165</v>
      </c>
      <c r="I94" s="6">
        <v>5718</v>
      </c>
      <c r="J94" s="6">
        <v>2076</v>
      </c>
      <c r="K94" s="6">
        <v>2476</v>
      </c>
      <c r="L94" s="14">
        <v>3135</v>
      </c>
    </row>
    <row r="95" spans="1:12" ht="14.4" customHeight="1" x14ac:dyDescent="0.4">
      <c r="A95" s="35">
        <v>708</v>
      </c>
      <c r="B95" s="35" t="s">
        <v>198</v>
      </c>
      <c r="C95" s="36" t="s">
        <v>160</v>
      </c>
      <c r="D95" s="9" t="s">
        <v>199</v>
      </c>
      <c r="E95" s="4">
        <v>22162</v>
      </c>
      <c r="F95" s="16">
        <v>4279</v>
      </c>
      <c r="G95" s="4">
        <v>17883</v>
      </c>
      <c r="H95" s="5">
        <v>14763</v>
      </c>
      <c r="I95" s="6">
        <v>786</v>
      </c>
      <c r="J95" s="6">
        <v>179</v>
      </c>
      <c r="K95" s="6">
        <v>1020</v>
      </c>
      <c r="L95" s="14">
        <v>1135</v>
      </c>
    </row>
    <row r="96" spans="1:12" ht="14.4" customHeight="1" x14ac:dyDescent="0.4">
      <c r="A96" s="35">
        <v>706</v>
      </c>
      <c r="B96" s="35" t="s">
        <v>200</v>
      </c>
      <c r="C96" s="36" t="s">
        <v>160</v>
      </c>
      <c r="D96" s="9" t="s">
        <v>201</v>
      </c>
      <c r="E96" s="4">
        <v>16196</v>
      </c>
      <c r="F96" s="16">
        <v>15102</v>
      </c>
      <c r="G96" s="4">
        <v>1094</v>
      </c>
      <c r="H96" s="5">
        <v>458</v>
      </c>
      <c r="I96" s="6">
        <v>368</v>
      </c>
      <c r="J96" s="6">
        <v>94</v>
      </c>
      <c r="K96" s="6">
        <v>50</v>
      </c>
      <c r="L96" s="14">
        <v>124</v>
      </c>
    </row>
    <row r="97" spans="1:12" ht="14.4" customHeight="1" x14ac:dyDescent="0.4">
      <c r="A97" s="35">
        <v>706</v>
      </c>
      <c r="B97" s="35" t="s">
        <v>202</v>
      </c>
      <c r="C97" s="36" t="s">
        <v>160</v>
      </c>
      <c r="D97" s="9" t="s">
        <v>203</v>
      </c>
      <c r="E97" s="4">
        <v>36332</v>
      </c>
      <c r="F97" s="16">
        <v>6916</v>
      </c>
      <c r="G97" s="4">
        <v>29416</v>
      </c>
      <c r="H97" s="5">
        <v>21612</v>
      </c>
      <c r="I97" s="6">
        <v>2097</v>
      </c>
      <c r="J97" s="6">
        <v>830</v>
      </c>
      <c r="K97" s="6">
        <v>2885</v>
      </c>
      <c r="L97" s="14">
        <v>1992</v>
      </c>
    </row>
    <row r="98" spans="1:12" ht="14.4" customHeight="1" x14ac:dyDescent="0.4">
      <c r="A98" s="35">
        <v>706</v>
      </c>
      <c r="B98" s="35" t="s">
        <v>204</v>
      </c>
      <c r="C98" s="36" t="s">
        <v>160</v>
      </c>
      <c r="D98" s="9" t="s">
        <v>205</v>
      </c>
      <c r="E98" s="4">
        <v>13796</v>
      </c>
      <c r="F98" s="16">
        <v>7379</v>
      </c>
      <c r="G98" s="4">
        <v>6417</v>
      </c>
      <c r="H98" s="5">
        <v>2363</v>
      </c>
      <c r="I98" s="6">
        <v>2529</v>
      </c>
      <c r="J98" s="6">
        <v>158</v>
      </c>
      <c r="K98" s="6">
        <v>775</v>
      </c>
      <c r="L98" s="14">
        <v>592</v>
      </c>
    </row>
    <row r="99" spans="1:12" ht="14.4" customHeight="1" x14ac:dyDescent="0.4">
      <c r="A99" s="35">
        <v>706</v>
      </c>
      <c r="B99" s="35" t="s">
        <v>206</v>
      </c>
      <c r="C99" s="36" t="s">
        <v>160</v>
      </c>
      <c r="D99" s="9" t="s">
        <v>207</v>
      </c>
      <c r="E99" s="4">
        <v>7512</v>
      </c>
      <c r="F99" s="16">
        <v>3122</v>
      </c>
      <c r="G99" s="4">
        <v>4390</v>
      </c>
      <c r="H99" s="5">
        <v>3703</v>
      </c>
      <c r="I99" s="6">
        <v>277</v>
      </c>
      <c r="J99" s="6">
        <v>37</v>
      </c>
      <c r="K99" s="6">
        <v>138</v>
      </c>
      <c r="L99" s="14">
        <v>235</v>
      </c>
    </row>
    <row r="100" spans="1:12" ht="14.4" customHeight="1" x14ac:dyDescent="0.4">
      <c r="A100" s="35">
        <v>706</v>
      </c>
      <c r="B100" s="35" t="s">
        <v>208</v>
      </c>
      <c r="C100" s="36" t="s">
        <v>160</v>
      </c>
      <c r="D100" s="9" t="s">
        <v>209</v>
      </c>
      <c r="E100" s="4">
        <v>20985</v>
      </c>
      <c r="F100" s="16">
        <v>7023</v>
      </c>
      <c r="G100" s="4">
        <v>13962</v>
      </c>
      <c r="H100" s="5">
        <v>10097</v>
      </c>
      <c r="I100" s="6">
        <v>1542</v>
      </c>
      <c r="J100" s="6">
        <v>122</v>
      </c>
      <c r="K100" s="6">
        <v>1158</v>
      </c>
      <c r="L100" s="14">
        <v>1043</v>
      </c>
    </row>
    <row r="101" spans="1:12" ht="14.4" customHeight="1" x14ac:dyDescent="0.4">
      <c r="A101" s="35">
        <v>706</v>
      </c>
      <c r="B101" s="35" t="s">
        <v>210</v>
      </c>
      <c r="C101" s="36" t="s">
        <v>160</v>
      </c>
      <c r="D101" s="9" t="s">
        <v>211</v>
      </c>
      <c r="E101" s="4">
        <v>13335</v>
      </c>
      <c r="F101" s="16">
        <v>8596</v>
      </c>
      <c r="G101" s="4">
        <v>4739</v>
      </c>
      <c r="H101" s="5">
        <v>2494</v>
      </c>
      <c r="I101" s="6">
        <v>1428</v>
      </c>
      <c r="J101" s="6">
        <v>131</v>
      </c>
      <c r="K101" s="6">
        <v>314</v>
      </c>
      <c r="L101" s="14">
        <v>372</v>
      </c>
    </row>
    <row r="102" spans="1:12" ht="14.4" customHeight="1" x14ac:dyDescent="0.4">
      <c r="A102" s="35">
        <v>706</v>
      </c>
      <c r="B102" s="35" t="s">
        <v>212</v>
      </c>
      <c r="C102" s="36" t="s">
        <v>160</v>
      </c>
      <c r="D102" s="9" t="s">
        <v>213</v>
      </c>
      <c r="E102" s="4">
        <v>10161</v>
      </c>
      <c r="F102" s="16">
        <v>3201</v>
      </c>
      <c r="G102" s="4">
        <v>6960</v>
      </c>
      <c r="H102" s="5">
        <v>5335</v>
      </c>
      <c r="I102" s="6">
        <v>462</v>
      </c>
      <c r="J102" s="6">
        <v>393</v>
      </c>
      <c r="K102" s="6">
        <v>247</v>
      </c>
      <c r="L102" s="14">
        <v>523</v>
      </c>
    </row>
    <row r="103" spans="1:12" ht="14.4" customHeight="1" x14ac:dyDescent="0.4">
      <c r="A103" s="35">
        <v>708</v>
      </c>
      <c r="B103" s="35" t="s">
        <v>214</v>
      </c>
      <c r="C103" s="36" t="s">
        <v>160</v>
      </c>
      <c r="D103" s="9" t="s">
        <v>215</v>
      </c>
      <c r="E103" s="4">
        <v>112700</v>
      </c>
      <c r="F103" s="16">
        <v>45922</v>
      </c>
      <c r="G103" s="4">
        <v>66778</v>
      </c>
      <c r="H103" s="5">
        <v>53034</v>
      </c>
      <c r="I103" s="6">
        <v>3672</v>
      </c>
      <c r="J103" s="6">
        <v>4071</v>
      </c>
      <c r="K103" s="6">
        <v>1909</v>
      </c>
      <c r="L103" s="14">
        <v>4092</v>
      </c>
    </row>
    <row r="104" spans="1:12" ht="14.4" customHeight="1" x14ac:dyDescent="0.4">
      <c r="A104" s="35">
        <v>706</v>
      </c>
      <c r="B104" s="35" t="s">
        <v>216</v>
      </c>
      <c r="C104" s="36" t="s">
        <v>160</v>
      </c>
      <c r="D104" s="9" t="s">
        <v>217</v>
      </c>
      <c r="E104" s="4">
        <v>33</v>
      </c>
      <c r="F104" s="16">
        <v>18</v>
      </c>
      <c r="G104" s="4">
        <v>15</v>
      </c>
      <c r="H104" s="5">
        <v>12</v>
      </c>
      <c r="I104" s="6">
        <v>0</v>
      </c>
      <c r="J104" s="6">
        <v>0</v>
      </c>
      <c r="K104" s="6">
        <v>0</v>
      </c>
      <c r="L104" s="14">
        <v>3</v>
      </c>
    </row>
    <row r="105" spans="1:12" ht="14.4" customHeight="1" x14ac:dyDescent="0.4">
      <c r="A105" s="35">
        <v>706</v>
      </c>
      <c r="B105" s="35" t="s">
        <v>218</v>
      </c>
      <c r="C105" s="36" t="s">
        <v>160</v>
      </c>
      <c r="D105" s="9" t="s">
        <v>219</v>
      </c>
      <c r="E105" s="4">
        <v>371</v>
      </c>
      <c r="F105" s="16">
        <v>85</v>
      </c>
      <c r="G105" s="4">
        <v>286</v>
      </c>
      <c r="H105" s="5">
        <v>270</v>
      </c>
      <c r="I105" s="6">
        <v>0</v>
      </c>
      <c r="J105" s="6">
        <v>3</v>
      </c>
      <c r="K105" s="6">
        <v>2</v>
      </c>
      <c r="L105" s="14">
        <v>11</v>
      </c>
    </row>
    <row r="106" spans="1:12" ht="14.4" customHeight="1" x14ac:dyDescent="0.4">
      <c r="A106" s="35">
        <v>706</v>
      </c>
      <c r="B106" s="35" t="s">
        <v>220</v>
      </c>
      <c r="C106" s="36" t="s">
        <v>160</v>
      </c>
      <c r="D106" s="9" t="s">
        <v>221</v>
      </c>
      <c r="E106" s="4">
        <v>4484</v>
      </c>
      <c r="F106" s="16">
        <v>3994</v>
      </c>
      <c r="G106" s="4">
        <v>490</v>
      </c>
      <c r="H106" s="5">
        <v>232</v>
      </c>
      <c r="I106" s="6">
        <v>173</v>
      </c>
      <c r="J106" s="6">
        <v>42</v>
      </c>
      <c r="K106" s="6">
        <v>10</v>
      </c>
      <c r="L106" s="14">
        <v>33</v>
      </c>
    </row>
    <row r="107" spans="1:12" ht="14.4" customHeight="1" x14ac:dyDescent="0.4">
      <c r="A107" s="35">
        <v>708</v>
      </c>
      <c r="B107" s="35" t="s">
        <v>222</v>
      </c>
      <c r="C107" s="36" t="s">
        <v>160</v>
      </c>
      <c r="D107" s="9" t="s">
        <v>223</v>
      </c>
      <c r="E107" s="4">
        <v>2317</v>
      </c>
      <c r="F107" s="16">
        <v>764</v>
      </c>
      <c r="G107" s="4">
        <v>1553</v>
      </c>
      <c r="H107" s="5">
        <v>1441</v>
      </c>
      <c r="I107" s="6">
        <v>28</v>
      </c>
      <c r="J107" s="6">
        <v>11</v>
      </c>
      <c r="K107" s="6">
        <v>12</v>
      </c>
      <c r="L107" s="14">
        <v>61</v>
      </c>
    </row>
    <row r="108" spans="1:12" ht="14.4" customHeight="1" x14ac:dyDescent="0.4">
      <c r="A108" s="35">
        <v>706</v>
      </c>
      <c r="B108" s="35" t="s">
        <v>224</v>
      </c>
      <c r="C108" s="36" t="s">
        <v>160</v>
      </c>
      <c r="D108" s="9" t="s">
        <v>225</v>
      </c>
      <c r="E108" s="4">
        <v>8068</v>
      </c>
      <c r="F108" s="16">
        <v>4436</v>
      </c>
      <c r="G108" s="4">
        <v>3632</v>
      </c>
      <c r="H108" s="5">
        <v>1961</v>
      </c>
      <c r="I108" s="6">
        <v>644</v>
      </c>
      <c r="J108" s="6">
        <v>497</v>
      </c>
      <c r="K108" s="6">
        <v>191</v>
      </c>
      <c r="L108" s="14">
        <v>339</v>
      </c>
    </row>
    <row r="109" spans="1:12" ht="14.4" customHeight="1" x14ac:dyDescent="0.4">
      <c r="A109" s="35">
        <v>706</v>
      </c>
      <c r="B109" s="35" t="s">
        <v>226</v>
      </c>
      <c r="C109" s="36" t="s">
        <v>160</v>
      </c>
      <c r="D109" s="9" t="s">
        <v>227</v>
      </c>
      <c r="E109" s="4">
        <v>878</v>
      </c>
      <c r="F109" s="16">
        <v>498</v>
      </c>
      <c r="G109" s="4">
        <v>380</v>
      </c>
      <c r="H109" s="5">
        <v>318</v>
      </c>
      <c r="I109" s="6">
        <v>29</v>
      </c>
      <c r="J109" s="6">
        <v>7</v>
      </c>
      <c r="K109" s="6">
        <v>0</v>
      </c>
      <c r="L109" s="14">
        <v>26</v>
      </c>
    </row>
    <row r="110" spans="1:12" ht="14.4" customHeight="1" x14ac:dyDescent="0.4">
      <c r="A110" s="35">
        <v>708</v>
      </c>
      <c r="B110" s="35" t="s">
        <v>228</v>
      </c>
      <c r="C110" s="36" t="s">
        <v>160</v>
      </c>
      <c r="D110" s="9" t="s">
        <v>229</v>
      </c>
      <c r="E110" s="4">
        <v>53977</v>
      </c>
      <c r="F110" s="16">
        <v>13337</v>
      </c>
      <c r="G110" s="4">
        <v>40640</v>
      </c>
      <c r="H110" s="5">
        <v>34706</v>
      </c>
      <c r="I110" s="6">
        <v>1389</v>
      </c>
      <c r="J110" s="6">
        <v>468</v>
      </c>
      <c r="K110" s="6">
        <v>1959</v>
      </c>
      <c r="L110" s="14">
        <v>2118</v>
      </c>
    </row>
    <row r="111" spans="1:12" ht="14.4" customHeight="1" x14ac:dyDescent="0.4">
      <c r="A111" s="35">
        <v>706</v>
      </c>
      <c r="B111" s="35" t="s">
        <v>230</v>
      </c>
      <c r="C111" s="36" t="s">
        <v>160</v>
      </c>
      <c r="D111" s="9" t="s">
        <v>231</v>
      </c>
      <c r="E111" s="4">
        <v>21703</v>
      </c>
      <c r="F111" s="16">
        <v>14358</v>
      </c>
      <c r="G111" s="4">
        <v>7345</v>
      </c>
      <c r="H111" s="5">
        <v>4502</v>
      </c>
      <c r="I111" s="6">
        <v>1434</v>
      </c>
      <c r="J111" s="6">
        <v>215</v>
      </c>
      <c r="K111" s="6">
        <v>466</v>
      </c>
      <c r="L111" s="14">
        <v>728</v>
      </c>
    </row>
    <row r="112" spans="1:12" ht="14.4" customHeight="1" x14ac:dyDescent="0.4">
      <c r="A112" s="35">
        <v>708</v>
      </c>
      <c r="B112" s="35" t="s">
        <v>232</v>
      </c>
      <c r="C112" s="36" t="s">
        <v>160</v>
      </c>
      <c r="D112" s="9" t="s">
        <v>233</v>
      </c>
      <c r="E112" s="4">
        <v>50320</v>
      </c>
      <c r="F112" s="16">
        <v>14573</v>
      </c>
      <c r="G112" s="4">
        <v>35747</v>
      </c>
      <c r="H112" s="5">
        <v>29795</v>
      </c>
      <c r="I112" s="6">
        <v>1903</v>
      </c>
      <c r="J112" s="6">
        <v>498</v>
      </c>
      <c r="K112" s="6">
        <v>1477</v>
      </c>
      <c r="L112" s="14">
        <v>2074</v>
      </c>
    </row>
    <row r="113" spans="1:12" ht="14.4" customHeight="1" x14ac:dyDescent="0.4">
      <c r="A113" s="35">
        <v>706</v>
      </c>
      <c r="B113" s="35" t="s">
        <v>234</v>
      </c>
      <c r="C113" s="36" t="s">
        <v>160</v>
      </c>
      <c r="D113" s="9" t="s">
        <v>235</v>
      </c>
      <c r="E113" s="4">
        <v>14175</v>
      </c>
      <c r="F113" s="16">
        <v>10824</v>
      </c>
      <c r="G113" s="4">
        <v>3351</v>
      </c>
      <c r="H113" s="5">
        <v>1570</v>
      </c>
      <c r="I113" s="6">
        <v>1005</v>
      </c>
      <c r="J113" s="6">
        <v>209</v>
      </c>
      <c r="K113" s="6">
        <v>255</v>
      </c>
      <c r="L113" s="14">
        <v>312</v>
      </c>
    </row>
    <row r="114" spans="1:12" ht="14.4" customHeight="1" x14ac:dyDescent="0.4">
      <c r="A114" s="35">
        <v>707</v>
      </c>
      <c r="B114" s="35" t="s">
        <v>236</v>
      </c>
      <c r="C114" s="36" t="s">
        <v>160</v>
      </c>
      <c r="D114" s="9" t="s">
        <v>237</v>
      </c>
      <c r="E114" s="4">
        <v>202940</v>
      </c>
      <c r="F114" s="16">
        <v>152568</v>
      </c>
      <c r="G114" s="4">
        <v>50372</v>
      </c>
      <c r="H114" s="5">
        <v>23260</v>
      </c>
      <c r="I114" s="6">
        <v>15509</v>
      </c>
      <c r="J114" s="6">
        <v>3523</v>
      </c>
      <c r="K114" s="6">
        <v>3452</v>
      </c>
      <c r="L114" s="14">
        <v>4628</v>
      </c>
    </row>
    <row r="115" spans="1:12" ht="14.4" customHeight="1" x14ac:dyDescent="0.4">
      <c r="A115" s="35">
        <v>708</v>
      </c>
      <c r="B115" s="35" t="s">
        <v>238</v>
      </c>
      <c r="C115" s="36" t="s">
        <v>160</v>
      </c>
      <c r="D115" s="9" t="s">
        <v>239</v>
      </c>
      <c r="E115" s="4">
        <v>9447</v>
      </c>
      <c r="F115" s="16">
        <v>2120</v>
      </c>
      <c r="G115" s="4">
        <v>7327</v>
      </c>
      <c r="H115" s="5">
        <v>6455</v>
      </c>
      <c r="I115" s="6">
        <v>287</v>
      </c>
      <c r="J115" s="6">
        <v>52</v>
      </c>
      <c r="K115" s="6">
        <v>211</v>
      </c>
      <c r="L115" s="14">
        <v>322</v>
      </c>
    </row>
    <row r="116" spans="1:12" ht="14.4" customHeight="1" x14ac:dyDescent="0.4">
      <c r="A116" s="35">
        <v>706</v>
      </c>
      <c r="B116" s="35" t="s">
        <v>240</v>
      </c>
      <c r="C116" s="36" t="s">
        <v>160</v>
      </c>
      <c r="D116" s="9" t="s">
        <v>241</v>
      </c>
      <c r="E116" s="4">
        <v>2531</v>
      </c>
      <c r="F116" s="16">
        <v>1792</v>
      </c>
      <c r="G116" s="4">
        <v>739</v>
      </c>
      <c r="H116" s="5">
        <v>229</v>
      </c>
      <c r="I116" s="6">
        <v>338</v>
      </c>
      <c r="J116" s="6">
        <v>60</v>
      </c>
      <c r="K116" s="6">
        <v>31</v>
      </c>
      <c r="L116" s="14">
        <v>81</v>
      </c>
    </row>
    <row r="117" spans="1:12" ht="14.4" customHeight="1" x14ac:dyDescent="0.4">
      <c r="A117" s="35">
        <v>706</v>
      </c>
      <c r="B117" s="35" t="s">
        <v>242</v>
      </c>
      <c r="C117" s="36" t="s">
        <v>160</v>
      </c>
      <c r="D117" s="9" t="s">
        <v>243</v>
      </c>
      <c r="E117" s="4">
        <v>33338</v>
      </c>
      <c r="F117" s="16">
        <v>24514</v>
      </c>
      <c r="G117" s="4">
        <v>8824</v>
      </c>
      <c r="H117" s="5">
        <v>2433</v>
      </c>
      <c r="I117" s="6">
        <v>4779</v>
      </c>
      <c r="J117" s="6">
        <v>399</v>
      </c>
      <c r="K117" s="6">
        <v>432</v>
      </c>
      <c r="L117" s="14">
        <v>781</v>
      </c>
    </row>
    <row r="118" spans="1:12" ht="14.4" customHeight="1" x14ac:dyDescent="0.4">
      <c r="A118" s="35">
        <v>708</v>
      </c>
      <c r="B118" s="35" t="s">
        <v>244</v>
      </c>
      <c r="C118" s="36" t="s">
        <v>160</v>
      </c>
      <c r="D118" s="9" t="s">
        <v>245</v>
      </c>
      <c r="E118" s="4">
        <v>2746</v>
      </c>
      <c r="F118" s="16">
        <v>1128</v>
      </c>
      <c r="G118" s="4">
        <v>1618</v>
      </c>
      <c r="H118" s="5">
        <v>1367</v>
      </c>
      <c r="I118" s="6">
        <v>99</v>
      </c>
      <c r="J118" s="6">
        <v>25</v>
      </c>
      <c r="K118" s="6">
        <v>23</v>
      </c>
      <c r="L118" s="14">
        <v>104</v>
      </c>
    </row>
    <row r="119" spans="1:12" ht="14.4" customHeight="1" x14ac:dyDescent="0.4">
      <c r="A119" s="35">
        <v>708</v>
      </c>
      <c r="B119" s="35" t="s">
        <v>246</v>
      </c>
      <c r="C119" s="36" t="s">
        <v>160</v>
      </c>
      <c r="D119" s="9" t="s">
        <v>247</v>
      </c>
      <c r="E119" s="4">
        <v>40633</v>
      </c>
      <c r="F119" s="16">
        <v>6911</v>
      </c>
      <c r="G119" s="4">
        <v>33722</v>
      </c>
      <c r="H119" s="5">
        <v>29245</v>
      </c>
      <c r="I119" s="6">
        <v>749</v>
      </c>
      <c r="J119" s="6">
        <v>422</v>
      </c>
      <c r="K119" s="6">
        <v>1637</v>
      </c>
      <c r="L119" s="14">
        <v>1669</v>
      </c>
    </row>
    <row r="120" spans="1:12" ht="14.4" customHeight="1" x14ac:dyDescent="0.4">
      <c r="A120" s="35">
        <v>706</v>
      </c>
      <c r="B120" s="35" t="s">
        <v>248</v>
      </c>
      <c r="C120" s="36" t="s">
        <v>160</v>
      </c>
      <c r="D120" s="9" t="s">
        <v>249</v>
      </c>
      <c r="E120" s="4">
        <v>42</v>
      </c>
      <c r="F120" s="16">
        <v>31</v>
      </c>
      <c r="G120" s="4">
        <v>11</v>
      </c>
      <c r="H120" s="5">
        <v>11</v>
      </c>
      <c r="I120" s="6">
        <v>0</v>
      </c>
      <c r="J120" s="6">
        <v>0</v>
      </c>
      <c r="K120" s="6">
        <v>0</v>
      </c>
      <c r="L120" s="14">
        <v>0</v>
      </c>
    </row>
    <row r="121" spans="1:12" ht="14.4" customHeight="1" x14ac:dyDescent="0.4">
      <c r="A121" s="35">
        <v>708</v>
      </c>
      <c r="B121" s="35" t="s">
        <v>250</v>
      </c>
      <c r="C121" s="36" t="s">
        <v>160</v>
      </c>
      <c r="D121" s="9" t="s">
        <v>251</v>
      </c>
      <c r="E121" s="4">
        <v>63554</v>
      </c>
      <c r="F121" s="16">
        <v>11437</v>
      </c>
      <c r="G121" s="4">
        <v>52117</v>
      </c>
      <c r="H121" s="5">
        <v>44667</v>
      </c>
      <c r="I121" s="6">
        <v>1467</v>
      </c>
      <c r="J121" s="6">
        <v>508</v>
      </c>
      <c r="K121" s="6">
        <v>2890</v>
      </c>
      <c r="L121" s="14">
        <v>2585</v>
      </c>
    </row>
    <row r="122" spans="1:12" ht="14.4" customHeight="1" x14ac:dyDescent="0.4">
      <c r="A122" s="35">
        <v>706</v>
      </c>
      <c r="B122" s="35" t="s">
        <v>252</v>
      </c>
      <c r="C122" s="36" t="s">
        <v>160</v>
      </c>
      <c r="D122" s="9" t="s">
        <v>253</v>
      </c>
      <c r="E122" s="4">
        <v>25676</v>
      </c>
      <c r="F122" s="16">
        <v>12475</v>
      </c>
      <c r="G122" s="4">
        <v>13201</v>
      </c>
      <c r="H122" s="5">
        <v>7403</v>
      </c>
      <c r="I122" s="6">
        <v>2287</v>
      </c>
      <c r="J122" s="6">
        <v>1470</v>
      </c>
      <c r="K122" s="6">
        <v>815</v>
      </c>
      <c r="L122" s="14">
        <v>1226</v>
      </c>
    </row>
    <row r="123" spans="1:12" ht="14.4" customHeight="1" x14ac:dyDescent="0.4">
      <c r="A123" s="35">
        <v>707</v>
      </c>
      <c r="B123" s="35" t="s">
        <v>254</v>
      </c>
      <c r="C123" s="36" t="s">
        <v>160</v>
      </c>
      <c r="D123" s="9" t="s">
        <v>255</v>
      </c>
      <c r="E123" s="4">
        <v>62008</v>
      </c>
      <c r="F123" s="16">
        <v>19391</v>
      </c>
      <c r="G123" s="4">
        <v>42617</v>
      </c>
      <c r="H123" s="5">
        <v>29015</v>
      </c>
      <c r="I123" s="6">
        <v>4384</v>
      </c>
      <c r="J123" s="6">
        <v>2300</v>
      </c>
      <c r="K123" s="6">
        <v>3700</v>
      </c>
      <c r="L123" s="14">
        <v>3218</v>
      </c>
    </row>
    <row r="124" spans="1:12" ht="14.4" customHeight="1" x14ac:dyDescent="0.4">
      <c r="A124" s="35">
        <v>706</v>
      </c>
      <c r="B124" s="35" t="s">
        <v>256</v>
      </c>
      <c r="C124" s="36" t="s">
        <v>160</v>
      </c>
      <c r="D124" s="9" t="s">
        <v>257</v>
      </c>
      <c r="E124" s="4">
        <v>112</v>
      </c>
      <c r="F124" s="16">
        <v>108</v>
      </c>
      <c r="G124" s="4">
        <v>4</v>
      </c>
      <c r="H124" s="5">
        <v>3</v>
      </c>
      <c r="I124" s="6">
        <v>0</v>
      </c>
      <c r="J124" s="6">
        <v>1</v>
      </c>
      <c r="K124" s="6">
        <v>0</v>
      </c>
      <c r="L124" s="14">
        <v>0</v>
      </c>
    </row>
    <row r="125" spans="1:12" ht="14.4" customHeight="1" x14ac:dyDescent="0.4">
      <c r="A125" s="35">
        <v>706</v>
      </c>
      <c r="B125" s="35" t="s">
        <v>258</v>
      </c>
      <c r="C125" s="36" t="s">
        <v>160</v>
      </c>
      <c r="D125" s="9" t="s">
        <v>259</v>
      </c>
      <c r="E125" s="4">
        <v>5285</v>
      </c>
      <c r="F125" s="16">
        <v>4148</v>
      </c>
      <c r="G125" s="4">
        <v>1137</v>
      </c>
      <c r="H125" s="5">
        <v>422</v>
      </c>
      <c r="I125" s="6">
        <v>423</v>
      </c>
      <c r="J125" s="6">
        <v>54</v>
      </c>
      <c r="K125" s="6">
        <v>111</v>
      </c>
      <c r="L125" s="14">
        <v>127</v>
      </c>
    </row>
    <row r="126" spans="1:12" ht="14.4" customHeight="1" x14ac:dyDescent="0.4">
      <c r="A126" s="35">
        <v>707</v>
      </c>
      <c r="B126" s="35" t="s">
        <v>260</v>
      </c>
      <c r="C126" s="36" t="s">
        <v>160</v>
      </c>
      <c r="D126" s="9" t="s">
        <v>261</v>
      </c>
      <c r="E126" s="4">
        <v>56963</v>
      </c>
      <c r="F126" s="16">
        <v>39961</v>
      </c>
      <c r="G126" s="4">
        <v>17002</v>
      </c>
      <c r="H126" s="5">
        <v>8907</v>
      </c>
      <c r="I126" s="6">
        <v>4676</v>
      </c>
      <c r="J126" s="6">
        <v>655</v>
      </c>
      <c r="K126" s="6">
        <v>1178</v>
      </c>
      <c r="L126" s="14">
        <v>1586</v>
      </c>
    </row>
    <row r="127" spans="1:12" ht="14.4" customHeight="1" x14ac:dyDescent="0.4">
      <c r="A127" s="35">
        <v>706</v>
      </c>
      <c r="B127" s="35" t="s">
        <v>262</v>
      </c>
      <c r="C127" s="36" t="s">
        <v>160</v>
      </c>
      <c r="D127" s="9" t="s">
        <v>263</v>
      </c>
      <c r="E127" s="4">
        <v>5417</v>
      </c>
      <c r="F127" s="16">
        <v>3726</v>
      </c>
      <c r="G127" s="4">
        <v>1691</v>
      </c>
      <c r="H127" s="5">
        <v>645</v>
      </c>
      <c r="I127" s="6">
        <v>569</v>
      </c>
      <c r="J127" s="6">
        <v>153</v>
      </c>
      <c r="K127" s="6">
        <v>157</v>
      </c>
      <c r="L127" s="14">
        <v>167</v>
      </c>
    </row>
    <row r="128" spans="1:12" ht="14.4" customHeight="1" x14ac:dyDescent="0.4">
      <c r="A128" s="35">
        <v>706</v>
      </c>
      <c r="B128" s="35" t="s">
        <v>264</v>
      </c>
      <c r="C128" s="36" t="s">
        <v>160</v>
      </c>
      <c r="D128" s="9" t="s">
        <v>265</v>
      </c>
      <c r="E128" s="4">
        <v>57445</v>
      </c>
      <c r="F128" s="16">
        <v>26847</v>
      </c>
      <c r="G128" s="4">
        <v>30598</v>
      </c>
      <c r="H128" s="5">
        <v>21717</v>
      </c>
      <c r="I128" s="6">
        <v>3309</v>
      </c>
      <c r="J128" s="6">
        <v>1654</v>
      </c>
      <c r="K128" s="6">
        <v>1699</v>
      </c>
      <c r="L128" s="14">
        <v>2219</v>
      </c>
    </row>
    <row r="129" spans="1:12" ht="14.4" customHeight="1" x14ac:dyDescent="0.4">
      <c r="A129" s="35">
        <v>708</v>
      </c>
      <c r="B129" s="35" t="s">
        <v>266</v>
      </c>
      <c r="C129" s="36" t="s">
        <v>160</v>
      </c>
      <c r="D129" s="9" t="s">
        <v>267</v>
      </c>
      <c r="E129" s="4">
        <v>1782</v>
      </c>
      <c r="F129" s="16">
        <v>536</v>
      </c>
      <c r="G129" s="4">
        <v>1246</v>
      </c>
      <c r="H129" s="5">
        <v>1169</v>
      </c>
      <c r="I129" s="6">
        <v>7</v>
      </c>
      <c r="J129" s="6">
        <v>17</v>
      </c>
      <c r="K129" s="6">
        <v>10</v>
      </c>
      <c r="L129" s="14">
        <v>43</v>
      </c>
    </row>
    <row r="130" spans="1:12" ht="14.4" customHeight="1" x14ac:dyDescent="0.4">
      <c r="A130" s="35">
        <v>706</v>
      </c>
      <c r="B130" s="35" t="s">
        <v>268</v>
      </c>
      <c r="C130" s="36" t="s">
        <v>160</v>
      </c>
      <c r="D130" s="9" t="s">
        <v>269</v>
      </c>
      <c r="E130" s="4">
        <v>1263</v>
      </c>
      <c r="F130" s="16">
        <v>1089</v>
      </c>
      <c r="G130" s="4">
        <v>174</v>
      </c>
      <c r="H130" s="5">
        <v>87</v>
      </c>
      <c r="I130" s="6">
        <v>62</v>
      </c>
      <c r="J130" s="6">
        <v>12</v>
      </c>
      <c r="K130" s="6">
        <v>0</v>
      </c>
      <c r="L130" s="14">
        <v>13</v>
      </c>
    </row>
    <row r="131" spans="1:12" ht="14.4" customHeight="1" x14ac:dyDescent="0.4">
      <c r="A131" s="35">
        <v>708</v>
      </c>
      <c r="B131" s="35" t="s">
        <v>80</v>
      </c>
      <c r="C131" s="36" t="s">
        <v>160</v>
      </c>
      <c r="D131" s="9" t="s">
        <v>81</v>
      </c>
      <c r="E131" s="4">
        <v>2741</v>
      </c>
      <c r="F131" s="16">
        <v>905</v>
      </c>
      <c r="G131" s="4">
        <v>1836</v>
      </c>
      <c r="H131" s="5">
        <v>638</v>
      </c>
      <c r="I131" s="6">
        <v>27</v>
      </c>
      <c r="J131" s="6">
        <v>1062</v>
      </c>
      <c r="K131" s="6">
        <v>8</v>
      </c>
      <c r="L131" s="14">
        <v>101</v>
      </c>
    </row>
    <row r="132" spans="1:12" ht="14.4" customHeight="1" x14ac:dyDescent="0.4">
      <c r="A132" s="35">
        <v>708</v>
      </c>
      <c r="B132" s="35" t="s">
        <v>270</v>
      </c>
      <c r="C132" s="36" t="s">
        <v>271</v>
      </c>
      <c r="D132" s="9" t="s">
        <v>272</v>
      </c>
      <c r="E132" s="4">
        <v>3804</v>
      </c>
      <c r="F132" s="16">
        <v>54</v>
      </c>
      <c r="G132" s="4">
        <v>3750</v>
      </c>
      <c r="H132" s="5">
        <v>3738</v>
      </c>
      <c r="I132" s="6">
        <v>3</v>
      </c>
      <c r="J132" s="6">
        <v>0</v>
      </c>
      <c r="K132" s="6">
        <v>1</v>
      </c>
      <c r="L132" s="14">
        <v>8</v>
      </c>
    </row>
    <row r="133" spans="1:12" ht="14.4" customHeight="1" x14ac:dyDescent="0.4">
      <c r="A133" s="35">
        <v>707</v>
      </c>
      <c r="B133" s="35" t="s">
        <v>273</v>
      </c>
      <c r="C133" s="36" t="s">
        <v>271</v>
      </c>
      <c r="D133" s="9" t="s">
        <v>274</v>
      </c>
      <c r="E133" s="4">
        <v>12604</v>
      </c>
      <c r="F133" s="16">
        <v>4798</v>
      </c>
      <c r="G133" s="4">
        <v>7806</v>
      </c>
      <c r="H133" s="5">
        <v>6808</v>
      </c>
      <c r="I133" s="6">
        <v>158</v>
      </c>
      <c r="J133" s="6">
        <v>274</v>
      </c>
      <c r="K133" s="6">
        <v>114</v>
      </c>
      <c r="L133" s="14">
        <v>452</v>
      </c>
    </row>
    <row r="134" spans="1:12" ht="14.4" customHeight="1" x14ac:dyDescent="0.4">
      <c r="A134" s="35">
        <v>708</v>
      </c>
      <c r="B134" s="35" t="s">
        <v>275</v>
      </c>
      <c r="C134" s="36" t="s">
        <v>271</v>
      </c>
      <c r="D134" s="9" t="s">
        <v>276</v>
      </c>
      <c r="E134" s="4">
        <v>13066</v>
      </c>
      <c r="F134" s="16">
        <v>2573</v>
      </c>
      <c r="G134" s="4">
        <v>10493</v>
      </c>
      <c r="H134" s="5">
        <v>9559</v>
      </c>
      <c r="I134" s="6">
        <v>114</v>
      </c>
      <c r="J134" s="6">
        <v>185</v>
      </c>
      <c r="K134" s="6">
        <v>158</v>
      </c>
      <c r="L134" s="14">
        <v>477</v>
      </c>
    </row>
    <row r="135" spans="1:12" ht="14.4" customHeight="1" x14ac:dyDescent="0.4">
      <c r="A135" s="35">
        <v>706</v>
      </c>
      <c r="B135" s="35" t="s">
        <v>277</v>
      </c>
      <c r="C135" s="36" t="s">
        <v>271</v>
      </c>
      <c r="D135" s="9" t="s">
        <v>278</v>
      </c>
      <c r="E135" s="4">
        <v>7934</v>
      </c>
      <c r="F135" s="16">
        <v>3427</v>
      </c>
      <c r="G135" s="4">
        <v>4507</v>
      </c>
      <c r="H135" s="5">
        <v>3976</v>
      </c>
      <c r="I135" s="6">
        <v>116</v>
      </c>
      <c r="J135" s="6">
        <v>66</v>
      </c>
      <c r="K135" s="6">
        <v>74</v>
      </c>
      <c r="L135" s="14">
        <v>275</v>
      </c>
    </row>
    <row r="136" spans="1:12" ht="14.4" customHeight="1" x14ac:dyDescent="0.4">
      <c r="A136" s="35">
        <v>708</v>
      </c>
      <c r="B136" s="35" t="s">
        <v>89</v>
      </c>
      <c r="C136" s="36" t="s">
        <v>271</v>
      </c>
      <c r="D136" s="9" t="s">
        <v>90</v>
      </c>
      <c r="E136" s="4">
        <v>278</v>
      </c>
      <c r="F136" s="16">
        <v>8</v>
      </c>
      <c r="G136" s="4">
        <v>270</v>
      </c>
      <c r="H136" s="5">
        <v>173</v>
      </c>
      <c r="I136" s="6">
        <v>3</v>
      </c>
      <c r="J136" s="6">
        <v>84</v>
      </c>
      <c r="K136" s="6">
        <v>0</v>
      </c>
      <c r="L136" s="14">
        <v>10</v>
      </c>
    </row>
    <row r="137" spans="1:12" ht="14.4" customHeight="1" x14ac:dyDescent="0.4">
      <c r="A137" s="35">
        <v>706</v>
      </c>
      <c r="B137" s="35" t="s">
        <v>279</v>
      </c>
      <c r="C137" s="36" t="s">
        <v>271</v>
      </c>
      <c r="D137" s="9" t="s">
        <v>280</v>
      </c>
      <c r="E137" s="4">
        <v>135</v>
      </c>
      <c r="F137" s="16">
        <v>20</v>
      </c>
      <c r="G137" s="4">
        <v>115</v>
      </c>
      <c r="H137" s="5">
        <v>95</v>
      </c>
      <c r="I137" s="6">
        <v>5</v>
      </c>
      <c r="J137" s="6">
        <v>10</v>
      </c>
      <c r="K137" s="6">
        <v>0</v>
      </c>
      <c r="L137" s="14">
        <v>5</v>
      </c>
    </row>
    <row r="138" spans="1:12" ht="14.4" customHeight="1" x14ac:dyDescent="0.4">
      <c r="A138" s="35">
        <v>708</v>
      </c>
      <c r="B138" s="35" t="s">
        <v>281</v>
      </c>
      <c r="C138" s="36" t="s">
        <v>271</v>
      </c>
      <c r="D138" s="9" t="s">
        <v>282</v>
      </c>
      <c r="E138" s="4">
        <v>9824</v>
      </c>
      <c r="F138" s="16">
        <v>2510</v>
      </c>
      <c r="G138" s="4">
        <v>7314</v>
      </c>
      <c r="H138" s="5">
        <v>6708</v>
      </c>
      <c r="I138" s="6">
        <v>91</v>
      </c>
      <c r="J138" s="6">
        <v>84</v>
      </c>
      <c r="K138" s="6">
        <v>118</v>
      </c>
      <c r="L138" s="14">
        <v>313</v>
      </c>
    </row>
    <row r="139" spans="1:12" ht="14.4" customHeight="1" x14ac:dyDescent="0.4">
      <c r="A139" s="35">
        <v>708</v>
      </c>
      <c r="B139" s="35" t="s">
        <v>283</v>
      </c>
      <c r="C139" s="36" t="s">
        <v>271</v>
      </c>
      <c r="D139" s="9" t="s">
        <v>284</v>
      </c>
      <c r="E139" s="4">
        <v>878</v>
      </c>
      <c r="F139" s="16">
        <v>556</v>
      </c>
      <c r="G139" s="4">
        <v>322</v>
      </c>
      <c r="H139" s="5">
        <v>276</v>
      </c>
      <c r="I139" s="6">
        <v>1</v>
      </c>
      <c r="J139" s="6">
        <v>14</v>
      </c>
      <c r="K139" s="6">
        <v>3</v>
      </c>
      <c r="L139" s="14">
        <v>28</v>
      </c>
    </row>
    <row r="140" spans="1:12" ht="14.4" customHeight="1" x14ac:dyDescent="0.4">
      <c r="A140" s="35">
        <v>706</v>
      </c>
      <c r="B140" s="35" t="s">
        <v>285</v>
      </c>
      <c r="C140" s="36" t="s">
        <v>271</v>
      </c>
      <c r="D140" s="9" t="s">
        <v>286</v>
      </c>
      <c r="E140" s="4">
        <v>4379</v>
      </c>
      <c r="F140" s="16">
        <v>1315</v>
      </c>
      <c r="G140" s="4">
        <v>3064</v>
      </c>
      <c r="H140" s="5">
        <v>2611</v>
      </c>
      <c r="I140" s="6">
        <v>38</v>
      </c>
      <c r="J140" s="6">
        <v>206</v>
      </c>
      <c r="K140" s="6">
        <v>39</v>
      </c>
      <c r="L140" s="14">
        <v>170</v>
      </c>
    </row>
    <row r="141" spans="1:12" ht="14.4" customHeight="1" x14ac:dyDescent="0.4">
      <c r="A141" s="35">
        <v>706</v>
      </c>
      <c r="B141" s="35" t="s">
        <v>287</v>
      </c>
      <c r="C141" s="36" t="s">
        <v>271</v>
      </c>
      <c r="D141" s="9" t="s">
        <v>288</v>
      </c>
      <c r="E141" s="4">
        <v>75</v>
      </c>
      <c r="F141" s="16">
        <v>18</v>
      </c>
      <c r="G141" s="4">
        <v>57</v>
      </c>
      <c r="H141" s="5">
        <v>54</v>
      </c>
      <c r="I141" s="6">
        <v>0</v>
      </c>
      <c r="J141" s="6">
        <v>3</v>
      </c>
      <c r="K141" s="6">
        <v>0</v>
      </c>
      <c r="L141" s="14">
        <v>0</v>
      </c>
    </row>
    <row r="142" spans="1:12" ht="14.4" customHeight="1" x14ac:dyDescent="0.4">
      <c r="A142" s="35">
        <v>708</v>
      </c>
      <c r="B142" s="35" t="s">
        <v>289</v>
      </c>
      <c r="C142" s="36" t="s">
        <v>271</v>
      </c>
      <c r="D142" s="9" t="s">
        <v>290</v>
      </c>
      <c r="E142" s="4">
        <v>474</v>
      </c>
      <c r="F142" s="16">
        <v>21</v>
      </c>
      <c r="G142" s="4">
        <v>453</v>
      </c>
      <c r="H142" s="5">
        <v>5</v>
      </c>
      <c r="I142" s="6">
        <v>1</v>
      </c>
      <c r="J142" s="6">
        <v>440</v>
      </c>
      <c r="K142" s="6">
        <v>0</v>
      </c>
      <c r="L142" s="14">
        <v>7</v>
      </c>
    </row>
    <row r="143" spans="1:12" ht="14.4" customHeight="1" x14ac:dyDescent="0.4">
      <c r="A143" s="35">
        <v>706</v>
      </c>
      <c r="B143" s="35" t="s">
        <v>291</v>
      </c>
      <c r="C143" s="36" t="s">
        <v>271</v>
      </c>
      <c r="D143" s="9" t="s">
        <v>292</v>
      </c>
      <c r="E143" s="4">
        <v>291</v>
      </c>
      <c r="F143" s="16">
        <v>56</v>
      </c>
      <c r="G143" s="4">
        <v>235</v>
      </c>
      <c r="H143" s="5">
        <v>221</v>
      </c>
      <c r="I143" s="6">
        <v>4</v>
      </c>
      <c r="J143" s="6">
        <v>2</v>
      </c>
      <c r="K143" s="6">
        <v>1</v>
      </c>
      <c r="L143" s="14">
        <v>7</v>
      </c>
    </row>
    <row r="144" spans="1:12" ht="14.4" customHeight="1" x14ac:dyDescent="0.4">
      <c r="A144" s="35">
        <v>706</v>
      </c>
      <c r="B144" s="35" t="s">
        <v>293</v>
      </c>
      <c r="C144" s="36" t="s">
        <v>271</v>
      </c>
      <c r="D144" s="9" t="s">
        <v>294</v>
      </c>
      <c r="E144" s="4">
        <v>57</v>
      </c>
      <c r="F144" s="16">
        <v>11</v>
      </c>
      <c r="G144" s="4">
        <v>46</v>
      </c>
      <c r="H144" s="5">
        <v>19</v>
      </c>
      <c r="I144" s="6">
        <v>1</v>
      </c>
      <c r="J144" s="6">
        <v>26</v>
      </c>
      <c r="K144" s="6">
        <v>0</v>
      </c>
      <c r="L144" s="14">
        <v>0</v>
      </c>
    </row>
    <row r="145" spans="1:12" ht="14.4" customHeight="1" x14ac:dyDescent="0.4">
      <c r="A145" s="35">
        <v>706</v>
      </c>
      <c r="B145" s="35" t="s">
        <v>295</v>
      </c>
      <c r="C145" s="36" t="s">
        <v>271</v>
      </c>
      <c r="D145" s="9" t="s">
        <v>296</v>
      </c>
      <c r="E145" s="4">
        <v>70</v>
      </c>
      <c r="F145" s="16">
        <v>14</v>
      </c>
      <c r="G145" s="4">
        <v>56</v>
      </c>
      <c r="H145" s="5">
        <v>53</v>
      </c>
      <c r="I145" s="6">
        <v>0</v>
      </c>
      <c r="J145" s="6">
        <v>0</v>
      </c>
      <c r="K145" s="6">
        <v>1</v>
      </c>
      <c r="L145" s="14">
        <v>2</v>
      </c>
    </row>
    <row r="146" spans="1:12" ht="14.4" customHeight="1" x14ac:dyDescent="0.4">
      <c r="A146" s="35">
        <v>708</v>
      </c>
      <c r="B146" s="35" t="s">
        <v>297</v>
      </c>
      <c r="C146" s="36" t="s">
        <v>298</v>
      </c>
      <c r="D146" s="9" t="s">
        <v>299</v>
      </c>
      <c r="E146" s="4">
        <v>2524</v>
      </c>
      <c r="F146" s="16">
        <v>50</v>
      </c>
      <c r="G146" s="4">
        <v>2474</v>
      </c>
      <c r="H146" s="5">
        <v>15</v>
      </c>
      <c r="I146" s="6">
        <v>2</v>
      </c>
      <c r="J146" s="6">
        <v>2426</v>
      </c>
      <c r="K146" s="6">
        <v>5</v>
      </c>
      <c r="L146" s="14">
        <v>26</v>
      </c>
    </row>
    <row r="147" spans="1:12" ht="14.4" customHeight="1" x14ac:dyDescent="0.4">
      <c r="A147" s="35">
        <v>708</v>
      </c>
      <c r="B147" s="35" t="s">
        <v>300</v>
      </c>
      <c r="C147" s="36" t="s">
        <v>298</v>
      </c>
      <c r="D147" s="9" t="s">
        <v>301</v>
      </c>
      <c r="E147" s="4">
        <v>719</v>
      </c>
      <c r="F147" s="16">
        <v>126</v>
      </c>
      <c r="G147" s="4">
        <v>593</v>
      </c>
      <c r="H147" s="5">
        <v>546</v>
      </c>
      <c r="I147" s="6">
        <v>0</v>
      </c>
      <c r="J147" s="6">
        <v>21</v>
      </c>
      <c r="K147" s="6">
        <v>0</v>
      </c>
      <c r="L147" s="14">
        <v>26</v>
      </c>
    </row>
    <row r="148" spans="1:12" ht="14.4" customHeight="1" x14ac:dyDescent="0.4">
      <c r="A148" s="35">
        <v>708</v>
      </c>
      <c r="B148" s="35" t="s">
        <v>302</v>
      </c>
      <c r="C148" s="36" t="s">
        <v>298</v>
      </c>
      <c r="D148" s="9" t="s">
        <v>303</v>
      </c>
      <c r="E148" s="4">
        <v>2331</v>
      </c>
      <c r="F148" s="16">
        <v>84</v>
      </c>
      <c r="G148" s="4">
        <v>2247</v>
      </c>
      <c r="H148" s="5">
        <v>30</v>
      </c>
      <c r="I148" s="6">
        <v>3</v>
      </c>
      <c r="J148" s="6">
        <v>2156</v>
      </c>
      <c r="K148" s="6">
        <v>10</v>
      </c>
      <c r="L148" s="14">
        <v>48</v>
      </c>
    </row>
    <row r="149" spans="1:12" ht="14.4" customHeight="1" x14ac:dyDescent="0.4">
      <c r="A149" s="35">
        <v>708</v>
      </c>
      <c r="B149" s="35" t="s">
        <v>304</v>
      </c>
      <c r="C149" s="36" t="s">
        <v>298</v>
      </c>
      <c r="D149" s="9" t="s">
        <v>305</v>
      </c>
      <c r="E149" s="4">
        <v>3223</v>
      </c>
      <c r="F149" s="16">
        <v>519</v>
      </c>
      <c r="G149" s="4">
        <v>2704</v>
      </c>
      <c r="H149" s="5">
        <v>647</v>
      </c>
      <c r="I149" s="6">
        <v>34</v>
      </c>
      <c r="J149" s="6">
        <v>1856</v>
      </c>
      <c r="K149" s="6">
        <v>17</v>
      </c>
      <c r="L149" s="14">
        <v>150</v>
      </c>
    </row>
    <row r="150" spans="1:12" ht="14.4" customHeight="1" x14ac:dyDescent="0.4">
      <c r="A150" s="35">
        <v>708</v>
      </c>
      <c r="B150" s="35" t="s">
        <v>306</v>
      </c>
      <c r="C150" s="36" t="s">
        <v>298</v>
      </c>
      <c r="D150" s="9" t="s">
        <v>307</v>
      </c>
      <c r="E150" s="4">
        <v>639</v>
      </c>
      <c r="F150" s="16">
        <v>82</v>
      </c>
      <c r="G150" s="4">
        <v>557</v>
      </c>
      <c r="H150" s="5">
        <v>420</v>
      </c>
      <c r="I150" s="6">
        <v>0</v>
      </c>
      <c r="J150" s="6">
        <v>122</v>
      </c>
      <c r="K150" s="6">
        <v>1</v>
      </c>
      <c r="L150" s="14">
        <v>14</v>
      </c>
    </row>
    <row r="151" spans="1:12" ht="14.4" customHeight="1" x14ac:dyDescent="0.4">
      <c r="A151" s="35">
        <v>708</v>
      </c>
      <c r="B151" s="35" t="s">
        <v>308</v>
      </c>
      <c r="C151" s="36" t="s">
        <v>298</v>
      </c>
      <c r="D151" s="9" t="s">
        <v>309</v>
      </c>
      <c r="E151" s="4">
        <v>3653</v>
      </c>
      <c r="F151" s="16">
        <v>126</v>
      </c>
      <c r="G151" s="4">
        <v>3527</v>
      </c>
      <c r="H151" s="5">
        <v>44</v>
      </c>
      <c r="I151" s="6">
        <v>3</v>
      </c>
      <c r="J151" s="6">
        <v>3358</v>
      </c>
      <c r="K151" s="6">
        <v>0</v>
      </c>
      <c r="L151" s="14">
        <v>122</v>
      </c>
    </row>
    <row r="152" spans="1:12" ht="14.4" customHeight="1" x14ac:dyDescent="0.4">
      <c r="A152" s="35">
        <v>708</v>
      </c>
      <c r="B152" s="35" t="s">
        <v>310</v>
      </c>
      <c r="C152" s="36" t="s">
        <v>298</v>
      </c>
      <c r="D152" s="9" t="s">
        <v>311</v>
      </c>
      <c r="E152" s="4">
        <v>3462</v>
      </c>
      <c r="F152" s="16">
        <v>833</v>
      </c>
      <c r="G152" s="4">
        <v>2629</v>
      </c>
      <c r="H152" s="5">
        <v>2311</v>
      </c>
      <c r="I152" s="6">
        <v>20</v>
      </c>
      <c r="J152" s="6">
        <v>146</v>
      </c>
      <c r="K152" s="6">
        <v>26</v>
      </c>
      <c r="L152" s="14">
        <v>126</v>
      </c>
    </row>
    <row r="153" spans="1:12" ht="14.4" customHeight="1" x14ac:dyDescent="0.4">
      <c r="A153" s="35">
        <v>708</v>
      </c>
      <c r="B153" s="35" t="s">
        <v>312</v>
      </c>
      <c r="C153" s="36" t="s">
        <v>298</v>
      </c>
      <c r="D153" s="9" t="s">
        <v>313</v>
      </c>
      <c r="E153" s="4">
        <v>3880</v>
      </c>
      <c r="F153" s="16">
        <v>729</v>
      </c>
      <c r="G153" s="4">
        <v>3151</v>
      </c>
      <c r="H153" s="5">
        <v>2886</v>
      </c>
      <c r="I153" s="6">
        <v>6</v>
      </c>
      <c r="J153" s="6">
        <v>138</v>
      </c>
      <c r="K153" s="6">
        <v>21</v>
      </c>
      <c r="L153" s="14">
        <v>100</v>
      </c>
    </row>
    <row r="154" spans="1:12" ht="14.4" customHeight="1" x14ac:dyDescent="0.4">
      <c r="A154" s="35">
        <v>708</v>
      </c>
      <c r="B154" s="35" t="s">
        <v>314</v>
      </c>
      <c r="C154" s="36" t="s">
        <v>298</v>
      </c>
      <c r="D154" s="9" t="s">
        <v>315</v>
      </c>
      <c r="E154" s="4">
        <v>3995</v>
      </c>
      <c r="F154" s="16">
        <v>572</v>
      </c>
      <c r="G154" s="4">
        <v>3423</v>
      </c>
      <c r="H154" s="5">
        <v>3122</v>
      </c>
      <c r="I154" s="6">
        <v>17</v>
      </c>
      <c r="J154" s="6">
        <v>189</v>
      </c>
      <c r="K154" s="6">
        <v>20</v>
      </c>
      <c r="L154" s="14">
        <v>75</v>
      </c>
    </row>
    <row r="155" spans="1:12" ht="14.4" customHeight="1" x14ac:dyDescent="0.4">
      <c r="A155" s="35">
        <v>708</v>
      </c>
      <c r="B155" s="35" t="s">
        <v>116</v>
      </c>
      <c r="C155" s="36" t="s">
        <v>298</v>
      </c>
      <c r="D155" s="9" t="s">
        <v>117</v>
      </c>
      <c r="E155" s="4">
        <v>4212</v>
      </c>
      <c r="F155" s="16">
        <v>97</v>
      </c>
      <c r="G155" s="4">
        <v>4115</v>
      </c>
      <c r="H155" s="5">
        <v>16</v>
      </c>
      <c r="I155" s="6">
        <v>2</v>
      </c>
      <c r="J155" s="6">
        <v>4019</v>
      </c>
      <c r="K155" s="6">
        <v>23</v>
      </c>
      <c r="L155" s="14">
        <v>55</v>
      </c>
    </row>
    <row r="156" spans="1:12" ht="14.4" customHeight="1" x14ac:dyDescent="0.4">
      <c r="A156" s="35">
        <v>708</v>
      </c>
      <c r="B156" s="35" t="s">
        <v>316</v>
      </c>
      <c r="C156" s="36" t="s">
        <v>298</v>
      </c>
      <c r="D156" s="9" t="s">
        <v>317</v>
      </c>
      <c r="E156" s="4">
        <v>3129</v>
      </c>
      <c r="F156" s="16">
        <v>1036</v>
      </c>
      <c r="G156" s="4">
        <v>2093</v>
      </c>
      <c r="H156" s="5">
        <v>745</v>
      </c>
      <c r="I156" s="6">
        <v>60</v>
      </c>
      <c r="J156" s="6">
        <v>1113</v>
      </c>
      <c r="K156" s="6">
        <v>18</v>
      </c>
      <c r="L156" s="14">
        <v>157</v>
      </c>
    </row>
    <row r="157" spans="1:12" ht="14.4" customHeight="1" x14ac:dyDescent="0.4">
      <c r="A157" s="35">
        <v>708</v>
      </c>
      <c r="B157" s="35" t="s">
        <v>80</v>
      </c>
      <c r="C157" s="36" t="s">
        <v>298</v>
      </c>
      <c r="D157" s="9" t="s">
        <v>81</v>
      </c>
      <c r="E157" s="4">
        <v>206</v>
      </c>
      <c r="F157" s="16">
        <v>10</v>
      </c>
      <c r="G157" s="4">
        <v>196</v>
      </c>
      <c r="H157" s="5">
        <v>4</v>
      </c>
      <c r="I157" s="6">
        <v>0</v>
      </c>
      <c r="J157" s="6">
        <v>185</v>
      </c>
      <c r="K157" s="6">
        <v>0</v>
      </c>
      <c r="L157" s="14">
        <v>7</v>
      </c>
    </row>
    <row r="158" spans="1:12" ht="14.4" customHeight="1" x14ac:dyDescent="0.4">
      <c r="A158" s="35">
        <v>708</v>
      </c>
      <c r="B158" s="35" t="s">
        <v>318</v>
      </c>
      <c r="C158" s="36" t="s">
        <v>319</v>
      </c>
      <c r="D158" s="9" t="s">
        <v>320</v>
      </c>
      <c r="E158" s="4">
        <v>613</v>
      </c>
      <c r="F158" s="16">
        <v>345</v>
      </c>
      <c r="G158" s="4">
        <v>268</v>
      </c>
      <c r="H158" s="5">
        <v>175</v>
      </c>
      <c r="I158" s="6">
        <v>1</v>
      </c>
      <c r="J158" s="6">
        <v>66</v>
      </c>
      <c r="K158" s="6">
        <v>12</v>
      </c>
      <c r="L158" s="14">
        <v>14</v>
      </c>
    </row>
    <row r="159" spans="1:12" ht="14.4" customHeight="1" x14ac:dyDescent="0.4">
      <c r="A159" s="35">
        <v>708</v>
      </c>
      <c r="B159" s="35" t="s">
        <v>321</v>
      </c>
      <c r="C159" s="36" t="s">
        <v>319</v>
      </c>
      <c r="D159" s="9" t="s">
        <v>322</v>
      </c>
      <c r="E159" s="4">
        <v>26591</v>
      </c>
      <c r="F159" s="16">
        <v>10588</v>
      </c>
      <c r="G159" s="4">
        <v>16003</v>
      </c>
      <c r="H159" s="5">
        <v>12757</v>
      </c>
      <c r="I159" s="6">
        <v>853</v>
      </c>
      <c r="J159" s="6">
        <v>385</v>
      </c>
      <c r="K159" s="6">
        <v>935</v>
      </c>
      <c r="L159" s="14">
        <v>1073</v>
      </c>
    </row>
    <row r="160" spans="1:12" ht="14.4" customHeight="1" x14ac:dyDescent="0.4">
      <c r="A160" s="35">
        <v>708</v>
      </c>
      <c r="B160" s="35" t="s">
        <v>323</v>
      </c>
      <c r="C160" s="36" t="s">
        <v>319</v>
      </c>
      <c r="D160" s="9" t="s">
        <v>324</v>
      </c>
      <c r="E160" s="4">
        <v>5767</v>
      </c>
      <c r="F160" s="16">
        <v>890</v>
      </c>
      <c r="G160" s="4">
        <v>4877</v>
      </c>
      <c r="H160" s="5">
        <v>3906</v>
      </c>
      <c r="I160" s="6">
        <v>108</v>
      </c>
      <c r="J160" s="6">
        <v>22</v>
      </c>
      <c r="K160" s="6">
        <v>557</v>
      </c>
      <c r="L160" s="14">
        <v>284</v>
      </c>
    </row>
    <row r="161" spans="1:12" ht="14.4" customHeight="1" x14ac:dyDescent="0.4">
      <c r="A161" s="35">
        <v>706</v>
      </c>
      <c r="B161" s="35" t="s">
        <v>325</v>
      </c>
      <c r="C161" s="36" t="s">
        <v>319</v>
      </c>
      <c r="D161" s="9" t="s">
        <v>326</v>
      </c>
      <c r="E161" s="4">
        <v>1038</v>
      </c>
      <c r="F161" s="16">
        <v>446</v>
      </c>
      <c r="G161" s="4">
        <v>592</v>
      </c>
      <c r="H161" s="5">
        <v>501</v>
      </c>
      <c r="I161" s="6">
        <v>28</v>
      </c>
      <c r="J161" s="6">
        <v>8</v>
      </c>
      <c r="K161" s="6">
        <v>8</v>
      </c>
      <c r="L161" s="14">
        <v>47</v>
      </c>
    </row>
    <row r="162" spans="1:12" ht="14.4" customHeight="1" x14ac:dyDescent="0.4">
      <c r="A162" s="35">
        <v>706</v>
      </c>
      <c r="B162" s="35" t="s">
        <v>327</v>
      </c>
      <c r="C162" s="36" t="s">
        <v>319</v>
      </c>
      <c r="D162" s="9" t="s">
        <v>328</v>
      </c>
      <c r="E162" s="4">
        <v>86</v>
      </c>
      <c r="F162" s="16">
        <v>22</v>
      </c>
      <c r="G162" s="4">
        <v>64</v>
      </c>
      <c r="H162" s="5">
        <v>60</v>
      </c>
      <c r="I162" s="6">
        <v>0</v>
      </c>
      <c r="J162" s="6">
        <v>0</v>
      </c>
      <c r="K162" s="6">
        <v>0</v>
      </c>
      <c r="L162" s="14">
        <v>4</v>
      </c>
    </row>
    <row r="163" spans="1:12" ht="14.4" customHeight="1" x14ac:dyDescent="0.4">
      <c r="A163" s="35">
        <v>708</v>
      </c>
      <c r="B163" s="35" t="s">
        <v>329</v>
      </c>
      <c r="C163" s="36" t="s">
        <v>319</v>
      </c>
      <c r="D163" s="9" t="s">
        <v>330</v>
      </c>
      <c r="E163" s="4">
        <v>7329</v>
      </c>
      <c r="F163" s="16">
        <v>4082</v>
      </c>
      <c r="G163" s="4">
        <v>3247</v>
      </c>
      <c r="H163" s="5">
        <v>2739</v>
      </c>
      <c r="I163" s="6">
        <v>112</v>
      </c>
      <c r="J163" s="6">
        <v>84</v>
      </c>
      <c r="K163" s="6">
        <v>104</v>
      </c>
      <c r="L163" s="14">
        <v>208</v>
      </c>
    </row>
    <row r="164" spans="1:12" ht="14.4" customHeight="1" x14ac:dyDescent="0.4">
      <c r="A164" s="35">
        <v>708</v>
      </c>
      <c r="B164" s="35" t="s">
        <v>331</v>
      </c>
      <c r="C164" s="36" t="s">
        <v>319</v>
      </c>
      <c r="D164" s="9" t="s">
        <v>332</v>
      </c>
      <c r="E164" s="4">
        <v>2371</v>
      </c>
      <c r="F164" s="16">
        <v>173</v>
      </c>
      <c r="G164" s="4">
        <v>2198</v>
      </c>
      <c r="H164" s="5">
        <v>5</v>
      </c>
      <c r="I164" s="6">
        <v>1</v>
      </c>
      <c r="J164" s="6">
        <v>2145</v>
      </c>
      <c r="K164" s="6">
        <v>5</v>
      </c>
      <c r="L164" s="14">
        <v>42</v>
      </c>
    </row>
    <row r="165" spans="1:12" ht="14.4" customHeight="1" x14ac:dyDescent="0.4">
      <c r="A165" s="35">
        <v>708</v>
      </c>
      <c r="B165" s="35" t="s">
        <v>333</v>
      </c>
      <c r="C165" s="36" t="s">
        <v>319</v>
      </c>
      <c r="D165" s="9" t="s">
        <v>334</v>
      </c>
      <c r="E165" s="4">
        <v>21420</v>
      </c>
      <c r="F165" s="16">
        <v>6949</v>
      </c>
      <c r="G165" s="4">
        <v>14471</v>
      </c>
      <c r="H165" s="5">
        <v>12587</v>
      </c>
      <c r="I165" s="6">
        <v>417</v>
      </c>
      <c r="J165" s="6">
        <v>163</v>
      </c>
      <c r="K165" s="6">
        <v>461</v>
      </c>
      <c r="L165" s="14">
        <v>843</v>
      </c>
    </row>
    <row r="166" spans="1:12" ht="14.4" customHeight="1" x14ac:dyDescent="0.4">
      <c r="A166" s="35">
        <v>706</v>
      </c>
      <c r="B166" s="35" t="s">
        <v>335</v>
      </c>
      <c r="C166" s="36" t="s">
        <v>319</v>
      </c>
      <c r="D166" s="9" t="s">
        <v>336</v>
      </c>
      <c r="E166" s="4">
        <v>1798</v>
      </c>
      <c r="F166" s="16">
        <v>956</v>
      </c>
      <c r="G166" s="4">
        <v>842</v>
      </c>
      <c r="H166" s="5">
        <v>703</v>
      </c>
      <c r="I166" s="6">
        <v>17</v>
      </c>
      <c r="J166" s="6">
        <v>77</v>
      </c>
      <c r="K166" s="6">
        <v>5</v>
      </c>
      <c r="L166" s="14">
        <v>40</v>
      </c>
    </row>
    <row r="167" spans="1:12" ht="14.4" customHeight="1" x14ac:dyDescent="0.4">
      <c r="A167" s="35">
        <v>706</v>
      </c>
      <c r="B167" s="35" t="s">
        <v>337</v>
      </c>
      <c r="C167" s="36" t="s">
        <v>319</v>
      </c>
      <c r="D167" s="9" t="s">
        <v>338</v>
      </c>
      <c r="E167" s="4">
        <v>17</v>
      </c>
      <c r="F167" s="16">
        <v>7</v>
      </c>
      <c r="G167" s="4">
        <v>10</v>
      </c>
      <c r="H167" s="5">
        <v>10</v>
      </c>
      <c r="I167" s="6">
        <v>0</v>
      </c>
      <c r="J167" s="6">
        <v>0</v>
      </c>
      <c r="K167" s="6">
        <v>0</v>
      </c>
      <c r="L167" s="14">
        <v>0</v>
      </c>
    </row>
    <row r="168" spans="1:12" ht="14.4" customHeight="1" x14ac:dyDescent="0.4">
      <c r="A168" s="35">
        <v>708</v>
      </c>
      <c r="B168" s="35" t="s">
        <v>339</v>
      </c>
      <c r="C168" s="36" t="s">
        <v>319</v>
      </c>
      <c r="D168" s="9" t="s">
        <v>340</v>
      </c>
      <c r="E168" s="4">
        <v>8431</v>
      </c>
      <c r="F168" s="16">
        <v>3969</v>
      </c>
      <c r="G168" s="4">
        <v>4462</v>
      </c>
      <c r="H168" s="5">
        <v>3743</v>
      </c>
      <c r="I168" s="6">
        <v>193</v>
      </c>
      <c r="J168" s="6">
        <v>75</v>
      </c>
      <c r="K168" s="6">
        <v>113</v>
      </c>
      <c r="L168" s="14">
        <v>338</v>
      </c>
    </row>
    <row r="169" spans="1:12" ht="14.4" customHeight="1" x14ac:dyDescent="0.4">
      <c r="A169" s="35">
        <v>706</v>
      </c>
      <c r="B169" s="35" t="s">
        <v>341</v>
      </c>
      <c r="C169" s="36" t="s">
        <v>319</v>
      </c>
      <c r="D169" s="9" t="s">
        <v>342</v>
      </c>
      <c r="E169" s="4">
        <v>8</v>
      </c>
      <c r="F169" s="16">
        <v>7</v>
      </c>
      <c r="G169" s="4">
        <v>1</v>
      </c>
      <c r="H169" s="5">
        <v>1</v>
      </c>
      <c r="I169" s="6">
        <v>0</v>
      </c>
      <c r="J169" s="6">
        <v>0</v>
      </c>
      <c r="K169" s="6">
        <v>0</v>
      </c>
      <c r="L169" s="14">
        <v>0</v>
      </c>
    </row>
    <row r="170" spans="1:12" ht="14.4" customHeight="1" x14ac:dyDescent="0.4">
      <c r="A170" s="35">
        <v>708</v>
      </c>
      <c r="B170" s="35" t="s">
        <v>343</v>
      </c>
      <c r="C170" s="36" t="s">
        <v>319</v>
      </c>
      <c r="D170" s="9" t="s">
        <v>344</v>
      </c>
      <c r="E170" s="4">
        <v>28131</v>
      </c>
      <c r="F170" s="16">
        <v>23771</v>
      </c>
      <c r="G170" s="4">
        <v>4360</v>
      </c>
      <c r="H170" s="5">
        <v>2090</v>
      </c>
      <c r="I170" s="6">
        <v>626</v>
      </c>
      <c r="J170" s="6">
        <v>993</v>
      </c>
      <c r="K170" s="6">
        <v>196</v>
      </c>
      <c r="L170" s="14">
        <v>455</v>
      </c>
    </row>
    <row r="171" spans="1:12" ht="14.4" customHeight="1" x14ac:dyDescent="0.4">
      <c r="A171" s="35">
        <v>708</v>
      </c>
      <c r="B171" s="35" t="s">
        <v>345</v>
      </c>
      <c r="C171" s="36" t="s">
        <v>319</v>
      </c>
      <c r="D171" s="9" t="s">
        <v>346</v>
      </c>
      <c r="E171" s="4">
        <v>2304</v>
      </c>
      <c r="F171" s="16">
        <v>370</v>
      </c>
      <c r="G171" s="4">
        <v>1934</v>
      </c>
      <c r="H171" s="5">
        <v>1772</v>
      </c>
      <c r="I171" s="6">
        <v>17</v>
      </c>
      <c r="J171" s="6">
        <v>12</v>
      </c>
      <c r="K171" s="6">
        <v>32</v>
      </c>
      <c r="L171" s="14">
        <v>101</v>
      </c>
    </row>
    <row r="172" spans="1:12" ht="14.4" customHeight="1" x14ac:dyDescent="0.4">
      <c r="A172" s="35">
        <v>708</v>
      </c>
      <c r="B172" s="35" t="s">
        <v>347</v>
      </c>
      <c r="C172" s="36" t="s">
        <v>319</v>
      </c>
      <c r="D172" s="9" t="s">
        <v>348</v>
      </c>
      <c r="E172" s="4">
        <v>104236</v>
      </c>
      <c r="F172" s="16">
        <v>59219</v>
      </c>
      <c r="G172" s="4">
        <v>45017</v>
      </c>
      <c r="H172" s="5">
        <v>31161</v>
      </c>
      <c r="I172" s="6">
        <v>4766</v>
      </c>
      <c r="J172" s="6">
        <v>3138</v>
      </c>
      <c r="K172" s="6">
        <v>2099</v>
      </c>
      <c r="L172" s="14">
        <v>3853</v>
      </c>
    </row>
    <row r="173" spans="1:12" ht="14.4" customHeight="1" x14ac:dyDescent="0.4">
      <c r="A173" s="35">
        <v>708</v>
      </c>
      <c r="B173" s="35" t="s">
        <v>349</v>
      </c>
      <c r="C173" s="36" t="s">
        <v>319</v>
      </c>
      <c r="D173" s="9" t="s">
        <v>350</v>
      </c>
      <c r="E173" s="4">
        <v>15114</v>
      </c>
      <c r="F173" s="16">
        <v>4350</v>
      </c>
      <c r="G173" s="4">
        <v>10764</v>
      </c>
      <c r="H173" s="5">
        <v>9128</v>
      </c>
      <c r="I173" s="6">
        <v>549</v>
      </c>
      <c r="J173" s="6">
        <v>64</v>
      </c>
      <c r="K173" s="6">
        <v>321</v>
      </c>
      <c r="L173" s="14">
        <v>702</v>
      </c>
    </row>
    <row r="174" spans="1:12" ht="14.4" customHeight="1" x14ac:dyDescent="0.4">
      <c r="A174" s="35">
        <v>708</v>
      </c>
      <c r="B174" s="35" t="s">
        <v>80</v>
      </c>
      <c r="C174" s="36" t="s">
        <v>319</v>
      </c>
      <c r="D174" s="9" t="s">
        <v>81</v>
      </c>
      <c r="E174" s="4">
        <v>62</v>
      </c>
      <c r="F174" s="16">
        <v>25</v>
      </c>
      <c r="G174" s="4">
        <v>37</v>
      </c>
      <c r="H174" s="5">
        <v>29</v>
      </c>
      <c r="I174" s="6">
        <v>0</v>
      </c>
      <c r="J174" s="6">
        <v>3</v>
      </c>
      <c r="K174" s="6">
        <v>5</v>
      </c>
      <c r="L174" s="14">
        <v>0</v>
      </c>
    </row>
    <row r="175" spans="1:12" ht="14.4" customHeight="1" x14ac:dyDescent="0.4">
      <c r="A175" s="35">
        <v>708</v>
      </c>
      <c r="B175" s="35" t="s">
        <v>351</v>
      </c>
      <c r="C175" s="36" t="s">
        <v>352</v>
      </c>
      <c r="D175" s="9" t="s">
        <v>353</v>
      </c>
      <c r="E175" s="4">
        <v>9726</v>
      </c>
      <c r="F175" s="16">
        <v>2543</v>
      </c>
      <c r="G175" s="4">
        <v>7183</v>
      </c>
      <c r="H175" s="5">
        <v>6522</v>
      </c>
      <c r="I175" s="6">
        <v>137</v>
      </c>
      <c r="J175" s="6">
        <v>91</v>
      </c>
      <c r="K175" s="6">
        <v>85</v>
      </c>
      <c r="L175" s="14">
        <v>348</v>
      </c>
    </row>
    <row r="176" spans="1:12" ht="14.4" customHeight="1" x14ac:dyDescent="0.4">
      <c r="A176" s="35">
        <v>706</v>
      </c>
      <c r="B176" s="35" t="s">
        <v>354</v>
      </c>
      <c r="C176" s="36" t="s">
        <v>352</v>
      </c>
      <c r="D176" s="9" t="s">
        <v>355</v>
      </c>
      <c r="E176" s="4">
        <v>17009</v>
      </c>
      <c r="F176" s="16">
        <v>9769</v>
      </c>
      <c r="G176" s="4">
        <v>7240</v>
      </c>
      <c r="H176" s="5">
        <v>5123</v>
      </c>
      <c r="I176" s="6">
        <v>647</v>
      </c>
      <c r="J176" s="6">
        <v>792</v>
      </c>
      <c r="K176" s="6">
        <v>200</v>
      </c>
      <c r="L176" s="14">
        <v>478</v>
      </c>
    </row>
    <row r="177" spans="1:12" ht="14.4" customHeight="1" x14ac:dyDescent="0.4">
      <c r="A177" s="35">
        <v>707</v>
      </c>
      <c r="B177" s="35" t="s">
        <v>356</v>
      </c>
      <c r="C177" s="36" t="s">
        <v>352</v>
      </c>
      <c r="D177" s="9" t="s">
        <v>357</v>
      </c>
      <c r="E177" s="4">
        <v>24798</v>
      </c>
      <c r="F177" s="16">
        <v>13453</v>
      </c>
      <c r="G177" s="4">
        <v>11345</v>
      </c>
      <c r="H177" s="5">
        <v>6716</v>
      </c>
      <c r="I177" s="6">
        <v>828</v>
      </c>
      <c r="J177" s="6">
        <v>2907</v>
      </c>
      <c r="K177" s="6">
        <v>231</v>
      </c>
      <c r="L177" s="14">
        <v>663</v>
      </c>
    </row>
    <row r="178" spans="1:12" ht="14.4" customHeight="1" x14ac:dyDescent="0.4">
      <c r="A178" s="35">
        <v>708</v>
      </c>
      <c r="B178" s="35" t="s">
        <v>358</v>
      </c>
      <c r="C178" s="36" t="s">
        <v>352</v>
      </c>
      <c r="D178" s="9" t="s">
        <v>359</v>
      </c>
      <c r="E178" s="4">
        <v>11172</v>
      </c>
      <c r="F178" s="16">
        <v>4448</v>
      </c>
      <c r="G178" s="4">
        <v>6724</v>
      </c>
      <c r="H178" s="5">
        <v>4923</v>
      </c>
      <c r="I178" s="6">
        <v>517</v>
      </c>
      <c r="J178" s="6">
        <v>754</v>
      </c>
      <c r="K178" s="6">
        <v>148</v>
      </c>
      <c r="L178" s="14">
        <v>382</v>
      </c>
    </row>
    <row r="179" spans="1:12" ht="14.4" customHeight="1" x14ac:dyDescent="0.4">
      <c r="A179" s="35">
        <v>706</v>
      </c>
      <c r="B179" s="35" t="s">
        <v>360</v>
      </c>
      <c r="C179" s="36" t="s">
        <v>352</v>
      </c>
      <c r="D179" s="9" t="s">
        <v>361</v>
      </c>
      <c r="E179" s="4">
        <v>2138</v>
      </c>
      <c r="F179" s="16">
        <v>1752</v>
      </c>
      <c r="G179" s="4">
        <v>386</v>
      </c>
      <c r="H179" s="5">
        <v>172</v>
      </c>
      <c r="I179" s="6">
        <v>98</v>
      </c>
      <c r="J179" s="6">
        <v>65</v>
      </c>
      <c r="K179" s="6">
        <v>9</v>
      </c>
      <c r="L179" s="14">
        <v>42</v>
      </c>
    </row>
    <row r="180" spans="1:12" ht="14.4" customHeight="1" x14ac:dyDescent="0.4">
      <c r="A180" s="35">
        <v>708</v>
      </c>
      <c r="B180" s="35" t="s">
        <v>362</v>
      </c>
      <c r="C180" s="36" t="s">
        <v>352</v>
      </c>
      <c r="D180" s="9" t="s">
        <v>363</v>
      </c>
      <c r="E180" s="4">
        <v>17745</v>
      </c>
      <c r="F180" s="16">
        <v>5348</v>
      </c>
      <c r="G180" s="4">
        <v>12397</v>
      </c>
      <c r="H180" s="5">
        <v>10043</v>
      </c>
      <c r="I180" s="6">
        <v>1022</v>
      </c>
      <c r="J180" s="6">
        <v>222</v>
      </c>
      <c r="K180" s="6">
        <v>287</v>
      </c>
      <c r="L180" s="14">
        <v>823</v>
      </c>
    </row>
    <row r="181" spans="1:12" ht="14.4" customHeight="1" x14ac:dyDescent="0.4">
      <c r="A181" s="35">
        <v>708</v>
      </c>
      <c r="B181" s="35" t="s">
        <v>364</v>
      </c>
      <c r="C181" s="36" t="s">
        <v>352</v>
      </c>
      <c r="D181" s="9" t="s">
        <v>365</v>
      </c>
      <c r="E181" s="4">
        <v>12969</v>
      </c>
      <c r="F181" s="16">
        <v>3408</v>
      </c>
      <c r="G181" s="4">
        <v>9561</v>
      </c>
      <c r="H181" s="5">
        <v>8376</v>
      </c>
      <c r="I181" s="6">
        <v>407</v>
      </c>
      <c r="J181" s="6">
        <v>95</v>
      </c>
      <c r="K181" s="6">
        <v>195</v>
      </c>
      <c r="L181" s="14">
        <v>488</v>
      </c>
    </row>
    <row r="182" spans="1:12" ht="14.4" customHeight="1" x14ac:dyDescent="0.4">
      <c r="A182" s="35">
        <v>708</v>
      </c>
      <c r="B182" s="35" t="s">
        <v>366</v>
      </c>
      <c r="C182" s="36" t="s">
        <v>352</v>
      </c>
      <c r="D182" s="9" t="s">
        <v>367</v>
      </c>
      <c r="E182" s="4">
        <v>1476</v>
      </c>
      <c r="F182" s="16">
        <v>1039</v>
      </c>
      <c r="G182" s="4">
        <v>437</v>
      </c>
      <c r="H182" s="5">
        <v>386</v>
      </c>
      <c r="I182" s="6">
        <v>7</v>
      </c>
      <c r="J182" s="6">
        <v>18</v>
      </c>
      <c r="K182" s="6">
        <v>2</v>
      </c>
      <c r="L182" s="14">
        <v>24</v>
      </c>
    </row>
    <row r="183" spans="1:12" ht="14.4" customHeight="1" x14ac:dyDescent="0.4">
      <c r="A183" s="35">
        <v>708</v>
      </c>
      <c r="B183" s="35" t="s">
        <v>368</v>
      </c>
      <c r="C183" s="36" t="s">
        <v>352</v>
      </c>
      <c r="D183" s="9" t="s">
        <v>369</v>
      </c>
      <c r="E183" s="4">
        <v>15309</v>
      </c>
      <c r="F183" s="16">
        <v>5063</v>
      </c>
      <c r="G183" s="4">
        <v>10246</v>
      </c>
      <c r="H183" s="5">
        <v>7021</v>
      </c>
      <c r="I183" s="6">
        <v>1403</v>
      </c>
      <c r="J183" s="6">
        <v>494</v>
      </c>
      <c r="K183" s="6">
        <v>507</v>
      </c>
      <c r="L183" s="14">
        <v>821</v>
      </c>
    </row>
    <row r="184" spans="1:12" ht="14.4" customHeight="1" x14ac:dyDescent="0.4">
      <c r="A184" s="35">
        <v>706</v>
      </c>
      <c r="B184" s="35" t="s">
        <v>370</v>
      </c>
      <c r="C184" s="36" t="s">
        <v>352</v>
      </c>
      <c r="D184" s="9" t="s">
        <v>371</v>
      </c>
      <c r="E184" s="4">
        <v>1326</v>
      </c>
      <c r="F184" s="16">
        <v>670</v>
      </c>
      <c r="G184" s="4">
        <v>656</v>
      </c>
      <c r="H184" s="5">
        <v>589</v>
      </c>
      <c r="I184" s="6">
        <v>13</v>
      </c>
      <c r="J184" s="6">
        <v>8</v>
      </c>
      <c r="K184" s="6">
        <v>10</v>
      </c>
      <c r="L184" s="14">
        <v>36</v>
      </c>
    </row>
    <row r="185" spans="1:12" ht="14.4" customHeight="1" x14ac:dyDescent="0.4">
      <c r="A185" s="35">
        <v>706</v>
      </c>
      <c r="B185" s="35" t="s">
        <v>372</v>
      </c>
      <c r="C185" s="36" t="s">
        <v>352</v>
      </c>
      <c r="D185" s="9" t="s">
        <v>373</v>
      </c>
      <c r="E185" s="4">
        <v>248</v>
      </c>
      <c r="F185" s="16">
        <v>167</v>
      </c>
      <c r="G185" s="4">
        <v>81</v>
      </c>
      <c r="H185" s="5">
        <v>61</v>
      </c>
      <c r="I185" s="6">
        <v>3</v>
      </c>
      <c r="J185" s="6">
        <v>4</v>
      </c>
      <c r="K185" s="6">
        <v>0</v>
      </c>
      <c r="L185" s="14">
        <v>13</v>
      </c>
    </row>
    <row r="186" spans="1:12" ht="14.4" customHeight="1" x14ac:dyDescent="0.4">
      <c r="A186" s="35">
        <v>708</v>
      </c>
      <c r="B186" s="35" t="s">
        <v>374</v>
      </c>
      <c r="C186" s="36" t="s">
        <v>352</v>
      </c>
      <c r="D186" s="9" t="s">
        <v>375</v>
      </c>
      <c r="E186" s="4">
        <v>931</v>
      </c>
      <c r="F186" s="16">
        <v>586</v>
      </c>
      <c r="G186" s="4">
        <v>345</v>
      </c>
      <c r="H186" s="5">
        <v>323</v>
      </c>
      <c r="I186" s="6">
        <v>3</v>
      </c>
      <c r="J186" s="6">
        <v>7</v>
      </c>
      <c r="K186" s="6">
        <v>1</v>
      </c>
      <c r="L186" s="14">
        <v>11</v>
      </c>
    </row>
    <row r="187" spans="1:12" ht="14.4" customHeight="1" x14ac:dyDescent="0.4">
      <c r="A187" s="35">
        <v>706</v>
      </c>
      <c r="B187" s="35" t="s">
        <v>376</v>
      </c>
      <c r="C187" s="36" t="s">
        <v>352</v>
      </c>
      <c r="D187" s="9" t="s">
        <v>377</v>
      </c>
      <c r="E187" s="4">
        <v>1122</v>
      </c>
      <c r="F187" s="16">
        <v>349</v>
      </c>
      <c r="G187" s="4">
        <v>773</v>
      </c>
      <c r="H187" s="5">
        <v>700</v>
      </c>
      <c r="I187" s="6">
        <v>16</v>
      </c>
      <c r="J187" s="6">
        <v>16</v>
      </c>
      <c r="K187" s="6">
        <v>2</v>
      </c>
      <c r="L187" s="14">
        <v>39</v>
      </c>
    </row>
    <row r="188" spans="1:12" ht="14.4" customHeight="1" x14ac:dyDescent="0.4">
      <c r="A188" s="35">
        <v>706</v>
      </c>
      <c r="B188" s="35" t="s">
        <v>378</v>
      </c>
      <c r="C188" s="36" t="s">
        <v>352</v>
      </c>
      <c r="D188" s="9" t="s">
        <v>379</v>
      </c>
      <c r="E188" s="4">
        <v>2413</v>
      </c>
      <c r="F188" s="16">
        <v>503</v>
      </c>
      <c r="G188" s="4">
        <v>1910</v>
      </c>
      <c r="H188" s="5">
        <v>3</v>
      </c>
      <c r="I188" s="6">
        <v>1</v>
      </c>
      <c r="J188" s="6">
        <v>1878</v>
      </c>
      <c r="K188" s="6">
        <v>3</v>
      </c>
      <c r="L188" s="14">
        <v>25</v>
      </c>
    </row>
    <row r="189" spans="1:12" ht="14.4" customHeight="1" x14ac:dyDescent="0.4">
      <c r="A189" s="35">
        <v>707</v>
      </c>
      <c r="B189" s="35" t="s">
        <v>380</v>
      </c>
      <c r="C189" s="36" t="s">
        <v>352</v>
      </c>
      <c r="D189" s="9" t="s">
        <v>381</v>
      </c>
      <c r="E189" s="4">
        <v>3508</v>
      </c>
      <c r="F189" s="16">
        <v>2268</v>
      </c>
      <c r="G189" s="4">
        <v>1240</v>
      </c>
      <c r="H189" s="5">
        <v>933</v>
      </c>
      <c r="I189" s="6">
        <v>117</v>
      </c>
      <c r="J189" s="6">
        <v>85</v>
      </c>
      <c r="K189" s="6">
        <v>11</v>
      </c>
      <c r="L189" s="14">
        <v>94</v>
      </c>
    </row>
    <row r="190" spans="1:12" ht="14.4" customHeight="1" x14ac:dyDescent="0.4">
      <c r="A190" s="35">
        <v>706</v>
      </c>
      <c r="B190" s="35" t="s">
        <v>382</v>
      </c>
      <c r="C190" s="36" t="s">
        <v>352</v>
      </c>
      <c r="D190" s="9" t="s">
        <v>383</v>
      </c>
      <c r="E190" s="4">
        <v>1574</v>
      </c>
      <c r="F190" s="16">
        <v>977</v>
      </c>
      <c r="G190" s="4">
        <v>597</v>
      </c>
      <c r="H190" s="5">
        <v>381</v>
      </c>
      <c r="I190" s="6">
        <v>12</v>
      </c>
      <c r="J190" s="6">
        <v>141</v>
      </c>
      <c r="K190" s="6">
        <v>16</v>
      </c>
      <c r="L190" s="14">
        <v>47</v>
      </c>
    </row>
    <row r="191" spans="1:12" ht="14.4" customHeight="1" x14ac:dyDescent="0.4">
      <c r="A191" s="35">
        <v>708</v>
      </c>
      <c r="B191" s="35" t="s">
        <v>384</v>
      </c>
      <c r="C191" s="36" t="s">
        <v>352</v>
      </c>
      <c r="D191" s="9" t="s">
        <v>385</v>
      </c>
      <c r="E191" s="4">
        <v>740</v>
      </c>
      <c r="F191" s="16">
        <v>552</v>
      </c>
      <c r="G191" s="4">
        <v>188</v>
      </c>
      <c r="H191" s="5">
        <v>166</v>
      </c>
      <c r="I191" s="6">
        <v>3</v>
      </c>
      <c r="J191" s="6">
        <v>2</v>
      </c>
      <c r="K191" s="6">
        <v>1</v>
      </c>
      <c r="L191" s="14">
        <v>16</v>
      </c>
    </row>
    <row r="192" spans="1:12" ht="14.4" customHeight="1" x14ac:dyDescent="0.4">
      <c r="A192" s="35">
        <v>706</v>
      </c>
      <c r="B192" s="35" t="s">
        <v>386</v>
      </c>
      <c r="C192" s="36" t="s">
        <v>352</v>
      </c>
      <c r="D192" s="9" t="s">
        <v>387</v>
      </c>
      <c r="E192" s="4">
        <v>3802</v>
      </c>
      <c r="F192" s="16">
        <v>2204</v>
      </c>
      <c r="G192" s="4">
        <v>1598</v>
      </c>
      <c r="H192" s="5">
        <v>1209</v>
      </c>
      <c r="I192" s="6">
        <v>168</v>
      </c>
      <c r="J192" s="6">
        <v>96</v>
      </c>
      <c r="K192" s="6">
        <v>12</v>
      </c>
      <c r="L192" s="14">
        <v>113</v>
      </c>
    </row>
    <row r="193" spans="1:12" ht="14.4" customHeight="1" x14ac:dyDescent="0.4">
      <c r="A193" s="35">
        <v>708</v>
      </c>
      <c r="B193" s="35" t="s">
        <v>388</v>
      </c>
      <c r="C193" s="36" t="s">
        <v>389</v>
      </c>
      <c r="D193" s="9" t="s">
        <v>390</v>
      </c>
      <c r="E193" s="4">
        <v>7060</v>
      </c>
      <c r="F193" s="16">
        <v>6855</v>
      </c>
      <c r="G193" s="4">
        <v>205</v>
      </c>
      <c r="H193" s="5">
        <v>141</v>
      </c>
      <c r="I193" s="6">
        <v>10</v>
      </c>
      <c r="J193" s="6">
        <v>11</v>
      </c>
      <c r="K193" s="6">
        <v>28</v>
      </c>
      <c r="L193" s="14">
        <v>15</v>
      </c>
    </row>
    <row r="194" spans="1:12" ht="14.4" customHeight="1" x14ac:dyDescent="0.4">
      <c r="A194" s="35">
        <v>706</v>
      </c>
      <c r="B194" s="35" t="s">
        <v>391</v>
      </c>
      <c r="C194" s="36" t="s">
        <v>389</v>
      </c>
      <c r="D194" s="9" t="s">
        <v>392</v>
      </c>
      <c r="E194" s="4">
        <v>266</v>
      </c>
      <c r="F194" s="16">
        <v>154</v>
      </c>
      <c r="G194" s="4">
        <v>112</v>
      </c>
      <c r="H194" s="5">
        <v>107</v>
      </c>
      <c r="I194" s="6">
        <v>0</v>
      </c>
      <c r="J194" s="6">
        <v>3</v>
      </c>
      <c r="K194" s="6">
        <v>1</v>
      </c>
      <c r="L194" s="14">
        <v>1</v>
      </c>
    </row>
    <row r="195" spans="1:12" ht="14.4" customHeight="1" x14ac:dyDescent="0.4">
      <c r="A195" s="35">
        <v>707</v>
      </c>
      <c r="B195" s="35" t="s">
        <v>393</v>
      </c>
      <c r="C195" s="36" t="s">
        <v>389</v>
      </c>
      <c r="D195" s="9" t="s">
        <v>394</v>
      </c>
      <c r="E195" s="4">
        <v>543</v>
      </c>
      <c r="F195" s="16">
        <v>249</v>
      </c>
      <c r="G195" s="4">
        <v>294</v>
      </c>
      <c r="H195" s="5">
        <v>284</v>
      </c>
      <c r="I195" s="6">
        <v>0</v>
      </c>
      <c r="J195" s="6">
        <v>3</v>
      </c>
      <c r="K195" s="6">
        <v>3</v>
      </c>
      <c r="L195" s="14">
        <v>4</v>
      </c>
    </row>
    <row r="196" spans="1:12" ht="14.4" customHeight="1" x14ac:dyDescent="0.4">
      <c r="A196" s="35">
        <v>706</v>
      </c>
      <c r="B196" s="35" t="s">
        <v>395</v>
      </c>
      <c r="C196" s="36" t="s">
        <v>389</v>
      </c>
      <c r="D196" s="9" t="s">
        <v>396</v>
      </c>
      <c r="E196" s="4">
        <v>611</v>
      </c>
      <c r="F196" s="16">
        <v>577</v>
      </c>
      <c r="G196" s="4">
        <v>34</v>
      </c>
      <c r="H196" s="5">
        <v>31</v>
      </c>
      <c r="I196" s="6">
        <v>0</v>
      </c>
      <c r="J196" s="6">
        <v>1</v>
      </c>
      <c r="K196" s="6">
        <v>0</v>
      </c>
      <c r="L196" s="14">
        <v>2</v>
      </c>
    </row>
    <row r="197" spans="1:12" ht="14.4" customHeight="1" x14ac:dyDescent="0.4">
      <c r="A197" s="35">
        <v>708</v>
      </c>
      <c r="B197" s="35" t="s">
        <v>397</v>
      </c>
      <c r="C197" s="36" t="s">
        <v>389</v>
      </c>
      <c r="D197" s="9" t="s">
        <v>398</v>
      </c>
      <c r="E197" s="4">
        <v>6346</v>
      </c>
      <c r="F197" s="16">
        <v>5908</v>
      </c>
      <c r="G197" s="4">
        <v>438</v>
      </c>
      <c r="H197" s="5">
        <v>401</v>
      </c>
      <c r="I197" s="6">
        <v>4</v>
      </c>
      <c r="J197" s="6">
        <v>4</v>
      </c>
      <c r="K197" s="6">
        <v>11</v>
      </c>
      <c r="L197" s="14">
        <v>18</v>
      </c>
    </row>
    <row r="198" spans="1:12" ht="14.4" customHeight="1" x14ac:dyDescent="0.4">
      <c r="A198" s="35">
        <v>706</v>
      </c>
      <c r="B198" s="35" t="s">
        <v>399</v>
      </c>
      <c r="C198" s="36" t="s">
        <v>389</v>
      </c>
      <c r="D198" s="9" t="s">
        <v>400</v>
      </c>
      <c r="E198" s="4">
        <v>277</v>
      </c>
      <c r="F198" s="16">
        <v>95</v>
      </c>
      <c r="G198" s="4">
        <v>182</v>
      </c>
      <c r="H198" s="5">
        <v>177</v>
      </c>
      <c r="I198" s="6">
        <v>0</v>
      </c>
      <c r="J198" s="6">
        <v>0</v>
      </c>
      <c r="K198" s="6">
        <v>2</v>
      </c>
      <c r="L198" s="14">
        <v>3</v>
      </c>
    </row>
    <row r="199" spans="1:12" ht="14.4" customHeight="1" x14ac:dyDescent="0.4">
      <c r="A199" s="35">
        <v>708</v>
      </c>
      <c r="B199" s="35" t="s">
        <v>80</v>
      </c>
      <c r="C199" s="36" t="s">
        <v>389</v>
      </c>
      <c r="D199" s="9" t="s">
        <v>81</v>
      </c>
      <c r="E199" s="4">
        <v>0</v>
      </c>
      <c r="F199" s="16">
        <v>0</v>
      </c>
      <c r="G199" s="4">
        <v>0</v>
      </c>
      <c r="H199" s="5">
        <v>0</v>
      </c>
      <c r="I199" s="6">
        <v>0</v>
      </c>
      <c r="J199" s="6">
        <v>0</v>
      </c>
      <c r="K199" s="6">
        <v>0</v>
      </c>
      <c r="L199" s="14">
        <v>0</v>
      </c>
    </row>
    <row r="200" spans="1:12" ht="14.4" customHeight="1" x14ac:dyDescent="0.4">
      <c r="A200" s="35">
        <v>708</v>
      </c>
      <c r="B200" s="35" t="s">
        <v>401</v>
      </c>
      <c r="C200" s="36" t="s">
        <v>402</v>
      </c>
      <c r="D200" s="9" t="s">
        <v>403</v>
      </c>
      <c r="E200" s="4">
        <v>4873</v>
      </c>
      <c r="F200" s="16">
        <v>1357</v>
      </c>
      <c r="G200" s="4">
        <v>3516</v>
      </c>
      <c r="H200" s="5">
        <v>3324</v>
      </c>
      <c r="I200" s="6">
        <v>23</v>
      </c>
      <c r="J200" s="6">
        <v>36</v>
      </c>
      <c r="K200" s="6">
        <v>12</v>
      </c>
      <c r="L200" s="14">
        <v>121</v>
      </c>
    </row>
    <row r="201" spans="1:12" ht="14.4" customHeight="1" x14ac:dyDescent="0.4">
      <c r="A201" s="35">
        <v>706</v>
      </c>
      <c r="B201" s="35" t="s">
        <v>404</v>
      </c>
      <c r="C201" s="36" t="s">
        <v>402</v>
      </c>
      <c r="D201" s="9" t="s">
        <v>405</v>
      </c>
      <c r="E201" s="4">
        <v>715</v>
      </c>
      <c r="F201" s="16">
        <v>192</v>
      </c>
      <c r="G201" s="4">
        <v>523</v>
      </c>
      <c r="H201" s="5">
        <v>419</v>
      </c>
      <c r="I201" s="6">
        <v>7</v>
      </c>
      <c r="J201" s="6">
        <v>62</v>
      </c>
      <c r="K201" s="6">
        <v>0</v>
      </c>
      <c r="L201" s="14">
        <v>35</v>
      </c>
    </row>
    <row r="202" spans="1:12" ht="14.4" customHeight="1" x14ac:dyDescent="0.4">
      <c r="A202" s="35">
        <v>708</v>
      </c>
      <c r="B202" s="35" t="s">
        <v>82</v>
      </c>
      <c r="C202" s="36" t="s">
        <v>402</v>
      </c>
      <c r="D202" s="9" t="s">
        <v>84</v>
      </c>
      <c r="E202" s="4">
        <v>204</v>
      </c>
      <c r="F202" s="16">
        <v>98</v>
      </c>
      <c r="G202" s="4">
        <v>106</v>
      </c>
      <c r="H202" s="5">
        <v>94</v>
      </c>
      <c r="I202" s="6">
        <v>2</v>
      </c>
      <c r="J202" s="6">
        <v>7</v>
      </c>
      <c r="K202" s="6">
        <v>0</v>
      </c>
      <c r="L202" s="14">
        <v>3</v>
      </c>
    </row>
    <row r="203" spans="1:12" ht="14.4" customHeight="1" x14ac:dyDescent="0.4">
      <c r="A203" s="35">
        <v>708</v>
      </c>
      <c r="B203" s="35" t="s">
        <v>406</v>
      </c>
      <c r="C203" s="36" t="s">
        <v>402</v>
      </c>
      <c r="D203" s="9" t="s">
        <v>407</v>
      </c>
      <c r="E203" s="4">
        <v>670</v>
      </c>
      <c r="F203" s="16">
        <v>214</v>
      </c>
      <c r="G203" s="4">
        <v>456</v>
      </c>
      <c r="H203" s="5">
        <v>417</v>
      </c>
      <c r="I203" s="6">
        <v>3</v>
      </c>
      <c r="J203" s="6">
        <v>21</v>
      </c>
      <c r="K203" s="6">
        <v>1</v>
      </c>
      <c r="L203" s="14">
        <v>14</v>
      </c>
    </row>
    <row r="204" spans="1:12" ht="14.4" customHeight="1" x14ac:dyDescent="0.4">
      <c r="A204" s="35">
        <v>706</v>
      </c>
      <c r="B204" s="35" t="s">
        <v>408</v>
      </c>
      <c r="C204" s="36" t="s">
        <v>402</v>
      </c>
      <c r="D204" s="9" t="s">
        <v>409</v>
      </c>
      <c r="E204" s="4">
        <v>1094</v>
      </c>
      <c r="F204" s="16">
        <v>371</v>
      </c>
      <c r="G204" s="4">
        <v>723</v>
      </c>
      <c r="H204" s="5">
        <v>635</v>
      </c>
      <c r="I204" s="6">
        <v>2</v>
      </c>
      <c r="J204" s="6">
        <v>40</v>
      </c>
      <c r="K204" s="6">
        <v>0</v>
      </c>
      <c r="L204" s="14">
        <v>46</v>
      </c>
    </row>
    <row r="205" spans="1:12" ht="14.4" customHeight="1" x14ac:dyDescent="0.4">
      <c r="A205" s="35">
        <v>708</v>
      </c>
      <c r="B205" s="35" t="s">
        <v>410</v>
      </c>
      <c r="C205" s="36" t="s">
        <v>402</v>
      </c>
      <c r="D205" s="9" t="s">
        <v>411</v>
      </c>
      <c r="E205" s="4">
        <v>2535</v>
      </c>
      <c r="F205" s="16">
        <v>666</v>
      </c>
      <c r="G205" s="4">
        <v>1869</v>
      </c>
      <c r="H205" s="5">
        <v>1524</v>
      </c>
      <c r="I205" s="6">
        <v>11</v>
      </c>
      <c r="J205" s="6">
        <v>191</v>
      </c>
      <c r="K205" s="6">
        <v>10</v>
      </c>
      <c r="L205" s="14">
        <v>133</v>
      </c>
    </row>
    <row r="206" spans="1:12" ht="14.4" customHeight="1" x14ac:dyDescent="0.4">
      <c r="A206" s="35">
        <v>706</v>
      </c>
      <c r="B206" s="35" t="s">
        <v>412</v>
      </c>
      <c r="C206" s="36" t="s">
        <v>402</v>
      </c>
      <c r="D206" s="9" t="s">
        <v>413</v>
      </c>
      <c r="E206" s="4">
        <v>450</v>
      </c>
      <c r="F206" s="16">
        <v>55</v>
      </c>
      <c r="G206" s="4">
        <v>395</v>
      </c>
      <c r="H206" s="5">
        <v>381</v>
      </c>
      <c r="I206" s="6">
        <v>1</v>
      </c>
      <c r="J206" s="6">
        <v>4</v>
      </c>
      <c r="K206" s="6">
        <v>0</v>
      </c>
      <c r="L206" s="14">
        <v>9</v>
      </c>
    </row>
    <row r="207" spans="1:12" ht="14.4" customHeight="1" x14ac:dyDescent="0.4">
      <c r="A207" s="35">
        <v>706</v>
      </c>
      <c r="B207" s="35" t="s">
        <v>414</v>
      </c>
      <c r="C207" s="36" t="s">
        <v>402</v>
      </c>
      <c r="D207" s="9" t="s">
        <v>415</v>
      </c>
      <c r="E207" s="4">
        <v>282</v>
      </c>
      <c r="F207" s="16">
        <v>109</v>
      </c>
      <c r="G207" s="4">
        <v>173</v>
      </c>
      <c r="H207" s="5">
        <v>164</v>
      </c>
      <c r="I207" s="6">
        <v>1</v>
      </c>
      <c r="J207" s="6">
        <v>3</v>
      </c>
      <c r="K207" s="6">
        <v>0</v>
      </c>
      <c r="L207" s="14">
        <v>5</v>
      </c>
    </row>
    <row r="208" spans="1:12" ht="14.4" customHeight="1" x14ac:dyDescent="0.4">
      <c r="A208" s="35">
        <v>706</v>
      </c>
      <c r="B208" s="35" t="s">
        <v>416</v>
      </c>
      <c r="C208" s="36" t="s">
        <v>402</v>
      </c>
      <c r="D208" s="9" t="s">
        <v>417</v>
      </c>
      <c r="E208" s="4">
        <v>6211</v>
      </c>
      <c r="F208" s="16">
        <v>2249</v>
      </c>
      <c r="G208" s="4">
        <v>3962</v>
      </c>
      <c r="H208" s="5">
        <v>3616</v>
      </c>
      <c r="I208" s="6">
        <v>40</v>
      </c>
      <c r="J208" s="6">
        <v>95</v>
      </c>
      <c r="K208" s="6">
        <v>51</v>
      </c>
      <c r="L208" s="14">
        <v>160</v>
      </c>
    </row>
    <row r="209" spans="1:12" ht="14.4" customHeight="1" x14ac:dyDescent="0.4">
      <c r="A209" s="35">
        <v>706</v>
      </c>
      <c r="B209" s="35" t="s">
        <v>418</v>
      </c>
      <c r="C209" s="36" t="s">
        <v>402</v>
      </c>
      <c r="D209" s="9" t="s">
        <v>419</v>
      </c>
      <c r="E209" s="4">
        <v>17</v>
      </c>
      <c r="F209" s="16">
        <v>1</v>
      </c>
      <c r="G209" s="4">
        <v>16</v>
      </c>
      <c r="H209" s="5">
        <v>16</v>
      </c>
      <c r="I209" s="6">
        <v>0</v>
      </c>
      <c r="J209" s="6">
        <v>0</v>
      </c>
      <c r="K209" s="6">
        <v>0</v>
      </c>
      <c r="L209" s="14">
        <v>0</v>
      </c>
    </row>
    <row r="210" spans="1:12" ht="14.4" customHeight="1" x14ac:dyDescent="0.4">
      <c r="A210" s="35">
        <v>708</v>
      </c>
      <c r="B210" s="35" t="s">
        <v>420</v>
      </c>
      <c r="C210" s="36" t="s">
        <v>402</v>
      </c>
      <c r="D210" s="9" t="s">
        <v>421</v>
      </c>
      <c r="E210" s="4">
        <v>12042</v>
      </c>
      <c r="F210" s="16">
        <v>3212</v>
      </c>
      <c r="G210" s="4">
        <v>8830</v>
      </c>
      <c r="H210" s="5">
        <v>8139</v>
      </c>
      <c r="I210" s="6">
        <v>100</v>
      </c>
      <c r="J210" s="6">
        <v>119</v>
      </c>
      <c r="K210" s="6">
        <v>100</v>
      </c>
      <c r="L210" s="14">
        <v>372</v>
      </c>
    </row>
    <row r="211" spans="1:12" ht="14.4" customHeight="1" x14ac:dyDescent="0.4">
      <c r="A211" s="35">
        <v>706</v>
      </c>
      <c r="B211" s="35" t="s">
        <v>422</v>
      </c>
      <c r="C211" s="36" t="s">
        <v>402</v>
      </c>
      <c r="D211" s="9" t="s">
        <v>423</v>
      </c>
      <c r="E211" s="4">
        <v>188</v>
      </c>
      <c r="F211" s="16">
        <v>51</v>
      </c>
      <c r="G211" s="4">
        <v>137</v>
      </c>
      <c r="H211" s="5">
        <v>132</v>
      </c>
      <c r="I211" s="6">
        <v>0</v>
      </c>
      <c r="J211" s="6">
        <v>4</v>
      </c>
      <c r="K211" s="6">
        <v>0</v>
      </c>
      <c r="L211" s="14">
        <v>1</v>
      </c>
    </row>
    <row r="212" spans="1:12" ht="14.4" customHeight="1" x14ac:dyDescent="0.4">
      <c r="A212" s="35">
        <v>708</v>
      </c>
      <c r="B212" s="35" t="s">
        <v>424</v>
      </c>
      <c r="C212" s="36" t="s">
        <v>402</v>
      </c>
      <c r="D212" s="9" t="s">
        <v>425</v>
      </c>
      <c r="E212" s="4">
        <v>998</v>
      </c>
      <c r="F212" s="16">
        <v>152</v>
      </c>
      <c r="G212" s="4">
        <v>846</v>
      </c>
      <c r="H212" s="5">
        <v>771</v>
      </c>
      <c r="I212" s="6">
        <v>16</v>
      </c>
      <c r="J212" s="6">
        <v>16</v>
      </c>
      <c r="K212" s="6">
        <v>1</v>
      </c>
      <c r="L212" s="14">
        <v>42</v>
      </c>
    </row>
    <row r="213" spans="1:12" ht="14.4" customHeight="1" x14ac:dyDescent="0.4">
      <c r="A213" s="35">
        <v>707</v>
      </c>
      <c r="B213" s="35" t="s">
        <v>426</v>
      </c>
      <c r="C213" s="36" t="s">
        <v>402</v>
      </c>
      <c r="D213" s="9" t="s">
        <v>427</v>
      </c>
      <c r="E213" s="4">
        <v>6926</v>
      </c>
      <c r="F213" s="16">
        <v>2441</v>
      </c>
      <c r="G213" s="4">
        <v>4485</v>
      </c>
      <c r="H213" s="5">
        <v>4035</v>
      </c>
      <c r="I213" s="6">
        <v>47</v>
      </c>
      <c r="J213" s="6">
        <v>157</v>
      </c>
      <c r="K213" s="6">
        <v>51</v>
      </c>
      <c r="L213" s="14">
        <v>195</v>
      </c>
    </row>
    <row r="214" spans="1:12" ht="14.4" customHeight="1" x14ac:dyDescent="0.4">
      <c r="A214" s="35">
        <v>706</v>
      </c>
      <c r="B214" s="35" t="s">
        <v>112</v>
      </c>
      <c r="C214" s="36" t="s">
        <v>402</v>
      </c>
      <c r="D214" s="9" t="s">
        <v>113</v>
      </c>
      <c r="E214" s="4">
        <v>0</v>
      </c>
      <c r="F214" s="16">
        <v>0</v>
      </c>
      <c r="G214" s="4">
        <v>0</v>
      </c>
      <c r="H214" s="5">
        <v>0</v>
      </c>
      <c r="I214" s="6">
        <v>0</v>
      </c>
      <c r="J214" s="6">
        <v>0</v>
      </c>
      <c r="K214" s="6">
        <v>0</v>
      </c>
      <c r="L214" s="14">
        <v>0</v>
      </c>
    </row>
    <row r="215" spans="1:12" ht="14.4" customHeight="1" x14ac:dyDescent="0.4">
      <c r="A215" s="35">
        <v>708</v>
      </c>
      <c r="B215" s="35" t="s">
        <v>428</v>
      </c>
      <c r="C215" s="36" t="s">
        <v>402</v>
      </c>
      <c r="D215" s="9" t="s">
        <v>429</v>
      </c>
      <c r="E215" s="4">
        <v>7639</v>
      </c>
      <c r="F215" s="16">
        <v>1280</v>
      </c>
      <c r="G215" s="4">
        <v>6359</v>
      </c>
      <c r="H215" s="5">
        <v>5907</v>
      </c>
      <c r="I215" s="6">
        <v>40</v>
      </c>
      <c r="J215" s="6">
        <v>93</v>
      </c>
      <c r="K215" s="6">
        <v>93</v>
      </c>
      <c r="L215" s="14">
        <v>226</v>
      </c>
    </row>
    <row r="216" spans="1:12" ht="14.4" customHeight="1" x14ac:dyDescent="0.4">
      <c r="A216" s="35">
        <v>708</v>
      </c>
      <c r="B216" s="35" t="s">
        <v>430</v>
      </c>
      <c r="C216" s="36" t="s">
        <v>402</v>
      </c>
      <c r="D216" s="9" t="s">
        <v>431</v>
      </c>
      <c r="E216" s="4">
        <v>190</v>
      </c>
      <c r="F216" s="16">
        <v>52</v>
      </c>
      <c r="G216" s="4">
        <v>138</v>
      </c>
      <c r="H216" s="5">
        <v>114</v>
      </c>
      <c r="I216" s="6">
        <v>0</v>
      </c>
      <c r="J216" s="6">
        <v>8</v>
      </c>
      <c r="K216" s="6">
        <v>0</v>
      </c>
      <c r="L216" s="14">
        <v>16</v>
      </c>
    </row>
    <row r="217" spans="1:12" ht="14.4" customHeight="1" x14ac:dyDescent="0.4">
      <c r="A217" s="35">
        <v>706</v>
      </c>
      <c r="B217" s="35" t="s">
        <v>432</v>
      </c>
      <c r="C217" s="36" t="s">
        <v>402</v>
      </c>
      <c r="D217" s="9" t="s">
        <v>433</v>
      </c>
      <c r="E217" s="4">
        <v>149</v>
      </c>
      <c r="F217" s="16">
        <v>13</v>
      </c>
      <c r="G217" s="4">
        <v>136</v>
      </c>
      <c r="H217" s="5">
        <v>132</v>
      </c>
      <c r="I217" s="6">
        <v>2</v>
      </c>
      <c r="J217" s="6">
        <v>0</v>
      </c>
      <c r="K217" s="6">
        <v>0</v>
      </c>
      <c r="L217" s="14">
        <v>2</v>
      </c>
    </row>
    <row r="218" spans="1:12" ht="14.4" customHeight="1" x14ac:dyDescent="0.4">
      <c r="A218" s="35">
        <v>706</v>
      </c>
      <c r="B218" s="35" t="s">
        <v>434</v>
      </c>
      <c r="C218" s="36" t="s">
        <v>402</v>
      </c>
      <c r="D218" s="9" t="s">
        <v>435</v>
      </c>
      <c r="E218" s="4">
        <v>30</v>
      </c>
      <c r="F218" s="16">
        <v>6</v>
      </c>
      <c r="G218" s="4">
        <v>24</v>
      </c>
      <c r="H218" s="5">
        <v>23</v>
      </c>
      <c r="I218" s="6">
        <v>1</v>
      </c>
      <c r="J218" s="6">
        <v>0</v>
      </c>
      <c r="K218" s="6">
        <v>0</v>
      </c>
      <c r="L218" s="14">
        <v>0</v>
      </c>
    </row>
    <row r="219" spans="1:12" ht="14.4" customHeight="1" x14ac:dyDescent="0.4">
      <c r="A219" s="35">
        <v>706</v>
      </c>
      <c r="B219" s="35" t="s">
        <v>436</v>
      </c>
      <c r="C219" s="36" t="s">
        <v>402</v>
      </c>
      <c r="D219" s="9" t="s">
        <v>437</v>
      </c>
      <c r="E219" s="4">
        <v>4</v>
      </c>
      <c r="F219" s="16">
        <v>0</v>
      </c>
      <c r="G219" s="4">
        <v>4</v>
      </c>
      <c r="H219" s="5">
        <v>1</v>
      </c>
      <c r="I219" s="6">
        <v>0</v>
      </c>
      <c r="J219" s="6">
        <v>3</v>
      </c>
      <c r="K219" s="6">
        <v>0</v>
      </c>
      <c r="L219" s="14">
        <v>0</v>
      </c>
    </row>
    <row r="220" spans="1:12" ht="14.4" customHeight="1" x14ac:dyDescent="0.4">
      <c r="A220" s="35">
        <v>708</v>
      </c>
      <c r="B220" s="35" t="s">
        <v>266</v>
      </c>
      <c r="C220" s="36" t="s">
        <v>402</v>
      </c>
      <c r="D220" s="9" t="s">
        <v>267</v>
      </c>
      <c r="E220" s="4">
        <v>69</v>
      </c>
      <c r="F220" s="16">
        <v>8</v>
      </c>
      <c r="G220" s="4">
        <v>61</v>
      </c>
      <c r="H220" s="5">
        <v>55</v>
      </c>
      <c r="I220" s="6">
        <v>1</v>
      </c>
      <c r="J220" s="6">
        <v>1</v>
      </c>
      <c r="K220" s="6">
        <v>0</v>
      </c>
      <c r="L220" s="14">
        <v>4</v>
      </c>
    </row>
    <row r="221" spans="1:12" ht="14.4" customHeight="1" x14ac:dyDescent="0.4">
      <c r="A221" s="35">
        <v>706</v>
      </c>
      <c r="B221" s="35" t="s">
        <v>438</v>
      </c>
      <c r="C221" s="36" t="s">
        <v>402</v>
      </c>
      <c r="D221" s="9" t="s">
        <v>439</v>
      </c>
      <c r="E221" s="4">
        <v>79</v>
      </c>
      <c r="F221" s="16">
        <v>17</v>
      </c>
      <c r="G221" s="4">
        <v>62</v>
      </c>
      <c r="H221" s="5">
        <v>57</v>
      </c>
      <c r="I221" s="6">
        <v>1</v>
      </c>
      <c r="J221" s="6">
        <v>2</v>
      </c>
      <c r="K221" s="6">
        <v>0</v>
      </c>
      <c r="L221" s="14">
        <v>2</v>
      </c>
    </row>
    <row r="222" spans="1:12" ht="14.4" customHeight="1" x14ac:dyDescent="0.4">
      <c r="A222" s="35">
        <v>706</v>
      </c>
      <c r="B222" s="35" t="s">
        <v>440</v>
      </c>
      <c r="C222" s="36" t="s">
        <v>402</v>
      </c>
      <c r="D222" s="9" t="s">
        <v>441</v>
      </c>
      <c r="E222" s="4">
        <v>86</v>
      </c>
      <c r="F222" s="16">
        <v>14</v>
      </c>
      <c r="G222" s="4">
        <v>72</v>
      </c>
      <c r="H222" s="5">
        <v>65</v>
      </c>
      <c r="I222" s="6">
        <v>1</v>
      </c>
      <c r="J222" s="6">
        <v>1</v>
      </c>
      <c r="K222" s="6">
        <v>0</v>
      </c>
      <c r="L222" s="14">
        <v>5</v>
      </c>
    </row>
    <row r="223" spans="1:12" ht="14.4" customHeight="1" x14ac:dyDescent="0.4">
      <c r="A223" s="35">
        <v>708</v>
      </c>
      <c r="B223" s="35" t="s">
        <v>442</v>
      </c>
      <c r="C223" s="36" t="s">
        <v>402</v>
      </c>
      <c r="D223" s="9" t="s">
        <v>443</v>
      </c>
      <c r="E223" s="4">
        <v>1744</v>
      </c>
      <c r="F223" s="16">
        <v>626</v>
      </c>
      <c r="G223" s="4">
        <v>1118</v>
      </c>
      <c r="H223" s="5">
        <v>1000</v>
      </c>
      <c r="I223" s="6">
        <v>11</v>
      </c>
      <c r="J223" s="6">
        <v>8</v>
      </c>
      <c r="K223" s="6">
        <v>29</v>
      </c>
      <c r="L223" s="14">
        <v>70</v>
      </c>
    </row>
    <row r="224" spans="1:12" ht="14.4" customHeight="1" x14ac:dyDescent="0.4">
      <c r="A224" s="35">
        <v>707</v>
      </c>
      <c r="B224" s="35" t="s">
        <v>444</v>
      </c>
      <c r="C224" s="36" t="s">
        <v>445</v>
      </c>
      <c r="D224" s="9" t="s">
        <v>446</v>
      </c>
      <c r="E224" s="4">
        <v>1376</v>
      </c>
      <c r="F224" s="16">
        <v>1009</v>
      </c>
      <c r="G224" s="4">
        <v>367</v>
      </c>
      <c r="H224" s="5">
        <v>327</v>
      </c>
      <c r="I224" s="6">
        <v>11</v>
      </c>
      <c r="J224" s="6">
        <v>3</v>
      </c>
      <c r="K224" s="6">
        <v>3</v>
      </c>
      <c r="L224" s="14">
        <v>23</v>
      </c>
    </row>
    <row r="225" spans="1:12" ht="14.4" customHeight="1" x14ac:dyDescent="0.4">
      <c r="A225" s="35">
        <v>706</v>
      </c>
      <c r="B225" s="35" t="s">
        <v>447</v>
      </c>
      <c r="C225" s="36" t="s">
        <v>445</v>
      </c>
      <c r="D225" s="9" t="s">
        <v>448</v>
      </c>
      <c r="E225" s="4">
        <v>13732</v>
      </c>
      <c r="F225" s="16">
        <v>10160</v>
      </c>
      <c r="G225" s="4">
        <v>3572</v>
      </c>
      <c r="H225" s="5">
        <v>2694</v>
      </c>
      <c r="I225" s="6">
        <v>201</v>
      </c>
      <c r="J225" s="6">
        <v>121</v>
      </c>
      <c r="K225" s="6">
        <v>247</v>
      </c>
      <c r="L225" s="14">
        <v>309</v>
      </c>
    </row>
    <row r="226" spans="1:12" ht="14.4" customHeight="1" x14ac:dyDescent="0.4">
      <c r="A226" s="35">
        <v>706</v>
      </c>
      <c r="B226" s="35" t="s">
        <v>449</v>
      </c>
      <c r="C226" s="36" t="s">
        <v>445</v>
      </c>
      <c r="D226" s="9" t="s">
        <v>450</v>
      </c>
      <c r="E226" s="4">
        <v>9416</v>
      </c>
      <c r="F226" s="16">
        <v>9326</v>
      </c>
      <c r="G226" s="4">
        <v>90</v>
      </c>
      <c r="H226" s="5">
        <v>58</v>
      </c>
      <c r="I226" s="6">
        <v>6</v>
      </c>
      <c r="J226" s="6">
        <v>8</v>
      </c>
      <c r="K226" s="6">
        <v>14</v>
      </c>
      <c r="L226" s="14">
        <v>4</v>
      </c>
    </row>
    <row r="227" spans="1:12" ht="14.4" customHeight="1" x14ac:dyDescent="0.4">
      <c r="A227" s="35">
        <v>706</v>
      </c>
      <c r="B227" s="35" t="s">
        <v>451</v>
      </c>
      <c r="C227" s="36" t="s">
        <v>445</v>
      </c>
      <c r="D227" s="9" t="s">
        <v>452</v>
      </c>
      <c r="E227" s="4">
        <v>210</v>
      </c>
      <c r="F227" s="16">
        <v>192</v>
      </c>
      <c r="G227" s="4">
        <v>18</v>
      </c>
      <c r="H227" s="5">
        <v>18</v>
      </c>
      <c r="I227" s="6">
        <v>0</v>
      </c>
      <c r="J227" s="6">
        <v>0</v>
      </c>
      <c r="K227" s="6">
        <v>0</v>
      </c>
      <c r="L227" s="14">
        <v>0</v>
      </c>
    </row>
    <row r="228" spans="1:12" ht="14.4" customHeight="1" x14ac:dyDescent="0.4">
      <c r="A228" s="35">
        <v>706</v>
      </c>
      <c r="B228" s="35" t="s">
        <v>453</v>
      </c>
      <c r="C228" s="36" t="s">
        <v>445</v>
      </c>
      <c r="D228" s="9" t="s">
        <v>454</v>
      </c>
      <c r="E228" s="4">
        <v>400</v>
      </c>
      <c r="F228" s="16">
        <v>310</v>
      </c>
      <c r="G228" s="4">
        <v>90</v>
      </c>
      <c r="H228" s="5">
        <v>83</v>
      </c>
      <c r="I228" s="6">
        <v>1</v>
      </c>
      <c r="J228" s="6">
        <v>0</v>
      </c>
      <c r="K228" s="6">
        <v>0</v>
      </c>
      <c r="L228" s="14">
        <v>6</v>
      </c>
    </row>
    <row r="229" spans="1:12" ht="14.4" customHeight="1" x14ac:dyDescent="0.4">
      <c r="A229" s="35">
        <v>706</v>
      </c>
      <c r="B229" s="35" t="s">
        <v>455</v>
      </c>
      <c r="C229" s="36" t="s">
        <v>445</v>
      </c>
      <c r="D229" s="9" t="s">
        <v>456</v>
      </c>
      <c r="E229" s="4">
        <v>6870</v>
      </c>
      <c r="F229" s="16">
        <v>6539</v>
      </c>
      <c r="G229" s="4">
        <v>331</v>
      </c>
      <c r="H229" s="5">
        <v>135</v>
      </c>
      <c r="I229" s="6">
        <v>16</v>
      </c>
      <c r="J229" s="6">
        <v>148</v>
      </c>
      <c r="K229" s="6">
        <v>1</v>
      </c>
      <c r="L229" s="14">
        <v>31</v>
      </c>
    </row>
    <row r="230" spans="1:12" ht="14.4" customHeight="1" x14ac:dyDescent="0.4">
      <c r="A230" s="35">
        <v>706</v>
      </c>
      <c r="B230" s="35" t="s">
        <v>457</v>
      </c>
      <c r="C230" s="36" t="s">
        <v>445</v>
      </c>
      <c r="D230" s="9" t="s">
        <v>458</v>
      </c>
      <c r="E230" s="4">
        <v>766</v>
      </c>
      <c r="F230" s="16">
        <v>507</v>
      </c>
      <c r="G230" s="4">
        <v>259</v>
      </c>
      <c r="H230" s="5">
        <v>226</v>
      </c>
      <c r="I230" s="6">
        <v>10</v>
      </c>
      <c r="J230" s="6">
        <v>3</v>
      </c>
      <c r="K230" s="6">
        <v>3</v>
      </c>
      <c r="L230" s="14">
        <v>17</v>
      </c>
    </row>
    <row r="231" spans="1:12" ht="14.4" customHeight="1" x14ac:dyDescent="0.4">
      <c r="A231" s="35">
        <v>706</v>
      </c>
      <c r="B231" s="35" t="s">
        <v>459</v>
      </c>
      <c r="C231" s="36" t="s">
        <v>445</v>
      </c>
      <c r="D231" s="9" t="s">
        <v>460</v>
      </c>
      <c r="E231" s="4">
        <v>23791</v>
      </c>
      <c r="F231" s="16">
        <v>15674</v>
      </c>
      <c r="G231" s="4">
        <v>8117</v>
      </c>
      <c r="H231" s="5">
        <v>6564</v>
      </c>
      <c r="I231" s="6">
        <v>427</v>
      </c>
      <c r="J231" s="6">
        <v>229</v>
      </c>
      <c r="K231" s="6">
        <v>202</v>
      </c>
      <c r="L231" s="14">
        <v>695</v>
      </c>
    </row>
    <row r="232" spans="1:12" ht="14.4" customHeight="1" x14ac:dyDescent="0.4">
      <c r="A232" s="35">
        <v>707</v>
      </c>
      <c r="B232" s="35" t="s">
        <v>461</v>
      </c>
      <c r="C232" s="36" t="s">
        <v>445</v>
      </c>
      <c r="D232" s="9" t="s">
        <v>462</v>
      </c>
      <c r="E232" s="4">
        <v>53809</v>
      </c>
      <c r="F232" s="16">
        <v>41699</v>
      </c>
      <c r="G232" s="4">
        <v>12110</v>
      </c>
      <c r="H232" s="5">
        <v>9451</v>
      </c>
      <c r="I232" s="6">
        <v>650</v>
      </c>
      <c r="J232" s="6">
        <v>506</v>
      </c>
      <c r="K232" s="6">
        <v>464</v>
      </c>
      <c r="L232" s="14">
        <v>1039</v>
      </c>
    </row>
    <row r="233" spans="1:12" s="3" customFormat="1" x14ac:dyDescent="0.4">
      <c r="E233" s="2"/>
      <c r="F233" s="2"/>
      <c r="G233" s="2"/>
      <c r="H233" s="2"/>
      <c r="I233" s="2"/>
      <c r="J233" s="2"/>
      <c r="K233" s="2"/>
    </row>
    <row r="234" spans="1:12" s="3" customFormat="1" x14ac:dyDescent="0.4">
      <c r="E234" s="2"/>
      <c r="F234" s="2"/>
      <c r="G234" s="2"/>
      <c r="H234" s="2"/>
      <c r="I234" s="2"/>
      <c r="J234" s="2"/>
      <c r="K234" s="2"/>
    </row>
    <row r="235" spans="1:12" s="3" customFormat="1" x14ac:dyDescent="0.4">
      <c r="E235" s="2"/>
      <c r="F235" s="2"/>
      <c r="G235" s="2"/>
      <c r="H235" s="2"/>
      <c r="I235" s="2"/>
      <c r="J235" s="2"/>
      <c r="K235" s="2"/>
    </row>
    <row r="236" spans="1:12" s="3" customFormat="1" x14ac:dyDescent="0.4">
      <c r="E236" s="2"/>
      <c r="F236" s="2"/>
      <c r="G236" s="2"/>
      <c r="H236" s="2"/>
      <c r="I236" s="2"/>
      <c r="J236" s="2"/>
      <c r="K236" s="2"/>
    </row>
    <row r="237" spans="1:12" s="3" customFormat="1" x14ac:dyDescent="0.4">
      <c r="E237" s="2"/>
      <c r="F237" s="2"/>
      <c r="G237" s="2"/>
      <c r="H237" s="2"/>
      <c r="I237" s="2"/>
      <c r="J237" s="2"/>
      <c r="K237" s="2"/>
    </row>
    <row r="238" spans="1:12" s="3" customFormat="1" x14ac:dyDescent="0.4">
      <c r="E238" s="2"/>
      <c r="F238" s="2"/>
      <c r="G238" s="2"/>
      <c r="H238" s="2"/>
      <c r="I238" s="2"/>
      <c r="J238" s="2"/>
      <c r="K238" s="2"/>
    </row>
    <row r="239" spans="1:12" s="3" customFormat="1" x14ac:dyDescent="0.4">
      <c r="E239" s="2"/>
      <c r="F239" s="2"/>
      <c r="G239" s="2"/>
      <c r="H239" s="2"/>
      <c r="I239" s="2"/>
      <c r="J239" s="2"/>
      <c r="K239" s="2"/>
    </row>
    <row r="240" spans="1:12" s="3" customFormat="1" x14ac:dyDescent="0.4">
      <c r="E240" s="2"/>
      <c r="F240" s="2"/>
      <c r="G240" s="2"/>
      <c r="H240" s="2"/>
      <c r="I240" s="2"/>
      <c r="J240" s="2"/>
      <c r="K240" s="2"/>
    </row>
    <row r="241" spans="5:11" s="3" customFormat="1" x14ac:dyDescent="0.4">
      <c r="E241" s="2"/>
      <c r="F241" s="2"/>
      <c r="G241" s="2"/>
      <c r="H241" s="2"/>
      <c r="I241" s="2"/>
      <c r="J241" s="2"/>
      <c r="K241" s="2"/>
    </row>
    <row r="242" spans="5:11" s="3" customFormat="1" x14ac:dyDescent="0.4">
      <c r="E242" s="2"/>
      <c r="F242" s="2"/>
      <c r="G242" s="2"/>
      <c r="H242" s="2"/>
      <c r="I242" s="2"/>
      <c r="J242" s="2"/>
      <c r="K242" s="2"/>
    </row>
    <row r="243" spans="5:11" s="3" customFormat="1" x14ac:dyDescent="0.4">
      <c r="E243" s="2"/>
      <c r="F243" s="2"/>
      <c r="G243" s="2"/>
      <c r="H243" s="2"/>
      <c r="I243" s="2"/>
      <c r="J243" s="2"/>
      <c r="K243" s="2"/>
    </row>
    <row r="244" spans="5:11" s="3" customFormat="1" x14ac:dyDescent="0.4">
      <c r="E244" s="2"/>
      <c r="F244" s="2"/>
      <c r="G244" s="2"/>
      <c r="H244" s="2"/>
      <c r="I244" s="2"/>
      <c r="J244" s="2"/>
      <c r="K244" s="2"/>
    </row>
    <row r="245" spans="5:11" s="3" customFormat="1" x14ac:dyDescent="0.4">
      <c r="E245" s="2"/>
      <c r="F245" s="2"/>
      <c r="G245" s="2"/>
      <c r="H245" s="2"/>
      <c r="I245" s="2"/>
      <c r="J245" s="2"/>
      <c r="K245" s="2"/>
    </row>
    <row r="246" spans="5:11" s="3" customFormat="1" x14ac:dyDescent="0.4">
      <c r="E246" s="2"/>
      <c r="F246" s="2"/>
      <c r="G246" s="2"/>
      <c r="H246" s="2"/>
      <c r="I246" s="2"/>
      <c r="J246" s="2"/>
      <c r="K246" s="2"/>
    </row>
    <row r="247" spans="5:11" s="3" customFormat="1" x14ac:dyDescent="0.4">
      <c r="E247" s="2"/>
      <c r="F247" s="2"/>
      <c r="G247" s="2"/>
      <c r="H247" s="2"/>
      <c r="I247" s="2"/>
      <c r="J247" s="2"/>
      <c r="K247" s="2"/>
    </row>
    <row r="248" spans="5:11" s="3" customFormat="1" x14ac:dyDescent="0.4">
      <c r="E248" s="2"/>
      <c r="F248" s="2"/>
      <c r="G248" s="2"/>
      <c r="H248" s="2"/>
      <c r="I248" s="2"/>
      <c r="J248" s="2"/>
      <c r="K248" s="2"/>
    </row>
    <row r="249" spans="5:11" s="3" customFormat="1" x14ac:dyDescent="0.4">
      <c r="E249" s="2"/>
      <c r="F249" s="2"/>
      <c r="G249" s="2"/>
      <c r="H249" s="2"/>
      <c r="I249" s="2"/>
      <c r="J249" s="2"/>
      <c r="K249" s="2"/>
    </row>
    <row r="250" spans="5:11" s="3" customFormat="1" x14ac:dyDescent="0.4">
      <c r="E250" s="2"/>
      <c r="F250" s="2"/>
      <c r="G250" s="2"/>
      <c r="H250" s="2"/>
      <c r="I250" s="2"/>
      <c r="J250" s="2"/>
      <c r="K250" s="2"/>
    </row>
    <row r="251" spans="5:11" s="3" customFormat="1" x14ac:dyDescent="0.4">
      <c r="E251" s="2"/>
      <c r="F251" s="2"/>
      <c r="G251" s="2"/>
      <c r="H251" s="2"/>
      <c r="I251" s="2"/>
      <c r="J251" s="2"/>
      <c r="K251" s="2"/>
    </row>
    <row r="252" spans="5:11" s="3" customFormat="1" x14ac:dyDescent="0.4">
      <c r="E252" s="2"/>
      <c r="F252" s="2"/>
      <c r="G252" s="2"/>
      <c r="H252" s="2"/>
      <c r="I252" s="2"/>
      <c r="J252" s="2"/>
      <c r="K252" s="2"/>
    </row>
    <row r="253" spans="5:11" s="3" customFormat="1" x14ac:dyDescent="0.4">
      <c r="E253" s="2"/>
      <c r="F253" s="2"/>
      <c r="G253" s="2"/>
      <c r="H253" s="2"/>
      <c r="I253" s="2"/>
      <c r="J253" s="2"/>
      <c r="K253" s="2"/>
    </row>
    <row r="254" spans="5:11" s="3" customFormat="1" x14ac:dyDescent="0.4">
      <c r="E254" s="2"/>
      <c r="F254" s="2"/>
      <c r="G254" s="2"/>
      <c r="H254" s="2"/>
      <c r="I254" s="2"/>
      <c r="J254" s="2"/>
      <c r="K254" s="2"/>
    </row>
    <row r="255" spans="5:11" s="3" customFormat="1" x14ac:dyDescent="0.4">
      <c r="E255" s="2"/>
      <c r="F255" s="2"/>
      <c r="G255" s="2"/>
      <c r="H255" s="2"/>
      <c r="I255" s="2"/>
      <c r="J255" s="2"/>
      <c r="K255" s="2"/>
    </row>
    <row r="256" spans="5:11" s="3" customFormat="1" x14ac:dyDescent="0.4">
      <c r="E256" s="2"/>
      <c r="F256" s="2"/>
      <c r="G256" s="2"/>
      <c r="H256" s="2"/>
      <c r="I256" s="2"/>
      <c r="J256" s="2"/>
      <c r="K256" s="2"/>
    </row>
    <row r="257" spans="5:11" s="3" customFormat="1" x14ac:dyDescent="0.4">
      <c r="E257" s="2"/>
      <c r="F257" s="2"/>
      <c r="G257" s="2"/>
      <c r="H257" s="2"/>
      <c r="I257" s="2"/>
      <c r="J257" s="2"/>
      <c r="K257" s="2"/>
    </row>
    <row r="258" spans="5:11" s="3" customFormat="1" x14ac:dyDescent="0.4">
      <c r="E258" s="2"/>
      <c r="F258" s="2"/>
      <c r="G258" s="2"/>
      <c r="H258" s="2"/>
      <c r="I258" s="2"/>
      <c r="J258" s="2"/>
      <c r="K258" s="2"/>
    </row>
    <row r="259" spans="5:11" s="3" customFormat="1" x14ac:dyDescent="0.4">
      <c r="E259" s="2"/>
      <c r="F259" s="2"/>
      <c r="G259" s="2"/>
      <c r="H259" s="2"/>
      <c r="I259" s="2"/>
      <c r="J259" s="2"/>
      <c r="K259" s="2"/>
    </row>
    <row r="260" spans="5:11" s="3" customFormat="1" x14ac:dyDescent="0.4">
      <c r="E260" s="2"/>
      <c r="F260" s="2"/>
      <c r="G260" s="2"/>
      <c r="H260" s="2"/>
      <c r="I260" s="2"/>
      <c r="J260" s="2"/>
      <c r="K260" s="2"/>
    </row>
    <row r="261" spans="5:11" s="3" customFormat="1" x14ac:dyDescent="0.4">
      <c r="E261" s="2"/>
      <c r="F261" s="2"/>
      <c r="G261" s="2"/>
      <c r="H261" s="2"/>
      <c r="I261" s="2"/>
      <c r="J261" s="2"/>
      <c r="K261" s="2"/>
    </row>
    <row r="262" spans="5:11" s="3" customFormat="1" x14ac:dyDescent="0.4">
      <c r="E262" s="2"/>
      <c r="F262" s="2"/>
      <c r="G262" s="2"/>
      <c r="H262" s="2"/>
      <c r="I262" s="2"/>
      <c r="J262" s="2"/>
      <c r="K262" s="2"/>
    </row>
    <row r="263" spans="5:11" s="3" customFormat="1" x14ac:dyDescent="0.4">
      <c r="E263" s="2"/>
      <c r="F263" s="2"/>
      <c r="G263" s="2"/>
      <c r="H263" s="2"/>
      <c r="I263" s="2"/>
      <c r="J263" s="2"/>
      <c r="K263" s="2"/>
    </row>
    <row r="264" spans="5:11" s="3" customFormat="1" x14ac:dyDescent="0.4">
      <c r="E264" s="2"/>
      <c r="F264" s="2"/>
      <c r="G264" s="2"/>
      <c r="H264" s="2"/>
      <c r="I264" s="2"/>
      <c r="J264" s="2"/>
      <c r="K264" s="2"/>
    </row>
    <row r="265" spans="5:11" s="3" customFormat="1" x14ac:dyDescent="0.4">
      <c r="E265" s="2"/>
      <c r="F265" s="2"/>
      <c r="G265" s="2"/>
      <c r="H265" s="2"/>
      <c r="I265" s="2"/>
      <c r="J265" s="2"/>
      <c r="K265" s="2"/>
    </row>
    <row r="266" spans="5:11" s="3" customFormat="1" x14ac:dyDescent="0.4">
      <c r="E266" s="2"/>
      <c r="F266" s="2"/>
      <c r="G266" s="2"/>
      <c r="H266" s="2"/>
      <c r="I266" s="2"/>
      <c r="J266" s="2"/>
      <c r="K266" s="2"/>
    </row>
    <row r="267" spans="5:11" s="3" customFormat="1" x14ac:dyDescent="0.4">
      <c r="E267" s="2"/>
      <c r="F267" s="2"/>
      <c r="G267" s="2"/>
      <c r="H267" s="2"/>
      <c r="I267" s="2"/>
      <c r="J267" s="2"/>
      <c r="K267" s="2"/>
    </row>
    <row r="268" spans="5:11" s="3" customFormat="1" x14ac:dyDescent="0.4">
      <c r="E268" s="2"/>
      <c r="F268" s="2"/>
      <c r="G268" s="2"/>
      <c r="H268" s="2"/>
      <c r="I268" s="2"/>
      <c r="J268" s="2"/>
      <c r="K268" s="2"/>
    </row>
    <row r="269" spans="5:11" s="3" customFormat="1" x14ac:dyDescent="0.4">
      <c r="E269" s="2"/>
      <c r="F269" s="2"/>
      <c r="G269" s="2"/>
      <c r="H269" s="2"/>
      <c r="I269" s="2"/>
      <c r="J269" s="2"/>
      <c r="K269" s="2"/>
    </row>
    <row r="270" spans="5:11" s="3" customFormat="1" x14ac:dyDescent="0.4">
      <c r="E270" s="2"/>
      <c r="F270" s="2"/>
      <c r="G270" s="2"/>
      <c r="H270" s="2"/>
      <c r="I270" s="2"/>
      <c r="J270" s="2"/>
      <c r="K270" s="2"/>
    </row>
    <row r="271" spans="5:11" s="3" customFormat="1" x14ac:dyDescent="0.4">
      <c r="E271" s="2"/>
      <c r="F271" s="2"/>
      <c r="G271" s="2"/>
      <c r="H271" s="2"/>
      <c r="I271" s="2"/>
      <c r="J271" s="2"/>
      <c r="K271" s="2"/>
    </row>
    <row r="272" spans="5:11" s="3" customFormat="1" x14ac:dyDescent="0.4">
      <c r="E272" s="2"/>
      <c r="F272" s="2"/>
      <c r="G272" s="2"/>
      <c r="H272" s="2"/>
      <c r="I272" s="2"/>
      <c r="J272" s="2"/>
      <c r="K272" s="2"/>
    </row>
    <row r="273" spans="5:11" s="3" customFormat="1" x14ac:dyDescent="0.4">
      <c r="E273" s="2"/>
      <c r="F273" s="2"/>
      <c r="G273" s="2"/>
      <c r="H273" s="2"/>
      <c r="I273" s="2"/>
      <c r="J273" s="2"/>
      <c r="K273" s="2"/>
    </row>
    <row r="274" spans="5:11" s="3" customFormat="1" x14ac:dyDescent="0.4">
      <c r="E274" s="2"/>
      <c r="F274" s="2"/>
      <c r="G274" s="2"/>
      <c r="H274" s="2"/>
      <c r="I274" s="2"/>
      <c r="J274" s="2"/>
      <c r="K274" s="2"/>
    </row>
    <row r="275" spans="5:11" s="3" customFormat="1" x14ac:dyDescent="0.4">
      <c r="E275" s="2"/>
      <c r="F275" s="2"/>
      <c r="G275" s="2"/>
      <c r="H275" s="2"/>
      <c r="I275" s="2"/>
      <c r="J275" s="2"/>
      <c r="K275" s="2"/>
    </row>
    <row r="276" spans="5:11" s="3" customFormat="1" x14ac:dyDescent="0.4">
      <c r="E276" s="2"/>
      <c r="F276" s="2"/>
      <c r="G276" s="2"/>
      <c r="H276" s="2"/>
      <c r="I276" s="2"/>
      <c r="J276" s="2"/>
      <c r="K276" s="2"/>
    </row>
    <row r="277" spans="5:11" s="3" customFormat="1" x14ac:dyDescent="0.4">
      <c r="E277" s="2"/>
      <c r="F277" s="2"/>
      <c r="G277" s="2"/>
      <c r="H277" s="2"/>
      <c r="I277" s="2"/>
      <c r="J277" s="2"/>
      <c r="K277" s="2"/>
    </row>
    <row r="278" spans="5:11" s="3" customFormat="1" x14ac:dyDescent="0.4">
      <c r="E278" s="2"/>
      <c r="F278" s="2"/>
      <c r="G278" s="2"/>
      <c r="H278" s="2"/>
      <c r="I278" s="2"/>
      <c r="J278" s="2"/>
      <c r="K278" s="2"/>
    </row>
    <row r="279" spans="5:11" s="3" customFormat="1" x14ac:dyDescent="0.4">
      <c r="E279" s="2"/>
      <c r="F279" s="2"/>
      <c r="G279" s="2"/>
      <c r="H279" s="2"/>
      <c r="I279" s="2"/>
      <c r="J279" s="2"/>
      <c r="K279" s="2"/>
    </row>
    <row r="280" spans="5:11" s="3" customFormat="1" x14ac:dyDescent="0.4">
      <c r="E280" s="2"/>
      <c r="F280" s="2"/>
      <c r="G280" s="2"/>
      <c r="H280" s="2"/>
      <c r="I280" s="2"/>
      <c r="J280" s="2"/>
      <c r="K280" s="2"/>
    </row>
    <row r="281" spans="5:11" s="3" customFormat="1" x14ac:dyDescent="0.4">
      <c r="E281" s="2"/>
      <c r="F281" s="2"/>
      <c r="G281" s="2"/>
      <c r="H281" s="2"/>
      <c r="I281" s="2"/>
      <c r="J281" s="2"/>
      <c r="K281" s="2"/>
    </row>
    <row r="282" spans="5:11" s="3" customFormat="1" x14ac:dyDescent="0.4">
      <c r="E282" s="2"/>
      <c r="F282" s="2"/>
      <c r="G282" s="2"/>
      <c r="H282" s="2"/>
      <c r="I282" s="2"/>
      <c r="J282" s="2"/>
      <c r="K282" s="2"/>
    </row>
    <row r="283" spans="5:11" s="3" customFormat="1" x14ac:dyDescent="0.4">
      <c r="E283" s="2"/>
      <c r="F283" s="2"/>
      <c r="G283" s="2"/>
      <c r="H283" s="2"/>
      <c r="I283" s="2"/>
      <c r="J283" s="2"/>
      <c r="K283" s="2"/>
    </row>
    <row r="284" spans="5:11" s="3" customFormat="1" x14ac:dyDescent="0.4">
      <c r="E284" s="2"/>
      <c r="F284" s="2"/>
      <c r="G284" s="2"/>
      <c r="H284" s="2"/>
      <c r="I284" s="2"/>
      <c r="J284" s="2"/>
      <c r="K284" s="2"/>
    </row>
    <row r="285" spans="5:11" s="3" customFormat="1" x14ac:dyDescent="0.4">
      <c r="E285" s="2"/>
      <c r="F285" s="2"/>
      <c r="G285" s="2"/>
      <c r="H285" s="2"/>
      <c r="I285" s="2"/>
      <c r="J285" s="2"/>
      <c r="K285" s="2"/>
    </row>
    <row r="286" spans="5:11" s="3" customFormat="1" x14ac:dyDescent="0.4">
      <c r="E286" s="2"/>
      <c r="F286" s="2"/>
      <c r="G286" s="2"/>
      <c r="H286" s="2"/>
      <c r="I286" s="2"/>
      <c r="J286" s="2"/>
      <c r="K286" s="2"/>
    </row>
    <row r="287" spans="5:11" s="3" customFormat="1" x14ac:dyDescent="0.4">
      <c r="E287" s="2"/>
      <c r="F287" s="2"/>
      <c r="G287" s="2"/>
      <c r="H287" s="2"/>
      <c r="I287" s="2"/>
      <c r="J287" s="2"/>
      <c r="K287" s="2"/>
    </row>
    <row r="288" spans="5:11" s="3" customFormat="1" x14ac:dyDescent="0.4">
      <c r="E288" s="2"/>
      <c r="F288" s="2"/>
      <c r="G288" s="2"/>
      <c r="H288" s="2"/>
      <c r="I288" s="2"/>
      <c r="J288" s="2"/>
      <c r="K288" s="2"/>
    </row>
    <row r="289" spans="5:11" s="3" customFormat="1" x14ac:dyDescent="0.4">
      <c r="E289" s="2"/>
      <c r="F289" s="2"/>
      <c r="G289" s="2"/>
      <c r="H289" s="2"/>
      <c r="I289" s="2"/>
      <c r="J289" s="2"/>
      <c r="K289" s="2"/>
    </row>
    <row r="290" spans="5:11" s="3" customFormat="1" x14ac:dyDescent="0.4">
      <c r="E290" s="2"/>
      <c r="F290" s="2"/>
      <c r="G290" s="2"/>
      <c r="H290" s="2"/>
      <c r="I290" s="2"/>
      <c r="J290" s="2"/>
      <c r="K290" s="2"/>
    </row>
    <row r="291" spans="5:11" s="3" customFormat="1" x14ac:dyDescent="0.4">
      <c r="E291" s="2"/>
      <c r="F291" s="2"/>
      <c r="G291" s="2"/>
      <c r="H291" s="2"/>
      <c r="I291" s="2"/>
      <c r="J291" s="2"/>
      <c r="K291" s="2"/>
    </row>
    <row r="292" spans="5:11" s="3" customFormat="1" x14ac:dyDescent="0.4">
      <c r="E292" s="2"/>
      <c r="F292" s="2"/>
      <c r="G292" s="2"/>
      <c r="H292" s="2"/>
      <c r="I292" s="2"/>
      <c r="J292" s="2"/>
      <c r="K292" s="2"/>
    </row>
    <row r="293" spans="5:11" s="3" customFormat="1" x14ac:dyDescent="0.4">
      <c r="E293" s="2"/>
      <c r="F293" s="2"/>
      <c r="G293" s="2"/>
      <c r="H293" s="2"/>
      <c r="I293" s="2"/>
      <c r="J293" s="2"/>
      <c r="K293" s="2"/>
    </row>
    <row r="294" spans="5:11" s="3" customFormat="1" x14ac:dyDescent="0.4">
      <c r="E294" s="2"/>
      <c r="F294" s="2"/>
      <c r="G294" s="2"/>
      <c r="H294" s="2"/>
      <c r="I294" s="2"/>
      <c r="J294" s="2"/>
      <c r="K294" s="2"/>
    </row>
    <row r="295" spans="5:11" s="3" customFormat="1" x14ac:dyDescent="0.4">
      <c r="E295" s="2"/>
      <c r="F295" s="2"/>
      <c r="G295" s="2"/>
      <c r="H295" s="2"/>
      <c r="I295" s="2"/>
      <c r="J295" s="2"/>
      <c r="K295" s="2"/>
    </row>
    <row r="296" spans="5:11" s="3" customFormat="1" x14ac:dyDescent="0.4">
      <c r="E296" s="2"/>
      <c r="F296" s="2"/>
      <c r="G296" s="2"/>
      <c r="H296" s="2"/>
      <c r="I296" s="2"/>
      <c r="J296" s="2"/>
      <c r="K296" s="2"/>
    </row>
    <row r="297" spans="5:11" s="3" customFormat="1" x14ac:dyDescent="0.4">
      <c r="E297" s="2"/>
      <c r="F297" s="2"/>
      <c r="G297" s="2"/>
      <c r="H297" s="2"/>
      <c r="I297" s="2"/>
      <c r="J297" s="2"/>
      <c r="K297" s="2"/>
    </row>
    <row r="298" spans="5:11" s="3" customFormat="1" x14ac:dyDescent="0.4">
      <c r="E298" s="2"/>
      <c r="F298" s="2"/>
      <c r="G298" s="2"/>
      <c r="H298" s="2"/>
      <c r="I298" s="2"/>
      <c r="J298" s="2"/>
      <c r="K298" s="2"/>
    </row>
    <row r="299" spans="5:11" s="3" customFormat="1" x14ac:dyDescent="0.4">
      <c r="E299" s="2"/>
      <c r="F299" s="2"/>
      <c r="G299" s="2"/>
      <c r="H299" s="2"/>
      <c r="I299" s="2"/>
      <c r="J299" s="2"/>
      <c r="K299" s="2"/>
    </row>
    <row r="300" spans="5:11" s="3" customFormat="1" x14ac:dyDescent="0.4">
      <c r="E300" s="2"/>
      <c r="F300" s="2"/>
      <c r="G300" s="2"/>
      <c r="H300" s="2"/>
      <c r="I300" s="2"/>
      <c r="J300" s="2"/>
      <c r="K300" s="2"/>
    </row>
    <row r="301" spans="5:11" s="3" customFormat="1" x14ac:dyDescent="0.4">
      <c r="E301" s="2"/>
      <c r="F301" s="2"/>
      <c r="G301" s="2"/>
      <c r="H301" s="2"/>
      <c r="I301" s="2"/>
      <c r="J301" s="2"/>
      <c r="K301" s="2"/>
    </row>
    <row r="302" spans="5:11" s="3" customFormat="1" x14ac:dyDescent="0.4">
      <c r="E302" s="2"/>
      <c r="F302" s="2"/>
      <c r="G302" s="2"/>
      <c r="H302" s="2"/>
      <c r="I302" s="2"/>
      <c r="J302" s="2"/>
      <c r="K302" s="2"/>
    </row>
    <row r="303" spans="5:11" s="3" customFormat="1" x14ac:dyDescent="0.4">
      <c r="E303" s="2"/>
      <c r="F303" s="2"/>
      <c r="G303" s="2"/>
      <c r="H303" s="2"/>
      <c r="I303" s="2"/>
      <c r="J303" s="2"/>
      <c r="K303" s="2"/>
    </row>
    <row r="304" spans="5:11" s="3" customFormat="1" x14ac:dyDescent="0.4">
      <c r="E304" s="2"/>
      <c r="F304" s="2"/>
      <c r="G304" s="2"/>
      <c r="H304" s="2"/>
      <c r="I304" s="2"/>
      <c r="J304" s="2"/>
      <c r="K304" s="2"/>
    </row>
    <row r="305" spans="5:11" s="3" customFormat="1" x14ac:dyDescent="0.4">
      <c r="E305" s="2"/>
      <c r="F305" s="2"/>
      <c r="G305" s="2"/>
      <c r="H305" s="2"/>
      <c r="I305" s="2"/>
      <c r="J305" s="2"/>
      <c r="K305" s="2"/>
    </row>
    <row r="306" spans="5:11" s="3" customFormat="1" x14ac:dyDescent="0.4">
      <c r="E306" s="2"/>
      <c r="F306" s="2"/>
      <c r="G306" s="2"/>
      <c r="H306" s="2"/>
      <c r="I306" s="2"/>
      <c r="J306" s="2"/>
      <c r="K306" s="2"/>
    </row>
    <row r="307" spans="5:11" s="3" customFormat="1" x14ac:dyDescent="0.4">
      <c r="E307" s="2"/>
      <c r="F307" s="2"/>
      <c r="G307" s="2"/>
      <c r="H307" s="2"/>
      <c r="I307" s="2"/>
      <c r="J307" s="2"/>
      <c r="K307" s="2"/>
    </row>
    <row r="308" spans="5:11" s="3" customFormat="1" x14ac:dyDescent="0.4">
      <c r="E308" s="2"/>
      <c r="F308" s="2"/>
      <c r="G308" s="2"/>
      <c r="H308" s="2"/>
      <c r="I308" s="2"/>
      <c r="J308" s="2"/>
      <c r="K308" s="2"/>
    </row>
    <row r="309" spans="5:11" s="3" customFormat="1" x14ac:dyDescent="0.4">
      <c r="E309" s="2"/>
      <c r="F309" s="2"/>
      <c r="G309" s="2"/>
      <c r="H309" s="2"/>
      <c r="I309" s="2"/>
      <c r="J309" s="2"/>
      <c r="K309" s="2"/>
    </row>
    <row r="310" spans="5:11" s="3" customFormat="1" x14ac:dyDescent="0.4">
      <c r="E310" s="2"/>
      <c r="F310" s="2"/>
      <c r="G310" s="2"/>
      <c r="H310" s="2"/>
      <c r="I310" s="2"/>
      <c r="J310" s="2"/>
      <c r="K310" s="2"/>
    </row>
    <row r="311" spans="5:11" s="3" customFormat="1" x14ac:dyDescent="0.4">
      <c r="E311" s="2"/>
      <c r="F311" s="2"/>
      <c r="G311" s="2"/>
      <c r="H311" s="2"/>
      <c r="I311" s="2"/>
      <c r="J311" s="2"/>
      <c r="K311" s="2"/>
    </row>
    <row r="312" spans="5:11" s="3" customFormat="1" x14ac:dyDescent="0.4">
      <c r="E312" s="2"/>
      <c r="F312" s="2"/>
      <c r="G312" s="2"/>
      <c r="H312" s="2"/>
      <c r="I312" s="2"/>
      <c r="J312" s="2"/>
      <c r="K312" s="2"/>
    </row>
    <row r="313" spans="5:11" s="3" customFormat="1" x14ac:dyDescent="0.4">
      <c r="E313" s="2"/>
      <c r="F313" s="2"/>
      <c r="G313" s="2"/>
      <c r="H313" s="2"/>
      <c r="I313" s="2"/>
      <c r="J313" s="2"/>
      <c r="K313" s="2"/>
    </row>
    <row r="314" spans="5:11" s="3" customFormat="1" x14ac:dyDescent="0.4">
      <c r="E314" s="2"/>
      <c r="F314" s="2"/>
      <c r="G314" s="2"/>
      <c r="H314" s="2"/>
      <c r="I314" s="2"/>
      <c r="J314" s="2"/>
      <c r="K314" s="2"/>
    </row>
    <row r="315" spans="5:11" s="3" customFormat="1" x14ac:dyDescent="0.4">
      <c r="E315" s="2"/>
      <c r="F315" s="2"/>
      <c r="G315" s="2"/>
      <c r="H315" s="2"/>
      <c r="I315" s="2"/>
      <c r="J315" s="2"/>
      <c r="K315" s="2"/>
    </row>
    <row r="316" spans="5:11" s="3" customFormat="1" x14ac:dyDescent="0.4">
      <c r="E316" s="2"/>
      <c r="F316" s="2"/>
      <c r="G316" s="2"/>
      <c r="H316" s="2"/>
      <c r="I316" s="2"/>
      <c r="J316" s="2"/>
      <c r="K316" s="2"/>
    </row>
    <row r="317" spans="5:11" s="3" customFormat="1" x14ac:dyDescent="0.4">
      <c r="E317" s="2"/>
      <c r="F317" s="2"/>
      <c r="G317" s="2"/>
      <c r="H317" s="2"/>
      <c r="I317" s="2"/>
      <c r="J317" s="2"/>
      <c r="K317" s="2"/>
    </row>
    <row r="318" spans="5:11" s="3" customFormat="1" x14ac:dyDescent="0.4">
      <c r="E318" s="2"/>
      <c r="F318" s="2"/>
      <c r="G318" s="2"/>
      <c r="H318" s="2"/>
      <c r="I318" s="2"/>
      <c r="J318" s="2"/>
      <c r="K318" s="2"/>
    </row>
    <row r="319" spans="5:11" s="3" customFormat="1" x14ac:dyDescent="0.4">
      <c r="E319" s="2"/>
      <c r="F319" s="2"/>
      <c r="G319" s="2"/>
      <c r="H319" s="2"/>
      <c r="I319" s="2"/>
      <c r="J319" s="2"/>
      <c r="K319" s="2"/>
    </row>
    <row r="320" spans="5:11" s="3" customFormat="1" x14ac:dyDescent="0.4">
      <c r="E320" s="2"/>
      <c r="F320" s="2"/>
      <c r="G320" s="2"/>
      <c r="H320" s="2"/>
      <c r="I320" s="2"/>
      <c r="J320" s="2"/>
      <c r="K320" s="2"/>
    </row>
    <row r="321" spans="5:11" s="3" customFormat="1" x14ac:dyDescent="0.4">
      <c r="E321" s="2"/>
      <c r="F321" s="2"/>
      <c r="G321" s="2"/>
      <c r="H321" s="2"/>
      <c r="I321" s="2"/>
      <c r="J321" s="2"/>
      <c r="K321" s="2"/>
    </row>
    <row r="322" spans="5:11" s="3" customFormat="1" x14ac:dyDescent="0.4">
      <c r="E322" s="2"/>
      <c r="F322" s="2"/>
      <c r="G322" s="2"/>
      <c r="H322" s="2"/>
      <c r="I322" s="2"/>
      <c r="J322" s="2"/>
      <c r="K322" s="2"/>
    </row>
    <row r="323" spans="5:11" s="3" customFormat="1" x14ac:dyDescent="0.4">
      <c r="E323" s="2"/>
      <c r="F323" s="2"/>
      <c r="G323" s="2"/>
      <c r="H323" s="2"/>
      <c r="I323" s="2"/>
      <c r="J323" s="2"/>
      <c r="K323" s="2"/>
    </row>
    <row r="324" spans="5:11" s="3" customFormat="1" x14ac:dyDescent="0.4">
      <c r="E324" s="2"/>
      <c r="F324" s="2"/>
      <c r="G324" s="2"/>
      <c r="H324" s="2"/>
      <c r="I324" s="2"/>
      <c r="J324" s="2"/>
      <c r="K324" s="2"/>
    </row>
    <row r="325" spans="5:11" s="3" customFormat="1" x14ac:dyDescent="0.4">
      <c r="E325" s="2"/>
      <c r="F325" s="2"/>
      <c r="G325" s="2"/>
      <c r="H325" s="2"/>
      <c r="I325" s="2"/>
      <c r="J325" s="2"/>
      <c r="K325" s="2"/>
    </row>
    <row r="326" spans="5:11" s="3" customFormat="1" x14ac:dyDescent="0.4">
      <c r="E326" s="2"/>
      <c r="F326" s="2"/>
      <c r="G326" s="2"/>
      <c r="H326" s="2"/>
      <c r="I326" s="2"/>
      <c r="J326" s="2"/>
      <c r="K326" s="2"/>
    </row>
    <row r="327" spans="5:11" s="3" customFormat="1" x14ac:dyDescent="0.4">
      <c r="E327" s="2"/>
      <c r="F327" s="2"/>
      <c r="G327" s="2"/>
      <c r="H327" s="2"/>
      <c r="I327" s="2"/>
      <c r="J327" s="2"/>
      <c r="K327" s="2"/>
    </row>
    <row r="328" spans="5:11" s="3" customFormat="1" x14ac:dyDescent="0.4">
      <c r="E328" s="2"/>
      <c r="F328" s="2"/>
      <c r="G328" s="2"/>
      <c r="H328" s="2"/>
      <c r="I328" s="2"/>
      <c r="J328" s="2"/>
      <c r="K328" s="2"/>
    </row>
    <row r="329" spans="5:11" s="3" customFormat="1" x14ac:dyDescent="0.4">
      <c r="E329" s="2"/>
      <c r="F329" s="2"/>
      <c r="G329" s="2"/>
      <c r="H329" s="2"/>
      <c r="I329" s="2"/>
      <c r="J329" s="2"/>
      <c r="K329" s="2"/>
    </row>
    <row r="330" spans="5:11" s="3" customFormat="1" x14ac:dyDescent="0.4">
      <c r="E330" s="2"/>
      <c r="F330" s="2"/>
      <c r="G330" s="2"/>
      <c r="H330" s="2"/>
      <c r="I330" s="2"/>
      <c r="J330" s="2"/>
      <c r="K330" s="2"/>
    </row>
    <row r="331" spans="5:11" s="3" customFormat="1" x14ac:dyDescent="0.4">
      <c r="E331" s="2"/>
      <c r="F331" s="2"/>
      <c r="G331" s="2"/>
      <c r="H331" s="2"/>
      <c r="I331" s="2"/>
      <c r="J331" s="2"/>
      <c r="K331" s="2"/>
    </row>
    <row r="332" spans="5:11" s="3" customFormat="1" x14ac:dyDescent="0.4">
      <c r="E332" s="2"/>
      <c r="F332" s="2"/>
      <c r="G332" s="2"/>
      <c r="H332" s="2"/>
      <c r="I332" s="2"/>
      <c r="J332" s="2"/>
      <c r="K332" s="2"/>
    </row>
    <row r="333" spans="5:11" s="3" customFormat="1" x14ac:dyDescent="0.4">
      <c r="E333" s="2"/>
      <c r="F333" s="2"/>
      <c r="G333" s="2"/>
      <c r="H333" s="2"/>
      <c r="I333" s="2"/>
      <c r="J333" s="2"/>
      <c r="K333" s="2"/>
    </row>
    <row r="334" spans="5:11" s="3" customFormat="1" x14ac:dyDescent="0.4">
      <c r="E334" s="2"/>
      <c r="F334" s="2"/>
      <c r="G334" s="2"/>
      <c r="H334" s="2"/>
      <c r="I334" s="2"/>
      <c r="J334" s="2"/>
      <c r="K334" s="2"/>
    </row>
    <row r="335" spans="5:11" s="3" customFormat="1" x14ac:dyDescent="0.4">
      <c r="E335" s="2"/>
      <c r="F335" s="2"/>
      <c r="G335" s="2"/>
      <c r="H335" s="2"/>
      <c r="I335" s="2"/>
      <c r="J335" s="2"/>
      <c r="K335" s="2"/>
    </row>
    <row r="336" spans="5:11" s="3" customFormat="1" x14ac:dyDescent="0.4">
      <c r="E336" s="2"/>
      <c r="F336" s="2"/>
      <c r="G336" s="2"/>
      <c r="H336" s="2"/>
      <c r="I336" s="2"/>
      <c r="J336" s="2"/>
      <c r="K336" s="2"/>
    </row>
    <row r="337" spans="5:11" s="3" customFormat="1" x14ac:dyDescent="0.4">
      <c r="E337" s="2"/>
      <c r="F337" s="2"/>
      <c r="G337" s="2"/>
      <c r="H337" s="2"/>
      <c r="I337" s="2"/>
      <c r="J337" s="2"/>
      <c r="K337" s="2"/>
    </row>
    <row r="338" spans="5:11" s="3" customFormat="1" x14ac:dyDescent="0.4">
      <c r="E338" s="2"/>
      <c r="F338" s="2"/>
      <c r="G338" s="2"/>
      <c r="H338" s="2"/>
      <c r="I338" s="2"/>
      <c r="J338" s="2"/>
      <c r="K338" s="2"/>
    </row>
    <row r="339" spans="5:11" s="3" customFormat="1" x14ac:dyDescent="0.4">
      <c r="E339" s="2"/>
      <c r="F339" s="2"/>
      <c r="G339" s="2"/>
      <c r="H339" s="2"/>
      <c r="I339" s="2"/>
      <c r="J339" s="2"/>
      <c r="K339" s="2"/>
    </row>
    <row r="340" spans="5:11" s="3" customFormat="1" x14ac:dyDescent="0.4">
      <c r="E340" s="2"/>
      <c r="F340" s="2"/>
      <c r="G340" s="2"/>
      <c r="H340" s="2"/>
      <c r="I340" s="2"/>
      <c r="J340" s="2"/>
      <c r="K340" s="2"/>
    </row>
    <row r="341" spans="5:11" s="3" customFormat="1" x14ac:dyDescent="0.4">
      <c r="E341" s="2"/>
      <c r="F341" s="2"/>
      <c r="G341" s="2"/>
      <c r="H341" s="2"/>
      <c r="I341" s="2"/>
      <c r="J341" s="2"/>
      <c r="K341" s="2"/>
    </row>
    <row r="342" spans="5:11" s="3" customFormat="1" x14ac:dyDescent="0.4">
      <c r="E342" s="2"/>
      <c r="F342" s="2"/>
      <c r="G342" s="2"/>
      <c r="H342" s="2"/>
      <c r="I342" s="2"/>
      <c r="J342" s="2"/>
      <c r="K342" s="2"/>
    </row>
    <row r="343" spans="5:11" s="3" customFormat="1" x14ac:dyDescent="0.4">
      <c r="E343" s="2"/>
      <c r="F343" s="2"/>
      <c r="G343" s="2"/>
      <c r="H343" s="2"/>
      <c r="I343" s="2"/>
      <c r="J343" s="2"/>
      <c r="K343" s="2"/>
    </row>
    <row r="344" spans="5:11" s="3" customFormat="1" x14ac:dyDescent="0.4">
      <c r="E344" s="2"/>
      <c r="F344" s="2"/>
      <c r="G344" s="2"/>
      <c r="H344" s="2"/>
      <c r="I344" s="2"/>
      <c r="J344" s="2"/>
      <c r="K344" s="2"/>
    </row>
    <row r="345" spans="5:11" s="3" customFormat="1" x14ac:dyDescent="0.4">
      <c r="E345" s="2"/>
      <c r="F345" s="2"/>
      <c r="G345" s="2"/>
      <c r="H345" s="2"/>
      <c r="I345" s="2"/>
      <c r="J345" s="2"/>
      <c r="K345" s="2"/>
    </row>
    <row r="346" spans="5:11" s="3" customFormat="1" x14ac:dyDescent="0.4">
      <c r="E346" s="2"/>
      <c r="F346" s="2"/>
      <c r="G346" s="2"/>
      <c r="H346" s="2"/>
      <c r="I346" s="2"/>
      <c r="J346" s="2"/>
      <c r="K346" s="2"/>
    </row>
    <row r="347" spans="5:11" s="3" customFormat="1" x14ac:dyDescent="0.4">
      <c r="E347" s="2"/>
      <c r="F347" s="2"/>
      <c r="G347" s="2"/>
      <c r="H347" s="2"/>
      <c r="I347" s="2"/>
      <c r="J347" s="2"/>
      <c r="K347" s="2"/>
    </row>
    <row r="348" spans="5:11" s="3" customFormat="1" x14ac:dyDescent="0.4">
      <c r="E348" s="2"/>
      <c r="F348" s="2"/>
      <c r="G348" s="2"/>
      <c r="H348" s="2"/>
      <c r="I348" s="2"/>
      <c r="J348" s="2"/>
      <c r="K348" s="2"/>
    </row>
    <row r="349" spans="5:11" s="3" customFormat="1" x14ac:dyDescent="0.4">
      <c r="E349" s="2"/>
      <c r="F349" s="2"/>
      <c r="G349" s="2"/>
      <c r="H349" s="2"/>
      <c r="I349" s="2"/>
      <c r="J349" s="2"/>
      <c r="K349" s="2"/>
    </row>
    <row r="350" spans="5:11" s="3" customFormat="1" x14ac:dyDescent="0.4">
      <c r="E350" s="2"/>
      <c r="F350" s="2"/>
      <c r="G350" s="2"/>
      <c r="H350" s="2"/>
      <c r="I350" s="2"/>
      <c r="J350" s="2"/>
      <c r="K350" s="2"/>
    </row>
    <row r="351" spans="5:11" s="3" customFormat="1" x14ac:dyDescent="0.4">
      <c r="E351" s="2"/>
      <c r="F351" s="2"/>
      <c r="G351" s="2"/>
      <c r="H351" s="2"/>
      <c r="I351" s="2"/>
      <c r="J351" s="2"/>
      <c r="K351" s="2"/>
    </row>
    <row r="352" spans="5:11" s="3" customFormat="1" x14ac:dyDescent="0.4">
      <c r="E352" s="2"/>
      <c r="F352" s="2"/>
      <c r="G352" s="2"/>
      <c r="H352" s="2"/>
      <c r="I352" s="2"/>
      <c r="J352" s="2"/>
      <c r="K352" s="2"/>
    </row>
    <row r="353" spans="5:11" s="3" customFormat="1" x14ac:dyDescent="0.4">
      <c r="E353" s="2"/>
      <c r="F353" s="2"/>
      <c r="G353" s="2"/>
      <c r="H353" s="2"/>
      <c r="I353" s="2"/>
      <c r="J353" s="2"/>
      <c r="K353" s="2"/>
    </row>
    <row r="354" spans="5:11" s="3" customFormat="1" x14ac:dyDescent="0.4">
      <c r="E354" s="2"/>
      <c r="F354" s="2"/>
      <c r="G354" s="2"/>
      <c r="H354" s="2"/>
      <c r="I354" s="2"/>
      <c r="J354" s="2"/>
      <c r="K354" s="2"/>
    </row>
    <row r="355" spans="5:11" s="3" customFormat="1" x14ac:dyDescent="0.4">
      <c r="E355" s="2"/>
      <c r="F355" s="2"/>
      <c r="G355" s="2"/>
      <c r="H355" s="2"/>
      <c r="I355" s="2"/>
      <c r="J355" s="2"/>
      <c r="K355" s="2"/>
    </row>
    <row r="356" spans="5:11" s="3" customFormat="1" x14ac:dyDescent="0.4">
      <c r="E356" s="2"/>
      <c r="F356" s="2"/>
      <c r="G356" s="2"/>
      <c r="H356" s="2"/>
      <c r="I356" s="2"/>
      <c r="J356" s="2"/>
      <c r="K356" s="2"/>
    </row>
    <row r="357" spans="5:11" s="3" customFormat="1" x14ac:dyDescent="0.4">
      <c r="E357" s="2"/>
      <c r="F357" s="2"/>
      <c r="G357" s="2"/>
      <c r="H357" s="2"/>
      <c r="I357" s="2"/>
      <c r="J357" s="2"/>
      <c r="K357" s="2"/>
    </row>
    <row r="358" spans="5:11" s="3" customFormat="1" x14ac:dyDescent="0.4">
      <c r="E358" s="2"/>
      <c r="F358" s="2"/>
      <c r="G358" s="2"/>
      <c r="H358" s="2"/>
      <c r="I358" s="2"/>
      <c r="J358" s="2"/>
      <c r="K358" s="2"/>
    </row>
    <row r="359" spans="5:11" s="3" customFormat="1" x14ac:dyDescent="0.4">
      <c r="E359" s="2"/>
      <c r="F359" s="2"/>
      <c r="G359" s="2"/>
      <c r="H359" s="2"/>
      <c r="I359" s="2"/>
      <c r="J359" s="2"/>
      <c r="K359" s="2"/>
    </row>
    <row r="360" spans="5:11" s="3" customFormat="1" x14ac:dyDescent="0.4">
      <c r="E360" s="2"/>
      <c r="F360" s="2"/>
      <c r="G360" s="2"/>
      <c r="H360" s="2"/>
      <c r="I360" s="2"/>
      <c r="J360" s="2"/>
      <c r="K360" s="2"/>
    </row>
    <row r="361" spans="5:11" s="3" customFormat="1" x14ac:dyDescent="0.4">
      <c r="E361" s="2"/>
      <c r="F361" s="2"/>
      <c r="G361" s="2"/>
      <c r="H361" s="2"/>
      <c r="I361" s="2"/>
      <c r="J361" s="2"/>
      <c r="K361" s="2"/>
    </row>
    <row r="362" spans="5:11" s="3" customFormat="1" x14ac:dyDescent="0.4">
      <c r="E362" s="2"/>
      <c r="F362" s="2"/>
      <c r="G362" s="2"/>
      <c r="H362" s="2"/>
      <c r="I362" s="2"/>
      <c r="J362" s="2"/>
      <c r="K362" s="2"/>
    </row>
    <row r="363" spans="5:11" s="3" customFormat="1" x14ac:dyDescent="0.4">
      <c r="E363" s="2"/>
      <c r="F363" s="2"/>
      <c r="G363" s="2"/>
      <c r="H363" s="2"/>
      <c r="I363" s="2"/>
      <c r="J363" s="2"/>
      <c r="K363" s="2"/>
    </row>
    <row r="364" spans="5:11" s="3" customFormat="1" x14ac:dyDescent="0.4">
      <c r="E364" s="2"/>
      <c r="F364" s="2"/>
      <c r="G364" s="2"/>
      <c r="H364" s="2"/>
      <c r="I364" s="2"/>
      <c r="J364" s="2"/>
      <c r="K364" s="2"/>
    </row>
    <row r="365" spans="5:11" s="3" customFormat="1" x14ac:dyDescent="0.4">
      <c r="E365" s="2"/>
      <c r="F365" s="2"/>
      <c r="G365" s="2"/>
      <c r="H365" s="2"/>
      <c r="I365" s="2"/>
      <c r="J365" s="2"/>
      <c r="K365" s="2"/>
    </row>
    <row r="366" spans="5:11" s="3" customFormat="1" x14ac:dyDescent="0.4">
      <c r="E366" s="2"/>
      <c r="F366" s="2"/>
      <c r="G366" s="2"/>
      <c r="H366" s="2"/>
      <c r="I366" s="2"/>
      <c r="J366" s="2"/>
      <c r="K366" s="2"/>
    </row>
    <row r="367" spans="5:11" s="3" customFormat="1" x14ac:dyDescent="0.4">
      <c r="E367" s="2"/>
      <c r="F367" s="2"/>
      <c r="G367" s="2"/>
      <c r="H367" s="2"/>
      <c r="I367" s="2"/>
      <c r="J367" s="2"/>
      <c r="K367" s="2"/>
    </row>
    <row r="368" spans="5:11" s="3" customFormat="1" x14ac:dyDescent="0.4">
      <c r="E368" s="2"/>
      <c r="F368" s="2"/>
      <c r="G368" s="2"/>
      <c r="H368" s="2"/>
      <c r="I368" s="2"/>
      <c r="J368" s="2"/>
      <c r="K368" s="2"/>
    </row>
    <row r="369" spans="5:11" s="3" customFormat="1" x14ac:dyDescent="0.4">
      <c r="E369" s="2"/>
      <c r="F369" s="2"/>
      <c r="G369" s="2"/>
      <c r="H369" s="2"/>
      <c r="I369" s="2"/>
      <c r="J369" s="2"/>
      <c r="K369" s="2"/>
    </row>
    <row r="370" spans="5:11" s="3" customFormat="1" x14ac:dyDescent="0.4">
      <c r="E370" s="2"/>
      <c r="F370" s="2"/>
      <c r="G370" s="2"/>
      <c r="H370" s="2"/>
      <c r="I370" s="2"/>
      <c r="J370" s="2"/>
      <c r="K370" s="2"/>
    </row>
    <row r="371" spans="5:11" s="3" customFormat="1" x14ac:dyDescent="0.4">
      <c r="E371" s="2"/>
      <c r="F371" s="2"/>
      <c r="G371" s="2"/>
      <c r="H371" s="2"/>
      <c r="I371" s="2"/>
      <c r="J371" s="2"/>
      <c r="K371" s="2"/>
    </row>
    <row r="372" spans="5:11" s="3" customFormat="1" x14ac:dyDescent="0.4">
      <c r="E372" s="2"/>
      <c r="F372" s="2"/>
      <c r="G372" s="2"/>
      <c r="H372" s="2"/>
      <c r="I372" s="2"/>
      <c r="J372" s="2"/>
      <c r="K372" s="2"/>
    </row>
    <row r="373" spans="5:11" s="3" customFormat="1" x14ac:dyDescent="0.4">
      <c r="E373" s="2"/>
      <c r="F373" s="2"/>
      <c r="G373" s="2"/>
      <c r="H373" s="2"/>
      <c r="I373" s="2"/>
      <c r="J373" s="2"/>
      <c r="K373" s="2"/>
    </row>
    <row r="374" spans="5:11" s="3" customFormat="1" x14ac:dyDescent="0.4">
      <c r="E374" s="2"/>
      <c r="F374" s="2"/>
      <c r="G374" s="2"/>
      <c r="H374" s="2"/>
      <c r="I374" s="2"/>
      <c r="J374" s="2"/>
      <c r="K374" s="2"/>
    </row>
    <row r="375" spans="5:11" s="3" customFormat="1" x14ac:dyDescent="0.4">
      <c r="E375" s="2"/>
      <c r="F375" s="2"/>
      <c r="G375" s="2"/>
      <c r="H375" s="2"/>
      <c r="I375" s="2"/>
      <c r="J375" s="2"/>
      <c r="K375" s="2"/>
    </row>
    <row r="376" spans="5:11" s="3" customFormat="1" x14ac:dyDescent="0.4">
      <c r="E376" s="2"/>
      <c r="F376" s="2"/>
      <c r="G376" s="2"/>
      <c r="H376" s="2"/>
      <c r="I376" s="2"/>
      <c r="J376" s="2"/>
      <c r="K376" s="2"/>
    </row>
    <row r="377" spans="5:11" s="3" customFormat="1" x14ac:dyDescent="0.4">
      <c r="E377" s="2"/>
      <c r="F377" s="2"/>
      <c r="G377" s="2"/>
      <c r="H377" s="2"/>
      <c r="I377" s="2"/>
      <c r="J377" s="2"/>
      <c r="K377" s="2"/>
    </row>
    <row r="378" spans="5:11" s="3" customFormat="1" x14ac:dyDescent="0.4">
      <c r="E378" s="2"/>
      <c r="F378" s="2"/>
      <c r="G378" s="2"/>
      <c r="H378" s="2"/>
      <c r="I378" s="2"/>
      <c r="J378" s="2"/>
      <c r="K378" s="2"/>
    </row>
    <row r="379" spans="5:11" s="3" customFormat="1" x14ac:dyDescent="0.4">
      <c r="E379" s="2"/>
      <c r="F379" s="2"/>
      <c r="G379" s="2"/>
      <c r="H379" s="2"/>
      <c r="I379" s="2"/>
      <c r="J379" s="2"/>
      <c r="K379" s="2"/>
    </row>
    <row r="380" spans="5:11" s="3" customFormat="1" x14ac:dyDescent="0.4">
      <c r="E380" s="2"/>
      <c r="F380" s="2"/>
      <c r="G380" s="2"/>
      <c r="H380" s="2"/>
      <c r="I380" s="2"/>
      <c r="J380" s="2"/>
      <c r="K380" s="2"/>
    </row>
    <row r="381" spans="5:11" s="3" customFormat="1" x14ac:dyDescent="0.4">
      <c r="E381" s="2"/>
      <c r="F381" s="2"/>
      <c r="G381" s="2"/>
      <c r="H381" s="2"/>
      <c r="I381" s="2"/>
      <c r="J381" s="2"/>
      <c r="K381" s="2"/>
    </row>
    <row r="382" spans="5:11" s="3" customFormat="1" x14ac:dyDescent="0.4">
      <c r="E382" s="2"/>
      <c r="F382" s="2"/>
      <c r="G382" s="2"/>
      <c r="H382" s="2"/>
      <c r="I382" s="2"/>
      <c r="J382" s="2"/>
      <c r="K382" s="2"/>
    </row>
    <row r="383" spans="5:11" s="3" customFormat="1" x14ac:dyDescent="0.4">
      <c r="E383" s="2"/>
      <c r="F383" s="2"/>
      <c r="G383" s="2"/>
      <c r="H383" s="2"/>
      <c r="I383" s="2"/>
      <c r="J383" s="2"/>
      <c r="K383" s="2"/>
    </row>
    <row r="384" spans="5:11" s="3" customFormat="1" x14ac:dyDescent="0.4">
      <c r="E384" s="2"/>
      <c r="F384" s="2"/>
      <c r="G384" s="2"/>
      <c r="H384" s="2"/>
      <c r="I384" s="2"/>
      <c r="J384" s="2"/>
      <c r="K384" s="2"/>
    </row>
    <row r="385" spans="5:11" s="3" customFormat="1" x14ac:dyDescent="0.4">
      <c r="E385" s="2"/>
      <c r="F385" s="2"/>
      <c r="G385" s="2"/>
      <c r="H385" s="2"/>
      <c r="I385" s="2"/>
      <c r="J385" s="2"/>
      <c r="K385" s="2"/>
    </row>
    <row r="386" spans="5:11" s="3" customFormat="1" x14ac:dyDescent="0.4">
      <c r="E386" s="2"/>
      <c r="F386" s="2"/>
      <c r="G386" s="2"/>
      <c r="H386" s="2"/>
      <c r="I386" s="2"/>
      <c r="J386" s="2"/>
      <c r="K386" s="2"/>
    </row>
    <row r="387" spans="5:11" s="3" customFormat="1" x14ac:dyDescent="0.4">
      <c r="E387" s="2"/>
      <c r="F387" s="2"/>
      <c r="G387" s="2"/>
      <c r="H387" s="2"/>
      <c r="I387" s="2"/>
      <c r="J387" s="2"/>
      <c r="K387" s="2"/>
    </row>
    <row r="388" spans="5:11" s="3" customFormat="1" x14ac:dyDescent="0.4">
      <c r="E388" s="2"/>
      <c r="F388" s="2"/>
      <c r="G388" s="2"/>
      <c r="H388" s="2"/>
      <c r="I388" s="2"/>
      <c r="J388" s="2"/>
      <c r="K388" s="2"/>
    </row>
    <row r="389" spans="5:11" s="3" customFormat="1" x14ac:dyDescent="0.4">
      <c r="E389" s="2"/>
      <c r="F389" s="2"/>
      <c r="G389" s="2"/>
      <c r="H389" s="2"/>
      <c r="I389" s="2"/>
      <c r="J389" s="2"/>
      <c r="K389" s="2"/>
    </row>
    <row r="390" spans="5:11" s="3" customFormat="1" x14ac:dyDescent="0.4">
      <c r="E390" s="2"/>
      <c r="F390" s="2"/>
      <c r="G390" s="2"/>
      <c r="H390" s="2"/>
      <c r="I390" s="2"/>
      <c r="J390" s="2"/>
      <c r="K390" s="2"/>
    </row>
    <row r="391" spans="5:11" s="3" customFormat="1" x14ac:dyDescent="0.4">
      <c r="E391" s="2"/>
      <c r="F391" s="2"/>
      <c r="G391" s="2"/>
      <c r="H391" s="2"/>
      <c r="I391" s="2"/>
      <c r="J391" s="2"/>
      <c r="K391" s="2"/>
    </row>
    <row r="392" spans="5:11" s="3" customFormat="1" x14ac:dyDescent="0.4">
      <c r="E392" s="2"/>
      <c r="F392" s="2"/>
      <c r="G392" s="2"/>
      <c r="H392" s="2"/>
      <c r="I392" s="2"/>
      <c r="J392" s="2"/>
      <c r="K392" s="2"/>
    </row>
    <row r="393" spans="5:11" s="3" customFormat="1" x14ac:dyDescent="0.4">
      <c r="E393" s="2"/>
      <c r="F393" s="2"/>
      <c r="G393" s="2"/>
      <c r="H393" s="2"/>
      <c r="I393" s="2"/>
      <c r="J393" s="2"/>
      <c r="K393" s="2"/>
    </row>
    <row r="394" spans="5:11" s="3" customFormat="1" x14ac:dyDescent="0.4">
      <c r="E394" s="2"/>
      <c r="F394" s="2"/>
      <c r="G394" s="2"/>
      <c r="H394" s="2"/>
      <c r="I394" s="2"/>
      <c r="J394" s="2"/>
      <c r="K394" s="2"/>
    </row>
    <row r="395" spans="5:11" s="3" customFormat="1" x14ac:dyDescent="0.4">
      <c r="E395" s="2"/>
      <c r="F395" s="2"/>
      <c r="G395" s="2"/>
      <c r="H395" s="2"/>
      <c r="I395" s="2"/>
      <c r="J395" s="2"/>
      <c r="K395" s="2"/>
    </row>
    <row r="396" spans="5:11" s="3" customFormat="1" x14ac:dyDescent="0.4">
      <c r="E396" s="2"/>
      <c r="F396" s="2"/>
      <c r="G396" s="2"/>
      <c r="H396" s="2"/>
      <c r="I396" s="2"/>
      <c r="J396" s="2"/>
      <c r="K396" s="2"/>
    </row>
    <row r="397" spans="5:11" s="3" customFormat="1" x14ac:dyDescent="0.4">
      <c r="E397" s="2"/>
      <c r="F397" s="2"/>
      <c r="G397" s="2"/>
      <c r="H397" s="2"/>
      <c r="I397" s="2"/>
      <c r="J397" s="2"/>
      <c r="K397" s="2"/>
    </row>
    <row r="398" spans="5:11" s="3" customFormat="1" x14ac:dyDescent="0.4">
      <c r="E398" s="2"/>
      <c r="F398" s="2"/>
      <c r="G398" s="2"/>
      <c r="H398" s="2"/>
      <c r="I398" s="2"/>
      <c r="J398" s="2"/>
      <c r="K398" s="2"/>
    </row>
    <row r="399" spans="5:11" s="3" customFormat="1" x14ac:dyDescent="0.4">
      <c r="E399" s="2"/>
      <c r="F399" s="2"/>
      <c r="G399" s="2"/>
      <c r="H399" s="2"/>
      <c r="I399" s="2"/>
      <c r="J399" s="2"/>
      <c r="K399" s="2"/>
    </row>
    <row r="400" spans="5:11" s="3" customFormat="1" x14ac:dyDescent="0.4">
      <c r="E400" s="2"/>
      <c r="F400" s="2"/>
      <c r="G400" s="2"/>
      <c r="H400" s="2"/>
      <c r="I400" s="2"/>
      <c r="J400" s="2"/>
      <c r="K400" s="2"/>
    </row>
    <row r="401" spans="5:11" s="3" customFormat="1" x14ac:dyDescent="0.4">
      <c r="E401" s="2"/>
      <c r="F401" s="2"/>
      <c r="G401" s="2"/>
      <c r="H401" s="2"/>
      <c r="I401" s="2"/>
      <c r="J401" s="2"/>
      <c r="K401" s="2"/>
    </row>
    <row r="402" spans="5:11" s="3" customFormat="1" x14ac:dyDescent="0.4">
      <c r="E402" s="2"/>
      <c r="F402" s="2"/>
      <c r="G402" s="2"/>
      <c r="H402" s="2"/>
      <c r="I402" s="2"/>
      <c r="J402" s="2"/>
      <c r="K402" s="2"/>
    </row>
    <row r="403" spans="5:11" s="3" customFormat="1" x14ac:dyDescent="0.4">
      <c r="E403" s="2"/>
      <c r="F403" s="2"/>
      <c r="G403" s="2"/>
      <c r="H403" s="2"/>
      <c r="I403" s="2"/>
      <c r="J403" s="2"/>
      <c r="K403" s="2"/>
    </row>
    <row r="404" spans="5:11" s="3" customFormat="1" x14ac:dyDescent="0.4">
      <c r="E404" s="2"/>
      <c r="F404" s="2"/>
      <c r="G404" s="2"/>
      <c r="H404" s="2"/>
      <c r="I404" s="2"/>
      <c r="J404" s="2"/>
      <c r="K404" s="2"/>
    </row>
    <row r="405" spans="5:11" s="3" customFormat="1" x14ac:dyDescent="0.4">
      <c r="E405" s="2"/>
      <c r="F405" s="2"/>
      <c r="G405" s="2"/>
      <c r="H405" s="2"/>
      <c r="I405" s="2"/>
      <c r="J405" s="2"/>
      <c r="K405" s="2"/>
    </row>
    <row r="406" spans="5:11" s="3" customFormat="1" x14ac:dyDescent="0.4">
      <c r="E406" s="2"/>
      <c r="F406" s="2"/>
      <c r="G406" s="2"/>
      <c r="H406" s="2"/>
      <c r="I406" s="2"/>
      <c r="J406" s="2"/>
      <c r="K406" s="2"/>
    </row>
    <row r="407" spans="5:11" s="3" customFormat="1" x14ac:dyDescent="0.4">
      <c r="E407" s="2"/>
      <c r="F407" s="2"/>
      <c r="G407" s="2"/>
      <c r="H407" s="2"/>
      <c r="I407" s="2"/>
      <c r="J407" s="2"/>
      <c r="K407" s="2"/>
    </row>
    <row r="408" spans="5:11" s="3" customFormat="1" x14ac:dyDescent="0.4">
      <c r="E408" s="2"/>
      <c r="F408" s="2"/>
      <c r="G408" s="2"/>
      <c r="H408" s="2"/>
      <c r="I408" s="2"/>
      <c r="J408" s="2"/>
      <c r="K408" s="2"/>
    </row>
    <row r="409" spans="5:11" s="3" customFormat="1" x14ac:dyDescent="0.4">
      <c r="E409" s="2"/>
      <c r="F409" s="2"/>
      <c r="G409" s="2"/>
      <c r="H409" s="2"/>
      <c r="I409" s="2"/>
      <c r="J409" s="2"/>
      <c r="K409" s="2"/>
    </row>
    <row r="410" spans="5:11" s="3" customFormat="1" x14ac:dyDescent="0.4">
      <c r="E410" s="2"/>
      <c r="F410" s="2"/>
      <c r="G410" s="2"/>
      <c r="H410" s="2"/>
      <c r="I410" s="2"/>
      <c r="J410" s="2"/>
      <c r="K410" s="2"/>
    </row>
    <row r="411" spans="5:11" s="3" customFormat="1" x14ac:dyDescent="0.4">
      <c r="E411" s="2"/>
      <c r="F411" s="2"/>
      <c r="G411" s="2"/>
      <c r="H411" s="2"/>
      <c r="I411" s="2"/>
      <c r="J411" s="2"/>
      <c r="K411" s="2"/>
    </row>
    <row r="412" spans="5:11" s="3" customFormat="1" x14ac:dyDescent="0.4">
      <c r="E412" s="2"/>
      <c r="F412" s="2"/>
      <c r="G412" s="2"/>
      <c r="H412" s="2"/>
      <c r="I412" s="2"/>
      <c r="J412" s="2"/>
      <c r="K412" s="2"/>
    </row>
    <row r="413" spans="5:11" s="3" customFormat="1" x14ac:dyDescent="0.4">
      <c r="E413" s="2"/>
      <c r="F413" s="2"/>
      <c r="G413" s="2"/>
      <c r="H413" s="2"/>
      <c r="I413" s="2"/>
      <c r="J413" s="2"/>
      <c r="K413" s="2"/>
    </row>
    <row r="414" spans="5:11" s="3" customFormat="1" x14ac:dyDescent="0.4">
      <c r="E414" s="2"/>
      <c r="F414" s="2"/>
      <c r="G414" s="2"/>
      <c r="H414" s="2"/>
      <c r="I414" s="2"/>
      <c r="J414" s="2"/>
      <c r="K414" s="2"/>
    </row>
    <row r="415" spans="5:11" s="3" customFormat="1" x14ac:dyDescent="0.4">
      <c r="E415" s="2"/>
      <c r="F415" s="2"/>
      <c r="G415" s="2"/>
      <c r="H415" s="2"/>
      <c r="I415" s="2"/>
      <c r="J415" s="2"/>
      <c r="K415" s="2"/>
    </row>
    <row r="416" spans="5:11" s="3" customFormat="1" x14ac:dyDescent="0.4">
      <c r="E416" s="2"/>
      <c r="F416" s="2"/>
      <c r="G416" s="2"/>
      <c r="H416" s="2"/>
      <c r="I416" s="2"/>
      <c r="J416" s="2"/>
      <c r="K416" s="2"/>
    </row>
    <row r="417" spans="5:11" s="3" customFormat="1" x14ac:dyDescent="0.4">
      <c r="E417" s="2"/>
      <c r="F417" s="2"/>
      <c r="G417" s="2"/>
      <c r="H417" s="2"/>
      <c r="I417" s="2"/>
      <c r="J417" s="2"/>
      <c r="K417" s="2"/>
    </row>
    <row r="418" spans="5:11" s="3" customFormat="1" x14ac:dyDescent="0.4">
      <c r="E418" s="2"/>
      <c r="F418" s="2"/>
      <c r="G418" s="2"/>
      <c r="H418" s="2"/>
      <c r="I418" s="2"/>
      <c r="J418" s="2"/>
      <c r="K418" s="2"/>
    </row>
    <row r="419" spans="5:11" s="3" customFormat="1" x14ac:dyDescent="0.4">
      <c r="E419" s="2"/>
      <c r="F419" s="2"/>
      <c r="G419" s="2"/>
      <c r="H419" s="2"/>
      <c r="I419" s="2"/>
      <c r="J419" s="2"/>
      <c r="K419" s="2"/>
    </row>
    <row r="420" spans="5:11" s="3" customFormat="1" x14ac:dyDescent="0.4">
      <c r="E420" s="2"/>
      <c r="F420" s="2"/>
      <c r="G420" s="2"/>
      <c r="H420" s="2"/>
      <c r="I420" s="2"/>
      <c r="J420" s="2"/>
      <c r="K420" s="2"/>
    </row>
    <row r="421" spans="5:11" s="3" customFormat="1" x14ac:dyDescent="0.4">
      <c r="E421" s="2"/>
      <c r="F421" s="2"/>
      <c r="G421" s="2"/>
      <c r="H421" s="2"/>
      <c r="I421" s="2"/>
      <c r="J421" s="2"/>
      <c r="K421" s="2"/>
    </row>
    <row r="422" spans="5:11" s="3" customFormat="1" x14ac:dyDescent="0.4">
      <c r="E422" s="2"/>
      <c r="F422" s="2"/>
      <c r="G422" s="2"/>
      <c r="H422" s="2"/>
      <c r="I422" s="2"/>
      <c r="J422" s="2"/>
      <c r="K422" s="2"/>
    </row>
    <row r="423" spans="5:11" s="3" customFormat="1" x14ac:dyDescent="0.4">
      <c r="E423" s="2"/>
      <c r="F423" s="2"/>
      <c r="G423" s="2"/>
      <c r="H423" s="2"/>
      <c r="I423" s="2"/>
      <c r="J423" s="2"/>
      <c r="K423" s="2"/>
    </row>
    <row r="424" spans="5:11" s="3" customFormat="1" x14ac:dyDescent="0.4">
      <c r="E424" s="2"/>
      <c r="F424" s="2"/>
      <c r="G424" s="2"/>
      <c r="H424" s="2"/>
      <c r="I424" s="2"/>
      <c r="J424" s="2"/>
      <c r="K424" s="2"/>
    </row>
    <row r="425" spans="5:11" s="3" customFormat="1" x14ac:dyDescent="0.4">
      <c r="E425" s="2"/>
      <c r="F425" s="2"/>
      <c r="G425" s="2"/>
      <c r="H425" s="2"/>
      <c r="I425" s="2"/>
      <c r="J425" s="2"/>
      <c r="K425" s="2"/>
    </row>
    <row r="426" spans="5:11" s="3" customFormat="1" x14ac:dyDescent="0.4">
      <c r="E426" s="2"/>
      <c r="F426" s="2"/>
      <c r="G426" s="2"/>
      <c r="H426" s="2"/>
      <c r="I426" s="2"/>
      <c r="J426" s="2"/>
      <c r="K426" s="2"/>
    </row>
    <row r="427" spans="5:11" s="3" customFormat="1" x14ac:dyDescent="0.4">
      <c r="E427" s="2"/>
      <c r="F427" s="2"/>
      <c r="G427" s="2"/>
      <c r="H427" s="2"/>
      <c r="I427" s="2"/>
      <c r="J427" s="2"/>
      <c r="K427" s="2"/>
    </row>
    <row r="428" spans="5:11" s="3" customFormat="1" x14ac:dyDescent="0.4">
      <c r="E428" s="2"/>
      <c r="F428" s="2"/>
      <c r="G428" s="2"/>
      <c r="H428" s="2"/>
      <c r="I428" s="2"/>
      <c r="J428" s="2"/>
      <c r="K428" s="2"/>
    </row>
    <row r="429" spans="5:11" s="3" customFormat="1" x14ac:dyDescent="0.4">
      <c r="E429" s="2"/>
      <c r="F429" s="2"/>
      <c r="G429" s="2"/>
      <c r="H429" s="2"/>
      <c r="I429" s="2"/>
      <c r="J429" s="2"/>
      <c r="K429" s="2"/>
    </row>
    <row r="430" spans="5:11" s="3" customFormat="1" x14ac:dyDescent="0.4">
      <c r="E430" s="2"/>
      <c r="F430" s="2"/>
      <c r="G430" s="2"/>
      <c r="H430" s="2"/>
      <c r="I430" s="2"/>
      <c r="J430" s="2"/>
      <c r="K430" s="2"/>
    </row>
    <row r="431" spans="5:11" s="3" customFormat="1" x14ac:dyDescent="0.4">
      <c r="E431" s="2"/>
      <c r="F431" s="2"/>
      <c r="G431" s="2"/>
      <c r="H431" s="2"/>
      <c r="I431" s="2"/>
      <c r="J431" s="2"/>
      <c r="K431" s="2"/>
    </row>
    <row r="432" spans="5:11" s="3" customFormat="1" x14ac:dyDescent="0.4">
      <c r="E432" s="2"/>
      <c r="F432" s="2"/>
      <c r="G432" s="2"/>
      <c r="H432" s="2"/>
      <c r="I432" s="2"/>
      <c r="J432" s="2"/>
      <c r="K432" s="2"/>
    </row>
    <row r="433" spans="5:11" s="3" customFormat="1" x14ac:dyDescent="0.4">
      <c r="E433" s="2"/>
      <c r="F433" s="2"/>
      <c r="G433" s="2"/>
      <c r="H433" s="2"/>
      <c r="I433" s="2"/>
      <c r="J433" s="2"/>
      <c r="K433" s="2"/>
    </row>
    <row r="434" spans="5:11" s="3" customFormat="1" x14ac:dyDescent="0.4">
      <c r="E434" s="2"/>
      <c r="F434" s="2"/>
      <c r="G434" s="2"/>
      <c r="H434" s="2"/>
      <c r="I434" s="2"/>
      <c r="J434" s="2"/>
      <c r="K434" s="2"/>
    </row>
    <row r="435" spans="5:11" s="3" customFormat="1" x14ac:dyDescent="0.4">
      <c r="E435" s="2"/>
      <c r="F435" s="2"/>
      <c r="G435" s="2"/>
      <c r="H435" s="2"/>
      <c r="I435" s="2"/>
      <c r="J435" s="2"/>
      <c r="K435" s="2"/>
    </row>
    <row r="436" spans="5:11" s="3" customFormat="1" x14ac:dyDescent="0.4">
      <c r="E436" s="2"/>
      <c r="F436" s="2"/>
      <c r="G436" s="2"/>
      <c r="H436" s="2"/>
      <c r="I436" s="2"/>
      <c r="J436" s="2"/>
      <c r="K436" s="2"/>
    </row>
    <row r="437" spans="5:11" s="3" customFormat="1" x14ac:dyDescent="0.4">
      <c r="E437" s="2"/>
      <c r="F437" s="2"/>
      <c r="G437" s="2"/>
      <c r="H437" s="2"/>
      <c r="I437" s="2"/>
      <c r="J437" s="2"/>
      <c r="K437" s="2"/>
    </row>
    <row r="438" spans="5:11" s="3" customFormat="1" x14ac:dyDescent="0.4">
      <c r="E438" s="2"/>
      <c r="F438" s="2"/>
      <c r="G438" s="2"/>
      <c r="H438" s="2"/>
      <c r="I438" s="2"/>
      <c r="J438" s="2"/>
      <c r="K438" s="2"/>
    </row>
    <row r="439" spans="5:11" s="3" customFormat="1" x14ac:dyDescent="0.4">
      <c r="E439" s="2"/>
      <c r="F439" s="2"/>
      <c r="G439" s="2"/>
      <c r="H439" s="2"/>
      <c r="I439" s="2"/>
      <c r="J439" s="2"/>
      <c r="K439" s="2"/>
    </row>
    <row r="440" spans="5:11" s="3" customFormat="1" x14ac:dyDescent="0.4">
      <c r="E440" s="2"/>
      <c r="F440" s="2"/>
      <c r="G440" s="2"/>
      <c r="H440" s="2"/>
      <c r="I440" s="2"/>
      <c r="J440" s="2"/>
      <c r="K440" s="2"/>
    </row>
    <row r="441" spans="5:11" s="3" customFormat="1" x14ac:dyDescent="0.4">
      <c r="E441" s="2"/>
      <c r="F441" s="2"/>
      <c r="G441" s="2"/>
      <c r="H441" s="2"/>
      <c r="I441" s="2"/>
      <c r="J441" s="2"/>
      <c r="K441" s="2"/>
    </row>
    <row r="442" spans="5:11" s="3" customFormat="1" x14ac:dyDescent="0.4">
      <c r="E442" s="2"/>
      <c r="F442" s="2"/>
      <c r="G442" s="2"/>
      <c r="H442" s="2"/>
      <c r="I442" s="2"/>
      <c r="J442" s="2"/>
      <c r="K442" s="2"/>
    </row>
    <row r="443" spans="5:11" s="3" customFormat="1" x14ac:dyDescent="0.4">
      <c r="E443" s="2"/>
      <c r="F443" s="2"/>
      <c r="G443" s="2"/>
      <c r="H443" s="2"/>
      <c r="I443" s="2"/>
      <c r="J443" s="2"/>
      <c r="K443" s="2"/>
    </row>
    <row r="444" spans="5:11" s="3" customFormat="1" x14ac:dyDescent="0.4">
      <c r="E444" s="2"/>
      <c r="F444" s="2"/>
      <c r="G444" s="2"/>
      <c r="H444" s="2"/>
      <c r="I444" s="2"/>
      <c r="J444" s="2"/>
      <c r="K444" s="2"/>
    </row>
    <row r="445" spans="5:11" s="3" customFormat="1" x14ac:dyDescent="0.4">
      <c r="E445" s="2"/>
      <c r="F445" s="2"/>
      <c r="G445" s="2"/>
      <c r="H445" s="2"/>
      <c r="I445" s="2"/>
      <c r="J445" s="2"/>
      <c r="K445" s="2"/>
    </row>
    <row r="446" spans="5:11" s="3" customFormat="1" x14ac:dyDescent="0.4">
      <c r="E446" s="2"/>
      <c r="F446" s="2"/>
      <c r="G446" s="2"/>
      <c r="H446" s="2"/>
      <c r="I446" s="2"/>
      <c r="J446" s="2"/>
      <c r="K446" s="2"/>
    </row>
    <row r="447" spans="5:11" s="3" customFormat="1" x14ac:dyDescent="0.4">
      <c r="E447" s="2"/>
      <c r="F447" s="2"/>
      <c r="G447" s="2"/>
      <c r="H447" s="2"/>
      <c r="I447" s="2"/>
      <c r="J447" s="2"/>
      <c r="K447" s="2"/>
    </row>
    <row r="448" spans="5:11" s="3" customFormat="1" x14ac:dyDescent="0.4">
      <c r="E448" s="2"/>
      <c r="F448" s="2"/>
      <c r="G448" s="2"/>
      <c r="H448" s="2"/>
      <c r="I448" s="2"/>
      <c r="J448" s="2"/>
      <c r="K448" s="2"/>
    </row>
    <row r="449" spans="5:11" s="3" customFormat="1" x14ac:dyDescent="0.4">
      <c r="E449" s="2"/>
      <c r="F449" s="2"/>
      <c r="G449" s="2"/>
      <c r="H449" s="2"/>
      <c r="I449" s="2"/>
      <c r="J449" s="2"/>
      <c r="K449" s="2"/>
    </row>
    <row r="450" spans="5:11" s="3" customFormat="1" x14ac:dyDescent="0.4">
      <c r="E450" s="2"/>
      <c r="F450" s="2"/>
      <c r="G450" s="2"/>
      <c r="H450" s="2"/>
      <c r="I450" s="2"/>
      <c r="J450" s="2"/>
      <c r="K450" s="2"/>
    </row>
    <row r="451" spans="5:11" s="3" customFormat="1" x14ac:dyDescent="0.4">
      <c r="E451" s="2"/>
      <c r="F451" s="2"/>
      <c r="G451" s="2"/>
      <c r="H451" s="2"/>
      <c r="I451" s="2"/>
      <c r="J451" s="2"/>
      <c r="K451" s="2"/>
    </row>
    <row r="452" spans="5:11" s="3" customFormat="1" x14ac:dyDescent="0.4">
      <c r="E452" s="2"/>
      <c r="F452" s="2"/>
      <c r="G452" s="2"/>
      <c r="H452" s="2"/>
      <c r="I452" s="2"/>
      <c r="J452" s="2"/>
      <c r="K452" s="2"/>
    </row>
    <row r="453" spans="5:11" s="3" customFormat="1" x14ac:dyDescent="0.4">
      <c r="E453" s="2"/>
      <c r="F453" s="2"/>
      <c r="G453" s="2"/>
      <c r="H453" s="2"/>
      <c r="I453" s="2"/>
      <c r="J453" s="2"/>
      <c r="K453" s="2"/>
    </row>
    <row r="454" spans="5:11" s="3" customFormat="1" x14ac:dyDescent="0.4">
      <c r="E454" s="2"/>
      <c r="F454" s="2"/>
      <c r="G454" s="2"/>
      <c r="H454" s="2"/>
      <c r="I454" s="2"/>
      <c r="J454" s="2"/>
      <c r="K454" s="2"/>
    </row>
    <row r="455" spans="5:11" s="3" customFormat="1" x14ac:dyDescent="0.4">
      <c r="E455" s="2"/>
      <c r="F455" s="2"/>
      <c r="G455" s="2"/>
      <c r="H455" s="2"/>
      <c r="I455" s="2"/>
      <c r="J455" s="2"/>
      <c r="K455" s="2"/>
    </row>
    <row r="456" spans="5:11" s="3" customFormat="1" x14ac:dyDescent="0.4">
      <c r="E456" s="2"/>
      <c r="F456" s="2"/>
      <c r="G456" s="2"/>
      <c r="H456" s="2"/>
      <c r="I456" s="2"/>
      <c r="J456" s="2"/>
      <c r="K456" s="2"/>
    </row>
    <row r="457" spans="5:11" s="3" customFormat="1" x14ac:dyDescent="0.4">
      <c r="E457" s="2"/>
      <c r="F457" s="2"/>
      <c r="G457" s="2"/>
      <c r="H457" s="2"/>
      <c r="I457" s="2"/>
      <c r="J457" s="2"/>
      <c r="K457" s="2"/>
    </row>
    <row r="458" spans="5:11" s="3" customFormat="1" x14ac:dyDescent="0.4">
      <c r="E458" s="2"/>
      <c r="F458" s="2"/>
      <c r="G458" s="2"/>
      <c r="H458" s="2"/>
      <c r="I458" s="2"/>
      <c r="J458" s="2"/>
      <c r="K458" s="2"/>
    </row>
    <row r="459" spans="5:11" s="3" customFormat="1" x14ac:dyDescent="0.4">
      <c r="E459" s="2"/>
      <c r="F459" s="2"/>
      <c r="G459" s="2"/>
      <c r="H459" s="2"/>
      <c r="I459" s="2"/>
      <c r="J459" s="2"/>
      <c r="K459" s="2"/>
    </row>
    <row r="460" spans="5:11" s="3" customFormat="1" x14ac:dyDescent="0.4">
      <c r="E460" s="2"/>
      <c r="F460" s="2"/>
      <c r="G460" s="2"/>
      <c r="H460" s="2"/>
      <c r="I460" s="2"/>
      <c r="J460" s="2"/>
      <c r="K460" s="2"/>
    </row>
    <row r="461" spans="5:11" s="3" customFormat="1" x14ac:dyDescent="0.4">
      <c r="E461" s="2"/>
      <c r="F461" s="2"/>
      <c r="G461" s="2"/>
      <c r="H461" s="2"/>
      <c r="I461" s="2"/>
      <c r="J461" s="2"/>
      <c r="K461" s="2"/>
    </row>
    <row r="462" spans="5:11" s="3" customFormat="1" x14ac:dyDescent="0.4">
      <c r="E462" s="2"/>
      <c r="F462" s="2"/>
      <c r="G462" s="2"/>
      <c r="H462" s="2"/>
      <c r="I462" s="2"/>
      <c r="J462" s="2"/>
      <c r="K462" s="2"/>
    </row>
    <row r="463" spans="5:11" s="3" customFormat="1" x14ac:dyDescent="0.4">
      <c r="E463" s="2"/>
      <c r="F463" s="2"/>
      <c r="G463" s="2"/>
      <c r="H463" s="2"/>
      <c r="I463" s="2"/>
      <c r="J463" s="2"/>
      <c r="K463" s="2"/>
    </row>
    <row r="464" spans="5:11" s="3" customFormat="1" x14ac:dyDescent="0.4">
      <c r="E464" s="2"/>
      <c r="F464" s="2"/>
      <c r="G464" s="2"/>
      <c r="H464" s="2"/>
      <c r="I464" s="2"/>
      <c r="J464" s="2"/>
      <c r="K464" s="2"/>
    </row>
    <row r="465" spans="5:11" s="3" customFormat="1" x14ac:dyDescent="0.4">
      <c r="E465" s="2"/>
      <c r="F465" s="2"/>
      <c r="G465" s="2"/>
      <c r="H465" s="2"/>
      <c r="I465" s="2"/>
      <c r="J465" s="2"/>
      <c r="K465" s="2"/>
    </row>
    <row r="466" spans="5:11" s="3" customFormat="1" x14ac:dyDescent="0.4">
      <c r="E466" s="2"/>
      <c r="F466" s="2"/>
      <c r="G466" s="2"/>
      <c r="H466" s="2"/>
      <c r="I466" s="2"/>
      <c r="J466" s="2"/>
      <c r="K466" s="2"/>
    </row>
    <row r="467" spans="5:11" s="3" customFormat="1" x14ac:dyDescent="0.4">
      <c r="E467" s="2"/>
      <c r="F467" s="2"/>
      <c r="G467" s="2"/>
      <c r="H467" s="2"/>
      <c r="I467" s="2"/>
      <c r="J467" s="2"/>
      <c r="K467" s="2"/>
    </row>
    <row r="468" spans="5:11" s="3" customFormat="1" x14ac:dyDescent="0.4">
      <c r="E468" s="2"/>
      <c r="F468" s="2"/>
      <c r="G468" s="2"/>
      <c r="H468" s="2"/>
      <c r="I468" s="2"/>
      <c r="J468" s="2"/>
      <c r="K468" s="2"/>
    </row>
    <row r="469" spans="5:11" s="3" customFormat="1" x14ac:dyDescent="0.4">
      <c r="E469" s="2"/>
      <c r="F469" s="2"/>
      <c r="G469" s="2"/>
      <c r="H469" s="2"/>
      <c r="I469" s="2"/>
      <c r="J469" s="2"/>
      <c r="K469" s="2"/>
    </row>
    <row r="470" spans="5:11" s="3" customFormat="1" x14ac:dyDescent="0.4">
      <c r="E470" s="2"/>
      <c r="F470" s="2"/>
      <c r="G470" s="2"/>
      <c r="H470" s="2"/>
      <c r="I470" s="2"/>
      <c r="J470" s="2"/>
      <c r="K470" s="2"/>
    </row>
    <row r="471" spans="5:11" s="3" customFormat="1" x14ac:dyDescent="0.4">
      <c r="E471" s="2"/>
      <c r="F471" s="2"/>
      <c r="G471" s="2"/>
      <c r="H471" s="2"/>
      <c r="I471" s="2"/>
      <c r="J471" s="2"/>
      <c r="K471" s="2"/>
    </row>
    <row r="472" spans="5:11" s="3" customFormat="1" x14ac:dyDescent="0.4">
      <c r="E472" s="2"/>
      <c r="F472" s="2"/>
      <c r="G472" s="2"/>
      <c r="H472" s="2"/>
      <c r="I472" s="2"/>
      <c r="J472" s="2"/>
      <c r="K472" s="2"/>
    </row>
    <row r="473" spans="5:11" s="3" customFormat="1" x14ac:dyDescent="0.4">
      <c r="E473" s="2"/>
      <c r="F473" s="2"/>
      <c r="G473" s="2"/>
      <c r="H473" s="2"/>
      <c r="I473" s="2"/>
      <c r="J473" s="2"/>
      <c r="K473" s="2"/>
    </row>
    <row r="474" spans="5:11" s="3" customFormat="1" x14ac:dyDescent="0.4">
      <c r="E474" s="2"/>
      <c r="F474" s="2"/>
      <c r="G474" s="2"/>
      <c r="H474" s="2"/>
      <c r="I474" s="2"/>
      <c r="J474" s="2"/>
      <c r="K474" s="2"/>
    </row>
    <row r="475" spans="5:11" s="3" customFormat="1" x14ac:dyDescent="0.4">
      <c r="E475" s="2"/>
      <c r="F475" s="2"/>
      <c r="G475" s="2"/>
      <c r="H475" s="2"/>
      <c r="I475" s="2"/>
      <c r="J475" s="2"/>
      <c r="K475" s="2"/>
    </row>
    <row r="476" spans="5:11" s="3" customFormat="1" x14ac:dyDescent="0.4">
      <c r="E476" s="2"/>
      <c r="F476" s="2"/>
      <c r="G476" s="2"/>
      <c r="H476" s="2"/>
      <c r="I476" s="2"/>
      <c r="J476" s="2"/>
      <c r="K476" s="2"/>
    </row>
    <row r="477" spans="5:11" s="3" customFormat="1" x14ac:dyDescent="0.4">
      <c r="E477" s="2"/>
      <c r="F477" s="2"/>
      <c r="G477" s="2"/>
      <c r="H477" s="2"/>
      <c r="I477" s="2"/>
      <c r="J477" s="2"/>
      <c r="K477" s="2"/>
    </row>
    <row r="478" spans="5:11" s="3" customFormat="1" x14ac:dyDescent="0.4">
      <c r="E478" s="2"/>
      <c r="F478" s="2"/>
      <c r="G478" s="2"/>
      <c r="H478" s="2"/>
      <c r="I478" s="2"/>
      <c r="J478" s="2"/>
      <c r="K478" s="2"/>
    </row>
    <row r="479" spans="5:11" s="3" customFormat="1" x14ac:dyDescent="0.4">
      <c r="E479" s="2"/>
      <c r="F479" s="2"/>
      <c r="G479" s="2"/>
      <c r="H479" s="2"/>
      <c r="I479" s="2"/>
      <c r="J479" s="2"/>
      <c r="K479" s="2"/>
    </row>
    <row r="480" spans="5:11" s="3" customFormat="1" x14ac:dyDescent="0.4">
      <c r="E480" s="2"/>
      <c r="F480" s="2"/>
      <c r="G480" s="2"/>
      <c r="H480" s="2"/>
      <c r="I480" s="2"/>
      <c r="J480" s="2"/>
      <c r="K480" s="2"/>
    </row>
    <row r="481" spans="5:11" s="3" customFormat="1" x14ac:dyDescent="0.4">
      <c r="E481" s="2"/>
      <c r="F481" s="2"/>
      <c r="G481" s="2"/>
      <c r="H481" s="2"/>
      <c r="I481" s="2"/>
      <c r="J481" s="2"/>
      <c r="K481" s="2"/>
    </row>
    <row r="482" spans="5:11" s="3" customFormat="1" x14ac:dyDescent="0.4">
      <c r="E482" s="2"/>
      <c r="F482" s="2"/>
      <c r="G482" s="2"/>
      <c r="H482" s="2"/>
      <c r="I482" s="2"/>
      <c r="J482" s="2"/>
      <c r="K482" s="2"/>
    </row>
    <row r="483" spans="5:11" s="3" customFormat="1" x14ac:dyDescent="0.4">
      <c r="E483" s="2"/>
      <c r="F483" s="2"/>
      <c r="G483" s="2"/>
      <c r="H483" s="2"/>
      <c r="I483" s="2"/>
      <c r="J483" s="2"/>
      <c r="K483" s="2"/>
    </row>
    <row r="484" spans="5:11" s="3" customFormat="1" x14ac:dyDescent="0.4">
      <c r="E484" s="2"/>
      <c r="F484" s="2"/>
      <c r="G484" s="2"/>
      <c r="H484" s="2"/>
      <c r="I484" s="2"/>
      <c r="J484" s="2"/>
      <c r="K484" s="2"/>
    </row>
    <row r="485" spans="5:11" s="3" customFormat="1" x14ac:dyDescent="0.4">
      <c r="E485" s="2"/>
      <c r="F485" s="2"/>
      <c r="G485" s="2"/>
      <c r="H485" s="2"/>
      <c r="I485" s="2"/>
      <c r="J485" s="2"/>
      <c r="K485" s="2"/>
    </row>
    <row r="486" spans="5:11" s="3" customFormat="1" x14ac:dyDescent="0.4">
      <c r="E486" s="2"/>
      <c r="F486" s="2"/>
      <c r="G486" s="2"/>
      <c r="H486" s="2"/>
      <c r="I486" s="2"/>
      <c r="J486" s="2"/>
      <c r="K486" s="2"/>
    </row>
    <row r="487" spans="5:11" s="3" customFormat="1" x14ac:dyDescent="0.4">
      <c r="E487" s="2"/>
      <c r="F487" s="2"/>
      <c r="G487" s="2"/>
      <c r="H487" s="2"/>
      <c r="I487" s="2"/>
      <c r="J487" s="2"/>
      <c r="K487" s="2"/>
    </row>
    <row r="488" spans="5:11" s="3" customFormat="1" x14ac:dyDescent="0.4">
      <c r="E488" s="2"/>
      <c r="F488" s="2"/>
      <c r="G488" s="2"/>
      <c r="H488" s="2"/>
      <c r="I488" s="2"/>
      <c r="J488" s="2"/>
      <c r="K488" s="2"/>
    </row>
    <row r="489" spans="5:11" s="3" customFormat="1" x14ac:dyDescent="0.4">
      <c r="E489" s="2"/>
      <c r="F489" s="2"/>
      <c r="G489" s="2"/>
      <c r="H489" s="2"/>
      <c r="I489" s="2"/>
      <c r="J489" s="2"/>
      <c r="K489" s="2"/>
    </row>
    <row r="490" spans="5:11" s="3" customFormat="1" x14ac:dyDescent="0.4">
      <c r="E490" s="2"/>
      <c r="F490" s="2"/>
      <c r="G490" s="2"/>
      <c r="H490" s="2"/>
      <c r="I490" s="2"/>
      <c r="J490" s="2"/>
      <c r="K490" s="2"/>
    </row>
    <row r="491" spans="5:11" s="3" customFormat="1" x14ac:dyDescent="0.4">
      <c r="E491" s="2"/>
      <c r="F491" s="2"/>
      <c r="G491" s="2"/>
      <c r="H491" s="2"/>
      <c r="I491" s="2"/>
      <c r="J491" s="2"/>
      <c r="K491" s="2"/>
    </row>
    <row r="492" spans="5:11" s="3" customFormat="1" x14ac:dyDescent="0.4">
      <c r="E492" s="2"/>
      <c r="F492" s="2"/>
      <c r="G492" s="2"/>
      <c r="H492" s="2"/>
      <c r="I492" s="2"/>
      <c r="J492" s="2"/>
      <c r="K492" s="2"/>
    </row>
    <row r="493" spans="5:11" s="3" customFormat="1" x14ac:dyDescent="0.4">
      <c r="E493" s="2"/>
      <c r="F493" s="2"/>
      <c r="G493" s="2"/>
      <c r="H493" s="2"/>
      <c r="I493" s="2"/>
      <c r="J493" s="2"/>
      <c r="K493" s="2"/>
    </row>
    <row r="494" spans="5:11" s="3" customFormat="1" x14ac:dyDescent="0.4">
      <c r="E494" s="2"/>
      <c r="F494" s="2"/>
      <c r="G494" s="2"/>
      <c r="H494" s="2"/>
      <c r="I494" s="2"/>
      <c r="J494" s="2"/>
      <c r="K494" s="2"/>
    </row>
    <row r="495" spans="5:11" s="3" customFormat="1" x14ac:dyDescent="0.4">
      <c r="E495" s="2"/>
      <c r="F495" s="2"/>
      <c r="G495" s="2"/>
      <c r="H495" s="2"/>
      <c r="I495" s="2"/>
      <c r="J495" s="2"/>
      <c r="K495" s="2"/>
    </row>
    <row r="496" spans="5:11" s="3" customFormat="1" x14ac:dyDescent="0.4">
      <c r="E496" s="2"/>
      <c r="F496" s="2"/>
      <c r="G496" s="2"/>
      <c r="H496" s="2"/>
      <c r="I496" s="2"/>
      <c r="J496" s="2"/>
      <c r="K496" s="2"/>
    </row>
    <row r="497" spans="5:11" s="3" customFormat="1" x14ac:dyDescent="0.4">
      <c r="E497" s="2"/>
      <c r="F497" s="2"/>
      <c r="G497" s="2"/>
      <c r="H497" s="2"/>
      <c r="I497" s="2"/>
      <c r="J497" s="2"/>
      <c r="K497" s="2"/>
    </row>
    <row r="498" spans="5:11" s="3" customFormat="1" x14ac:dyDescent="0.4">
      <c r="E498" s="2"/>
      <c r="F498" s="2"/>
      <c r="G498" s="2"/>
      <c r="H498" s="2"/>
      <c r="I498" s="2"/>
      <c r="J498" s="2"/>
      <c r="K498" s="2"/>
    </row>
    <row r="499" spans="5:11" s="3" customFormat="1" x14ac:dyDescent="0.4">
      <c r="E499" s="2"/>
      <c r="F499" s="2"/>
      <c r="G499" s="2"/>
      <c r="H499" s="2"/>
      <c r="I499" s="2"/>
      <c r="J499" s="2"/>
      <c r="K499" s="2"/>
    </row>
    <row r="500" spans="5:11" s="3" customFormat="1" x14ac:dyDescent="0.4">
      <c r="E500" s="2"/>
      <c r="F500" s="2"/>
      <c r="G500" s="2"/>
      <c r="H500" s="2"/>
      <c r="I500" s="2"/>
      <c r="J500" s="2"/>
      <c r="K500" s="2"/>
    </row>
    <row r="501" spans="5:11" s="3" customFormat="1" x14ac:dyDescent="0.4">
      <c r="E501" s="2"/>
      <c r="F501" s="2"/>
      <c r="G501" s="2"/>
      <c r="H501" s="2"/>
      <c r="I501" s="2"/>
      <c r="J501" s="2"/>
      <c r="K501" s="2"/>
    </row>
    <row r="502" spans="5:11" s="3" customFormat="1" x14ac:dyDescent="0.4">
      <c r="E502" s="2"/>
      <c r="F502" s="2"/>
      <c r="G502" s="2"/>
      <c r="H502" s="2"/>
      <c r="I502" s="2"/>
      <c r="J502" s="2"/>
      <c r="K502" s="2"/>
    </row>
    <row r="503" spans="5:11" s="3" customFormat="1" x14ac:dyDescent="0.4">
      <c r="E503" s="2"/>
      <c r="F503" s="2"/>
      <c r="G503" s="2"/>
      <c r="H503" s="2"/>
      <c r="I503" s="2"/>
      <c r="J503" s="2"/>
      <c r="K503" s="2"/>
    </row>
    <row r="504" spans="5:11" s="3" customFormat="1" x14ac:dyDescent="0.4">
      <c r="E504" s="2"/>
      <c r="F504" s="2"/>
      <c r="G504" s="2"/>
      <c r="H504" s="2"/>
      <c r="I504" s="2"/>
      <c r="J504" s="2"/>
      <c r="K504" s="2"/>
    </row>
    <row r="505" spans="5:11" s="3" customFormat="1" x14ac:dyDescent="0.4">
      <c r="E505" s="2"/>
      <c r="F505" s="2"/>
      <c r="G505" s="2"/>
      <c r="H505" s="2"/>
      <c r="I505" s="2"/>
      <c r="J505" s="2"/>
      <c r="K505" s="2"/>
    </row>
    <row r="506" spans="5:11" s="3" customFormat="1" x14ac:dyDescent="0.4">
      <c r="E506" s="2"/>
      <c r="F506" s="2"/>
      <c r="G506" s="2"/>
      <c r="H506" s="2"/>
      <c r="I506" s="2"/>
      <c r="J506" s="2"/>
      <c r="K506" s="2"/>
    </row>
    <row r="507" spans="5:11" s="3" customFormat="1" x14ac:dyDescent="0.4">
      <c r="E507" s="2"/>
      <c r="F507" s="2"/>
      <c r="G507" s="2"/>
      <c r="H507" s="2"/>
      <c r="I507" s="2"/>
      <c r="J507" s="2"/>
      <c r="K507" s="2"/>
    </row>
    <row r="508" spans="5:11" s="3" customFormat="1" x14ac:dyDescent="0.4">
      <c r="E508" s="2"/>
      <c r="F508" s="2"/>
      <c r="G508" s="2"/>
      <c r="H508" s="2"/>
      <c r="I508" s="2"/>
      <c r="J508" s="2"/>
      <c r="K508" s="2"/>
    </row>
    <row r="509" spans="5:11" s="3" customFormat="1" x14ac:dyDescent="0.4">
      <c r="E509" s="2"/>
      <c r="F509" s="2"/>
      <c r="G509" s="2"/>
      <c r="H509" s="2"/>
      <c r="I509" s="2"/>
      <c r="J509" s="2"/>
      <c r="K509" s="2"/>
    </row>
    <row r="510" spans="5:11" s="3" customFormat="1" x14ac:dyDescent="0.4">
      <c r="E510" s="2"/>
      <c r="F510" s="2"/>
      <c r="G510" s="2"/>
      <c r="H510" s="2"/>
      <c r="I510" s="2"/>
      <c r="J510" s="2"/>
      <c r="K510" s="2"/>
    </row>
    <row r="511" spans="5:11" s="3" customFormat="1" x14ac:dyDescent="0.4">
      <c r="E511" s="2"/>
      <c r="F511" s="2"/>
      <c r="G511" s="2"/>
      <c r="H511" s="2"/>
      <c r="I511" s="2"/>
      <c r="J511" s="2"/>
      <c r="K511" s="2"/>
    </row>
    <row r="512" spans="5:11" s="3" customFormat="1" x14ac:dyDescent="0.4">
      <c r="E512" s="2"/>
      <c r="F512" s="2"/>
      <c r="G512" s="2"/>
      <c r="H512" s="2"/>
      <c r="I512" s="2"/>
      <c r="J512" s="2"/>
      <c r="K512" s="2"/>
    </row>
    <row r="513" spans="5:11" s="3" customFormat="1" x14ac:dyDescent="0.4">
      <c r="E513" s="2"/>
      <c r="F513" s="2"/>
      <c r="G513" s="2"/>
      <c r="H513" s="2"/>
      <c r="I513" s="2"/>
      <c r="J513" s="2"/>
      <c r="K513" s="2"/>
    </row>
    <row r="514" spans="5:11" s="3" customFormat="1" x14ac:dyDescent="0.4">
      <c r="E514" s="2"/>
      <c r="F514" s="2"/>
      <c r="G514" s="2"/>
      <c r="H514" s="2"/>
      <c r="I514" s="2"/>
      <c r="J514" s="2"/>
      <c r="K514" s="2"/>
    </row>
    <row r="515" spans="5:11" s="3" customFormat="1" x14ac:dyDescent="0.4">
      <c r="E515" s="2"/>
      <c r="F515" s="2"/>
      <c r="G515" s="2"/>
      <c r="H515" s="2"/>
      <c r="I515" s="2"/>
      <c r="J515" s="2"/>
      <c r="K515" s="2"/>
    </row>
    <row r="516" spans="5:11" s="3" customFormat="1" x14ac:dyDescent="0.4">
      <c r="E516" s="2"/>
      <c r="F516" s="2"/>
      <c r="G516" s="2"/>
      <c r="H516" s="2"/>
      <c r="I516" s="2"/>
      <c r="J516" s="2"/>
      <c r="K516" s="2"/>
    </row>
    <row r="517" spans="5:11" s="3" customFormat="1" x14ac:dyDescent="0.4">
      <c r="E517" s="2"/>
      <c r="F517" s="2"/>
      <c r="G517" s="2"/>
      <c r="H517" s="2"/>
      <c r="I517" s="2"/>
      <c r="J517" s="2"/>
      <c r="K517" s="2"/>
    </row>
    <row r="518" spans="5:11" s="3" customFormat="1" x14ac:dyDescent="0.4">
      <c r="E518" s="2"/>
      <c r="F518" s="2"/>
      <c r="G518" s="2"/>
      <c r="H518" s="2"/>
      <c r="I518" s="2"/>
      <c r="J518" s="2"/>
      <c r="K518" s="2"/>
    </row>
    <row r="519" spans="5:11" s="3" customFormat="1" x14ac:dyDescent="0.4">
      <c r="E519" s="2"/>
      <c r="F519" s="2"/>
      <c r="G519" s="2"/>
      <c r="H519" s="2"/>
      <c r="I519" s="2"/>
      <c r="J519" s="2"/>
      <c r="K519" s="2"/>
    </row>
    <row r="520" spans="5:11" s="3" customFormat="1" x14ac:dyDescent="0.4">
      <c r="E520" s="2"/>
      <c r="F520" s="2"/>
      <c r="G520" s="2"/>
      <c r="H520" s="2"/>
      <c r="I520" s="2"/>
      <c r="J520" s="2"/>
      <c r="K520" s="2"/>
    </row>
    <row r="521" spans="5:11" s="3" customFormat="1" x14ac:dyDescent="0.4">
      <c r="E521" s="2"/>
      <c r="F521" s="2"/>
      <c r="G521" s="2"/>
      <c r="H521" s="2"/>
      <c r="I521" s="2"/>
      <c r="J521" s="2"/>
      <c r="K521" s="2"/>
    </row>
    <row r="522" spans="5:11" s="3" customFormat="1" x14ac:dyDescent="0.4">
      <c r="E522" s="2"/>
      <c r="F522" s="2"/>
      <c r="G522" s="2"/>
      <c r="H522" s="2"/>
      <c r="I522" s="2"/>
      <c r="J522" s="2"/>
      <c r="K522" s="2"/>
    </row>
    <row r="523" spans="5:11" s="3" customFormat="1" x14ac:dyDescent="0.4">
      <c r="E523" s="2"/>
      <c r="F523" s="2"/>
      <c r="G523" s="2"/>
      <c r="H523" s="2"/>
      <c r="I523" s="2"/>
      <c r="J523" s="2"/>
      <c r="K523" s="2"/>
    </row>
    <row r="524" spans="5:11" s="3" customFormat="1" x14ac:dyDescent="0.4">
      <c r="E524" s="2"/>
      <c r="F524" s="2"/>
      <c r="G524" s="2"/>
      <c r="H524" s="2"/>
      <c r="I524" s="2"/>
      <c r="J524" s="2"/>
      <c r="K524" s="2"/>
    </row>
    <row r="525" spans="5:11" s="3" customFormat="1" x14ac:dyDescent="0.4">
      <c r="E525" s="2"/>
      <c r="F525" s="2"/>
      <c r="G525" s="2"/>
      <c r="H525" s="2"/>
      <c r="I525" s="2"/>
      <c r="J525" s="2"/>
      <c r="K525" s="2"/>
    </row>
    <row r="526" spans="5:11" s="3" customFormat="1" x14ac:dyDescent="0.4">
      <c r="E526" s="2"/>
      <c r="F526" s="2"/>
      <c r="G526" s="2"/>
      <c r="H526" s="2"/>
      <c r="I526" s="2"/>
      <c r="J526" s="2"/>
      <c r="K526" s="2"/>
    </row>
    <row r="527" spans="5:11" s="3" customFormat="1" x14ac:dyDescent="0.4">
      <c r="E527" s="2"/>
      <c r="F527" s="2"/>
      <c r="G527" s="2"/>
      <c r="H527" s="2"/>
      <c r="I527" s="2"/>
      <c r="J527" s="2"/>
      <c r="K527" s="2"/>
    </row>
    <row r="528" spans="5:11" s="3" customFormat="1" x14ac:dyDescent="0.4">
      <c r="E528" s="2"/>
      <c r="F528" s="2"/>
      <c r="G528" s="2"/>
      <c r="H528" s="2"/>
      <c r="I528" s="2"/>
      <c r="J528" s="2"/>
      <c r="K528" s="2"/>
    </row>
    <row r="529" spans="5:11" s="3" customFormat="1" x14ac:dyDescent="0.4">
      <c r="E529" s="2"/>
      <c r="F529" s="2"/>
      <c r="G529" s="2"/>
      <c r="H529" s="2"/>
      <c r="I529" s="2"/>
      <c r="J529" s="2"/>
      <c r="K529" s="2"/>
    </row>
    <row r="530" spans="5:11" s="3" customFormat="1" x14ac:dyDescent="0.4">
      <c r="E530" s="2"/>
      <c r="F530" s="2"/>
      <c r="G530" s="2"/>
      <c r="H530" s="2"/>
      <c r="I530" s="2"/>
      <c r="J530" s="2"/>
      <c r="K530" s="2"/>
    </row>
    <row r="531" spans="5:11" s="3" customFormat="1" x14ac:dyDescent="0.4">
      <c r="E531" s="2"/>
      <c r="F531" s="2"/>
      <c r="G531" s="2"/>
      <c r="H531" s="2"/>
      <c r="I531" s="2"/>
      <c r="J531" s="2"/>
      <c r="K531" s="2"/>
    </row>
    <row r="532" spans="5:11" s="3" customFormat="1" x14ac:dyDescent="0.4">
      <c r="E532" s="2"/>
      <c r="F532" s="2"/>
      <c r="G532" s="2"/>
      <c r="H532" s="2"/>
      <c r="I532" s="2"/>
      <c r="J532" s="2"/>
      <c r="K532" s="2"/>
    </row>
    <row r="533" spans="5:11" s="3" customFormat="1" x14ac:dyDescent="0.4">
      <c r="E533" s="2"/>
      <c r="F533" s="2"/>
      <c r="G533" s="2"/>
      <c r="H533" s="2"/>
      <c r="I533" s="2"/>
      <c r="J533" s="2"/>
      <c r="K533" s="2"/>
    </row>
    <row r="534" spans="5:11" s="3" customFormat="1" x14ac:dyDescent="0.4">
      <c r="E534" s="2"/>
      <c r="F534" s="2"/>
      <c r="G534" s="2"/>
      <c r="H534" s="2"/>
      <c r="I534" s="2"/>
      <c r="J534" s="2"/>
      <c r="K534" s="2"/>
    </row>
    <row r="535" spans="5:11" s="3" customFormat="1" x14ac:dyDescent="0.4">
      <c r="E535" s="2"/>
      <c r="F535" s="2"/>
      <c r="G535" s="2"/>
      <c r="H535" s="2"/>
      <c r="I535" s="2"/>
      <c r="J535" s="2"/>
      <c r="K535" s="2"/>
    </row>
    <row r="536" spans="5:11" s="3" customFormat="1" x14ac:dyDescent="0.4">
      <c r="E536" s="2"/>
      <c r="F536" s="2"/>
      <c r="G536" s="2"/>
      <c r="H536" s="2"/>
      <c r="I536" s="2"/>
      <c r="J536" s="2"/>
      <c r="K536" s="2"/>
    </row>
    <row r="537" spans="5:11" s="3" customFormat="1" x14ac:dyDescent="0.4">
      <c r="E537" s="2"/>
      <c r="F537" s="2"/>
      <c r="G537" s="2"/>
      <c r="H537" s="2"/>
      <c r="I537" s="2"/>
      <c r="J537" s="2"/>
      <c r="K537" s="2"/>
    </row>
    <row r="538" spans="5:11" s="3" customFormat="1" x14ac:dyDescent="0.4">
      <c r="E538" s="2"/>
      <c r="F538" s="2"/>
      <c r="G538" s="2"/>
      <c r="H538" s="2"/>
      <c r="I538" s="2"/>
      <c r="J538" s="2"/>
      <c r="K538" s="2"/>
    </row>
    <row r="539" spans="5:11" s="3" customFormat="1" x14ac:dyDescent="0.4">
      <c r="E539" s="2"/>
      <c r="F539" s="2"/>
      <c r="G539" s="2"/>
      <c r="H539" s="2"/>
      <c r="I539" s="2"/>
      <c r="J539" s="2"/>
      <c r="K539" s="2"/>
    </row>
    <row r="540" spans="5:11" s="3" customFormat="1" x14ac:dyDescent="0.4">
      <c r="E540" s="2"/>
      <c r="F540" s="2"/>
      <c r="G540" s="2"/>
      <c r="H540" s="2"/>
      <c r="I540" s="2"/>
      <c r="J540" s="2"/>
      <c r="K540" s="2"/>
    </row>
    <row r="541" spans="5:11" s="3" customFormat="1" x14ac:dyDescent="0.4">
      <c r="E541" s="2"/>
      <c r="F541" s="2"/>
      <c r="G541" s="2"/>
      <c r="H541" s="2"/>
      <c r="I541" s="2"/>
      <c r="J541" s="2"/>
      <c r="K541" s="2"/>
    </row>
    <row r="542" spans="5:11" s="3" customFormat="1" x14ac:dyDescent="0.4">
      <c r="E542" s="2"/>
      <c r="F542" s="2"/>
      <c r="G542" s="2"/>
      <c r="H542" s="2"/>
      <c r="I542" s="2"/>
      <c r="J542" s="2"/>
      <c r="K542" s="2"/>
    </row>
    <row r="543" spans="5:11" s="3" customFormat="1" x14ac:dyDescent="0.4">
      <c r="E543" s="2"/>
      <c r="F543" s="2"/>
      <c r="G543" s="2"/>
      <c r="H543" s="2"/>
      <c r="I543" s="2"/>
      <c r="J543" s="2"/>
      <c r="K543" s="2"/>
    </row>
    <row r="544" spans="5:11" s="3" customFormat="1" x14ac:dyDescent="0.4">
      <c r="E544" s="2"/>
      <c r="F544" s="2"/>
      <c r="G544" s="2"/>
      <c r="H544" s="2"/>
      <c r="I544" s="2"/>
      <c r="J544" s="2"/>
      <c r="K544" s="2"/>
    </row>
    <row r="545" spans="5:11" s="3" customFormat="1" x14ac:dyDescent="0.4">
      <c r="E545" s="2"/>
      <c r="F545" s="2"/>
      <c r="G545" s="2"/>
      <c r="H545" s="2"/>
      <c r="I545" s="2"/>
      <c r="J545" s="2"/>
      <c r="K545" s="2"/>
    </row>
    <row r="546" spans="5:11" s="3" customFormat="1" x14ac:dyDescent="0.4">
      <c r="E546" s="2"/>
      <c r="F546" s="2"/>
      <c r="G546" s="2"/>
      <c r="H546" s="2"/>
      <c r="I546" s="2"/>
      <c r="J546" s="2"/>
      <c r="K546" s="2"/>
    </row>
    <row r="547" spans="5:11" s="3" customFormat="1" x14ac:dyDescent="0.4">
      <c r="E547" s="2"/>
      <c r="F547" s="2"/>
      <c r="G547" s="2"/>
      <c r="H547" s="2"/>
      <c r="I547" s="2"/>
      <c r="J547" s="2"/>
      <c r="K547" s="2"/>
    </row>
    <row r="548" spans="5:11" s="3" customFormat="1" x14ac:dyDescent="0.4">
      <c r="E548" s="2"/>
      <c r="F548" s="2"/>
      <c r="G548" s="2"/>
      <c r="H548" s="2"/>
      <c r="I548" s="2"/>
      <c r="J548" s="2"/>
      <c r="K548" s="2"/>
    </row>
    <row r="549" spans="5:11" s="3" customFormat="1" x14ac:dyDescent="0.4">
      <c r="E549" s="2"/>
      <c r="F549" s="2"/>
      <c r="G549" s="2"/>
      <c r="H549" s="2"/>
      <c r="I549" s="2"/>
      <c r="J549" s="2"/>
      <c r="K549" s="2"/>
    </row>
    <row r="550" spans="5:11" s="3" customFormat="1" x14ac:dyDescent="0.4">
      <c r="E550" s="2"/>
      <c r="F550" s="2"/>
      <c r="G550" s="2"/>
      <c r="H550" s="2"/>
      <c r="I550" s="2"/>
      <c r="J550" s="2"/>
      <c r="K550" s="2"/>
    </row>
    <row r="551" spans="5:11" s="3" customFormat="1" x14ac:dyDescent="0.4">
      <c r="E551" s="2"/>
      <c r="F551" s="2"/>
      <c r="G551" s="2"/>
      <c r="H551" s="2"/>
      <c r="I551" s="2"/>
      <c r="J551" s="2"/>
      <c r="K551" s="2"/>
    </row>
    <row r="552" spans="5:11" s="3" customFormat="1" x14ac:dyDescent="0.4">
      <c r="E552" s="2"/>
      <c r="F552" s="2"/>
      <c r="G552" s="2"/>
      <c r="H552" s="2"/>
      <c r="I552" s="2"/>
      <c r="J552" s="2"/>
      <c r="K552" s="2"/>
    </row>
    <row r="553" spans="5:11" s="3" customFormat="1" x14ac:dyDescent="0.4">
      <c r="E553" s="2"/>
      <c r="F553" s="2"/>
      <c r="G553" s="2"/>
      <c r="H553" s="2"/>
      <c r="I553" s="2"/>
      <c r="J553" s="2"/>
      <c r="K553" s="2"/>
    </row>
    <row r="554" spans="5:11" s="3" customFormat="1" x14ac:dyDescent="0.4">
      <c r="E554" s="2"/>
      <c r="F554" s="2"/>
      <c r="G554" s="2"/>
      <c r="H554" s="2"/>
      <c r="I554" s="2"/>
      <c r="J554" s="2"/>
      <c r="K554" s="2"/>
    </row>
    <row r="555" spans="5:11" s="3" customFormat="1" x14ac:dyDescent="0.4">
      <c r="E555" s="2"/>
      <c r="F555" s="2"/>
      <c r="G555" s="2"/>
      <c r="H555" s="2"/>
      <c r="I555" s="2"/>
      <c r="J555" s="2"/>
      <c r="K555" s="2"/>
    </row>
    <row r="556" spans="5:11" s="3" customFormat="1" x14ac:dyDescent="0.4">
      <c r="E556" s="2"/>
      <c r="F556" s="2"/>
      <c r="G556" s="2"/>
      <c r="H556" s="2"/>
      <c r="I556" s="2"/>
      <c r="J556" s="2"/>
      <c r="K556" s="2"/>
    </row>
    <row r="557" spans="5:11" s="3" customFormat="1" x14ac:dyDescent="0.4">
      <c r="E557" s="2"/>
      <c r="F557" s="2"/>
      <c r="G557" s="2"/>
      <c r="H557" s="2"/>
      <c r="I557" s="2"/>
      <c r="J557" s="2"/>
      <c r="K557" s="2"/>
    </row>
    <row r="558" spans="5:11" s="3" customFormat="1" x14ac:dyDescent="0.4">
      <c r="E558" s="2"/>
      <c r="F558" s="2"/>
      <c r="G558" s="2"/>
      <c r="H558" s="2"/>
      <c r="I558" s="2"/>
      <c r="J558" s="2"/>
      <c r="K558" s="2"/>
    </row>
    <row r="559" spans="5:11" s="3" customFormat="1" x14ac:dyDescent="0.4">
      <c r="E559" s="2"/>
      <c r="F559" s="2"/>
      <c r="G559" s="2"/>
      <c r="H559" s="2"/>
      <c r="I559" s="2"/>
      <c r="J559" s="2"/>
      <c r="K559" s="2"/>
    </row>
    <row r="560" spans="5:11" s="3" customFormat="1" x14ac:dyDescent="0.4">
      <c r="E560" s="2"/>
      <c r="F560" s="2"/>
      <c r="G560" s="2"/>
      <c r="H560" s="2"/>
      <c r="I560" s="2"/>
      <c r="J560" s="2"/>
      <c r="K560" s="2"/>
    </row>
    <row r="561" spans="5:11" s="3" customFormat="1" x14ac:dyDescent="0.4">
      <c r="E561" s="2"/>
      <c r="F561" s="2"/>
      <c r="G561" s="2"/>
      <c r="H561" s="2"/>
      <c r="I561" s="2"/>
      <c r="J561" s="2"/>
      <c r="K561" s="2"/>
    </row>
    <row r="562" spans="5:11" s="3" customFormat="1" x14ac:dyDescent="0.4">
      <c r="E562" s="2"/>
      <c r="F562" s="2"/>
      <c r="G562" s="2"/>
      <c r="H562" s="2"/>
      <c r="I562" s="2"/>
      <c r="J562" s="2"/>
      <c r="K562" s="2"/>
    </row>
    <row r="563" spans="5:11" s="3" customFormat="1" x14ac:dyDescent="0.4">
      <c r="E563" s="2"/>
      <c r="F563" s="2"/>
      <c r="G563" s="2"/>
      <c r="H563" s="2"/>
      <c r="I563" s="2"/>
      <c r="J563" s="2"/>
      <c r="K563" s="2"/>
    </row>
    <row r="564" spans="5:11" s="3" customFormat="1" x14ac:dyDescent="0.4">
      <c r="E564" s="2"/>
      <c r="F564" s="2"/>
      <c r="G564" s="2"/>
      <c r="H564" s="2"/>
      <c r="I564" s="2"/>
      <c r="J564" s="2"/>
      <c r="K564" s="2"/>
    </row>
    <row r="565" spans="5:11" s="3" customFormat="1" x14ac:dyDescent="0.4">
      <c r="E565" s="2"/>
      <c r="F565" s="2"/>
      <c r="G565" s="2"/>
      <c r="H565" s="2"/>
      <c r="I565" s="2"/>
      <c r="J565" s="2"/>
      <c r="K565" s="2"/>
    </row>
    <row r="566" spans="5:11" s="3" customFormat="1" x14ac:dyDescent="0.4">
      <c r="E566" s="2"/>
      <c r="F566" s="2"/>
      <c r="G566" s="2"/>
      <c r="H566" s="2"/>
      <c r="I566" s="2"/>
      <c r="J566" s="2"/>
      <c r="K566" s="2"/>
    </row>
    <row r="567" spans="5:11" s="3" customFormat="1" x14ac:dyDescent="0.4">
      <c r="E567" s="2"/>
      <c r="F567" s="2"/>
      <c r="G567" s="2"/>
      <c r="H567" s="2"/>
      <c r="I567" s="2"/>
      <c r="J567" s="2"/>
      <c r="K567" s="2"/>
    </row>
    <row r="568" spans="5:11" s="3" customFormat="1" x14ac:dyDescent="0.4">
      <c r="E568" s="2"/>
      <c r="F568" s="2"/>
      <c r="G568" s="2"/>
      <c r="H568" s="2"/>
      <c r="I568" s="2"/>
      <c r="J568" s="2"/>
      <c r="K568" s="2"/>
    </row>
    <row r="569" spans="5:11" s="3" customFormat="1" x14ac:dyDescent="0.4">
      <c r="E569" s="2"/>
      <c r="F569" s="2"/>
      <c r="G569" s="2"/>
      <c r="H569" s="2"/>
      <c r="I569" s="2"/>
      <c r="J569" s="2"/>
      <c r="K569" s="2"/>
    </row>
    <row r="570" spans="5:11" s="3" customFormat="1" x14ac:dyDescent="0.4">
      <c r="E570" s="2"/>
      <c r="F570" s="2"/>
      <c r="G570" s="2"/>
      <c r="H570" s="2"/>
      <c r="I570" s="2"/>
      <c r="J570" s="2"/>
      <c r="K570" s="2"/>
    </row>
    <row r="571" spans="5:11" s="3" customFormat="1" x14ac:dyDescent="0.4">
      <c r="E571" s="2"/>
      <c r="F571" s="2"/>
      <c r="G571" s="2"/>
      <c r="H571" s="2"/>
      <c r="I571" s="2"/>
      <c r="J571" s="2"/>
      <c r="K571" s="2"/>
    </row>
    <row r="572" spans="5:11" s="3" customFormat="1" x14ac:dyDescent="0.4">
      <c r="E572" s="2"/>
      <c r="F572" s="2"/>
      <c r="G572" s="2"/>
      <c r="H572" s="2"/>
      <c r="I572" s="2"/>
      <c r="J572" s="2"/>
      <c r="K572" s="2"/>
    </row>
    <row r="573" spans="5:11" s="3" customFormat="1" x14ac:dyDescent="0.4">
      <c r="E573" s="2"/>
      <c r="F573" s="2"/>
      <c r="G573" s="2"/>
      <c r="H573" s="2"/>
      <c r="I573" s="2"/>
      <c r="J573" s="2"/>
      <c r="K573" s="2"/>
    </row>
    <row r="574" spans="5:11" s="3" customFormat="1" x14ac:dyDescent="0.4">
      <c r="E574" s="2"/>
      <c r="F574" s="2"/>
      <c r="G574" s="2"/>
      <c r="H574" s="2"/>
      <c r="I574" s="2"/>
      <c r="J574" s="2"/>
      <c r="K574" s="2"/>
    </row>
    <row r="575" spans="5:11" s="3" customFormat="1" x14ac:dyDescent="0.4">
      <c r="E575" s="2"/>
      <c r="F575" s="2"/>
      <c r="G575" s="2"/>
      <c r="H575" s="2"/>
      <c r="I575" s="2"/>
      <c r="J575" s="2"/>
      <c r="K575" s="2"/>
    </row>
    <row r="576" spans="5:11" s="3" customFormat="1" x14ac:dyDescent="0.4">
      <c r="E576" s="2"/>
      <c r="F576" s="2"/>
      <c r="G576" s="2"/>
      <c r="H576" s="2"/>
      <c r="I576" s="2"/>
      <c r="J576" s="2"/>
      <c r="K576" s="2"/>
    </row>
    <row r="577" spans="5:11" s="3" customFormat="1" x14ac:dyDescent="0.4">
      <c r="E577" s="2"/>
      <c r="F577" s="2"/>
      <c r="G577" s="2"/>
      <c r="H577" s="2"/>
      <c r="I577" s="2"/>
      <c r="J577" s="2"/>
      <c r="K577" s="2"/>
    </row>
    <row r="578" spans="5:11" s="3" customFormat="1" x14ac:dyDescent="0.4">
      <c r="E578" s="2"/>
      <c r="F578" s="2"/>
      <c r="G578" s="2"/>
      <c r="H578" s="2"/>
      <c r="I578" s="2"/>
      <c r="J578" s="2"/>
      <c r="K578" s="2"/>
    </row>
    <row r="579" spans="5:11" s="3" customFormat="1" x14ac:dyDescent="0.4">
      <c r="E579" s="2"/>
      <c r="F579" s="2"/>
      <c r="G579" s="2"/>
      <c r="H579" s="2"/>
      <c r="I579" s="2"/>
      <c r="J579" s="2"/>
      <c r="K579" s="2"/>
    </row>
    <row r="580" spans="5:11" s="3" customFormat="1" x14ac:dyDescent="0.4">
      <c r="E580" s="2"/>
      <c r="F580" s="2"/>
      <c r="G580" s="2"/>
      <c r="H580" s="2"/>
      <c r="I580" s="2"/>
      <c r="J580" s="2"/>
      <c r="K580" s="2"/>
    </row>
    <row r="581" spans="5:11" s="3" customFormat="1" x14ac:dyDescent="0.4">
      <c r="E581" s="2"/>
      <c r="F581" s="2"/>
      <c r="G581" s="2"/>
      <c r="H581" s="2"/>
      <c r="I581" s="2"/>
      <c r="J581" s="2"/>
      <c r="K581" s="2"/>
    </row>
    <row r="582" spans="5:11" s="3" customFormat="1" x14ac:dyDescent="0.4">
      <c r="E582" s="2"/>
      <c r="F582" s="2"/>
      <c r="G582" s="2"/>
      <c r="H582" s="2"/>
      <c r="I582" s="2"/>
      <c r="J582" s="2"/>
      <c r="K582" s="2"/>
    </row>
    <row r="583" spans="5:11" s="3" customFormat="1" x14ac:dyDescent="0.4">
      <c r="E583" s="2"/>
      <c r="F583" s="2"/>
      <c r="G583" s="2"/>
      <c r="H583" s="2"/>
      <c r="I583" s="2"/>
      <c r="J583" s="2"/>
      <c r="K583" s="2"/>
    </row>
    <row r="584" spans="5:11" s="3" customFormat="1" x14ac:dyDescent="0.4">
      <c r="E584" s="2"/>
      <c r="F584" s="2"/>
      <c r="G584" s="2"/>
      <c r="H584" s="2"/>
      <c r="I584" s="2"/>
      <c r="J584" s="2"/>
      <c r="K584" s="2"/>
    </row>
    <row r="585" spans="5:11" s="3" customFormat="1" x14ac:dyDescent="0.4">
      <c r="E585" s="2"/>
      <c r="F585" s="2"/>
      <c r="G585" s="2"/>
      <c r="H585" s="2"/>
      <c r="I585" s="2"/>
      <c r="J585" s="2"/>
      <c r="K585" s="2"/>
    </row>
    <row r="586" spans="5:11" s="3" customFormat="1" x14ac:dyDescent="0.4">
      <c r="E586" s="2"/>
      <c r="F586" s="2"/>
      <c r="G586" s="2"/>
      <c r="H586" s="2"/>
      <c r="I586" s="2"/>
      <c r="J586" s="2"/>
      <c r="K586" s="2"/>
    </row>
    <row r="587" spans="5:11" s="3" customFormat="1" x14ac:dyDescent="0.4">
      <c r="E587" s="2"/>
      <c r="F587" s="2"/>
      <c r="G587" s="2"/>
      <c r="H587" s="2"/>
      <c r="I587" s="2"/>
      <c r="J587" s="2"/>
      <c r="K587" s="2"/>
    </row>
    <row r="588" spans="5:11" s="3" customFormat="1" x14ac:dyDescent="0.4">
      <c r="E588" s="2"/>
      <c r="F588" s="2"/>
      <c r="G588" s="2"/>
      <c r="H588" s="2"/>
      <c r="I588" s="2"/>
      <c r="J588" s="2"/>
      <c r="K588" s="2"/>
    </row>
    <row r="589" spans="5:11" s="3" customFormat="1" x14ac:dyDescent="0.4">
      <c r="E589" s="2"/>
      <c r="F589" s="2"/>
      <c r="G589" s="2"/>
      <c r="H589" s="2"/>
      <c r="I589" s="2"/>
      <c r="J589" s="2"/>
      <c r="K589" s="2"/>
    </row>
    <row r="590" spans="5:11" s="3" customFormat="1" x14ac:dyDescent="0.4">
      <c r="E590" s="2"/>
      <c r="F590" s="2"/>
      <c r="G590" s="2"/>
      <c r="H590" s="2"/>
      <c r="I590" s="2"/>
      <c r="J590" s="2"/>
      <c r="K590" s="2"/>
    </row>
    <row r="591" spans="5:11" s="3" customFormat="1" x14ac:dyDescent="0.4">
      <c r="E591" s="2"/>
      <c r="F591" s="2"/>
      <c r="G591" s="2"/>
      <c r="H591" s="2"/>
      <c r="I591" s="2"/>
      <c r="J591" s="2"/>
      <c r="K591" s="2"/>
    </row>
    <row r="592" spans="5:11" s="3" customFormat="1" x14ac:dyDescent="0.4">
      <c r="E592" s="2"/>
      <c r="F592" s="2"/>
      <c r="G592" s="2"/>
      <c r="H592" s="2"/>
      <c r="I592" s="2"/>
      <c r="J592" s="2"/>
      <c r="K592" s="2"/>
    </row>
    <row r="593" spans="5:11" s="3" customFormat="1" x14ac:dyDescent="0.4">
      <c r="E593" s="2"/>
      <c r="F593" s="2"/>
      <c r="G593" s="2"/>
      <c r="H593" s="2"/>
      <c r="I593" s="2"/>
      <c r="J593" s="2"/>
      <c r="K593" s="2"/>
    </row>
    <row r="594" spans="5:11" s="3" customFormat="1" x14ac:dyDescent="0.4">
      <c r="E594" s="2"/>
      <c r="F594" s="2"/>
      <c r="G594" s="2"/>
      <c r="H594" s="2"/>
      <c r="I594" s="2"/>
      <c r="J594" s="2"/>
      <c r="K594" s="2"/>
    </row>
    <row r="595" spans="5:11" s="3" customFormat="1" x14ac:dyDescent="0.4">
      <c r="E595" s="2"/>
      <c r="F595" s="2"/>
      <c r="G595" s="2"/>
      <c r="H595" s="2"/>
      <c r="I595" s="2"/>
      <c r="J595" s="2"/>
      <c r="K595" s="2"/>
    </row>
    <row r="596" spans="5:11" s="3" customFormat="1" x14ac:dyDescent="0.4">
      <c r="E596" s="2"/>
      <c r="F596" s="2"/>
      <c r="G596" s="2"/>
      <c r="H596" s="2"/>
      <c r="I596" s="2"/>
      <c r="J596" s="2"/>
      <c r="K596" s="2"/>
    </row>
    <row r="597" spans="5:11" s="3" customFormat="1" x14ac:dyDescent="0.4">
      <c r="E597" s="2"/>
      <c r="F597" s="2"/>
      <c r="G597" s="2"/>
      <c r="H597" s="2"/>
      <c r="I597" s="2"/>
      <c r="J597" s="2"/>
      <c r="K597" s="2"/>
    </row>
    <row r="598" spans="5:11" s="3" customFormat="1" x14ac:dyDescent="0.4">
      <c r="E598" s="2"/>
      <c r="F598" s="2"/>
      <c r="G598" s="2"/>
      <c r="H598" s="2"/>
      <c r="I598" s="2"/>
      <c r="J598" s="2"/>
      <c r="K598" s="2"/>
    </row>
    <row r="599" spans="5:11" s="3" customFormat="1" x14ac:dyDescent="0.4">
      <c r="E599" s="2"/>
      <c r="F599" s="2"/>
      <c r="G599" s="2"/>
      <c r="H599" s="2"/>
      <c r="I599" s="2"/>
      <c r="J599" s="2"/>
      <c r="K599" s="2"/>
    </row>
    <row r="600" spans="5:11" s="3" customFormat="1" x14ac:dyDescent="0.4">
      <c r="E600" s="2"/>
      <c r="F600" s="2"/>
      <c r="G600" s="2"/>
      <c r="H600" s="2"/>
      <c r="I600" s="2"/>
      <c r="J600" s="2"/>
      <c r="K600" s="2"/>
    </row>
    <row r="601" spans="5:11" s="3" customFormat="1" x14ac:dyDescent="0.4">
      <c r="E601" s="2"/>
      <c r="F601" s="2"/>
      <c r="G601" s="2"/>
      <c r="H601" s="2"/>
      <c r="I601" s="2"/>
      <c r="J601" s="2"/>
      <c r="K601" s="2"/>
    </row>
    <row r="602" spans="5:11" s="3" customFormat="1" x14ac:dyDescent="0.4">
      <c r="E602" s="2"/>
      <c r="F602" s="2"/>
      <c r="G602" s="2"/>
      <c r="H602" s="2"/>
      <c r="I602" s="2"/>
      <c r="J602" s="2"/>
      <c r="K602" s="2"/>
    </row>
    <row r="603" spans="5:11" s="3" customFormat="1" x14ac:dyDescent="0.4">
      <c r="E603" s="2"/>
      <c r="F603" s="2"/>
      <c r="G603" s="2"/>
      <c r="H603" s="2"/>
      <c r="I603" s="2"/>
      <c r="J603" s="2"/>
      <c r="K603" s="2"/>
    </row>
    <row r="604" spans="5:11" s="3" customFormat="1" x14ac:dyDescent="0.4">
      <c r="E604" s="2"/>
      <c r="F604" s="2"/>
      <c r="G604" s="2"/>
      <c r="H604" s="2"/>
      <c r="I604" s="2"/>
      <c r="J604" s="2"/>
      <c r="K604" s="2"/>
    </row>
    <row r="605" spans="5:11" s="3" customFormat="1" x14ac:dyDescent="0.4">
      <c r="E605" s="2"/>
      <c r="F605" s="2"/>
      <c r="G605" s="2"/>
      <c r="H605" s="2"/>
      <c r="I605" s="2"/>
      <c r="J605" s="2"/>
      <c r="K605" s="2"/>
    </row>
    <row r="606" spans="5:11" s="3" customFormat="1" x14ac:dyDescent="0.4">
      <c r="E606" s="2"/>
      <c r="F606" s="2"/>
      <c r="G606" s="2"/>
      <c r="H606" s="2"/>
      <c r="I606" s="2"/>
      <c r="J606" s="2"/>
      <c r="K606" s="2"/>
    </row>
    <row r="607" spans="5:11" s="3" customFormat="1" x14ac:dyDescent="0.4">
      <c r="E607" s="2"/>
      <c r="F607" s="2"/>
      <c r="G607" s="2"/>
      <c r="H607" s="2"/>
      <c r="I607" s="2"/>
      <c r="J607" s="2"/>
      <c r="K607" s="2"/>
    </row>
    <row r="608" spans="5:11" s="3" customFormat="1" x14ac:dyDescent="0.4">
      <c r="E608" s="2"/>
      <c r="F608" s="2"/>
      <c r="G608" s="2"/>
      <c r="H608" s="2"/>
      <c r="I608" s="2"/>
      <c r="J608" s="2"/>
      <c r="K608" s="2"/>
    </row>
    <row r="609" spans="5:11" s="3" customFormat="1" x14ac:dyDescent="0.4">
      <c r="E609" s="2"/>
      <c r="F609" s="2"/>
      <c r="G609" s="2"/>
      <c r="H609" s="2"/>
      <c r="I609" s="2"/>
      <c r="J609" s="2"/>
      <c r="K609" s="2"/>
    </row>
    <row r="610" spans="5:11" s="3" customFormat="1" x14ac:dyDescent="0.4">
      <c r="E610" s="2"/>
      <c r="F610" s="2"/>
      <c r="G610" s="2"/>
      <c r="H610" s="2"/>
      <c r="I610" s="2"/>
      <c r="J610" s="2"/>
      <c r="K610" s="2"/>
    </row>
    <row r="611" spans="5:11" s="3" customFormat="1" x14ac:dyDescent="0.4">
      <c r="E611" s="2"/>
      <c r="F611" s="2"/>
      <c r="G611" s="2"/>
      <c r="H611" s="2"/>
      <c r="I611" s="2"/>
      <c r="J611" s="2"/>
      <c r="K611" s="2"/>
    </row>
    <row r="612" spans="5:11" s="3" customFormat="1" x14ac:dyDescent="0.4">
      <c r="E612" s="2"/>
      <c r="F612" s="2"/>
      <c r="G612" s="2"/>
      <c r="H612" s="2"/>
      <c r="I612" s="2"/>
      <c r="J612" s="2"/>
      <c r="K612" s="2"/>
    </row>
    <row r="613" spans="5:11" s="3" customFormat="1" x14ac:dyDescent="0.4">
      <c r="E613" s="2"/>
      <c r="F613" s="2"/>
      <c r="G613" s="2"/>
      <c r="H613" s="2"/>
      <c r="I613" s="2"/>
      <c r="J613" s="2"/>
      <c r="K613" s="2"/>
    </row>
    <row r="614" spans="5:11" s="3" customFormat="1" x14ac:dyDescent="0.4">
      <c r="E614" s="2"/>
      <c r="F614" s="2"/>
      <c r="G614" s="2"/>
      <c r="H614" s="2"/>
      <c r="I614" s="2"/>
      <c r="J614" s="2"/>
      <c r="K614" s="2"/>
    </row>
    <row r="615" spans="5:11" s="3" customFormat="1" x14ac:dyDescent="0.4">
      <c r="E615" s="2"/>
      <c r="F615" s="2"/>
      <c r="G615" s="2"/>
      <c r="H615" s="2"/>
      <c r="I615" s="2"/>
      <c r="J615" s="2"/>
      <c r="K615" s="2"/>
    </row>
    <row r="616" spans="5:11" s="3" customFormat="1" x14ac:dyDescent="0.4">
      <c r="E616" s="2"/>
      <c r="F616" s="2"/>
      <c r="G616" s="2"/>
      <c r="H616" s="2"/>
      <c r="I616" s="2"/>
      <c r="J616" s="2"/>
      <c r="K616" s="2"/>
    </row>
    <row r="617" spans="5:11" s="3" customFormat="1" x14ac:dyDescent="0.4">
      <c r="E617" s="2"/>
      <c r="F617" s="2"/>
      <c r="G617" s="2"/>
      <c r="H617" s="2"/>
      <c r="I617" s="2"/>
      <c r="J617" s="2"/>
      <c r="K617" s="2"/>
    </row>
    <row r="618" spans="5:11" s="3" customFormat="1" x14ac:dyDescent="0.4">
      <c r="E618" s="2"/>
      <c r="F618" s="2"/>
      <c r="G618" s="2"/>
      <c r="H618" s="2"/>
      <c r="I618" s="2"/>
      <c r="J618" s="2"/>
      <c r="K618" s="2"/>
    </row>
    <row r="619" spans="5:11" s="3" customFormat="1" x14ac:dyDescent="0.4">
      <c r="E619" s="2"/>
      <c r="F619" s="2"/>
      <c r="G619" s="2"/>
      <c r="H619" s="2"/>
      <c r="I619" s="2"/>
      <c r="J619" s="2"/>
      <c r="K619" s="2"/>
    </row>
    <row r="620" spans="5:11" s="3" customFormat="1" x14ac:dyDescent="0.4">
      <c r="E620" s="2"/>
      <c r="F620" s="2"/>
      <c r="G620" s="2"/>
      <c r="H620" s="2"/>
      <c r="I620" s="2"/>
      <c r="J620" s="2"/>
      <c r="K620" s="2"/>
    </row>
    <row r="621" spans="5:11" s="3" customFormat="1" x14ac:dyDescent="0.4">
      <c r="E621" s="2"/>
      <c r="F621" s="2"/>
      <c r="G621" s="2"/>
      <c r="H621" s="2"/>
      <c r="I621" s="2"/>
      <c r="J621" s="2"/>
      <c r="K621" s="2"/>
    </row>
    <row r="622" spans="5:11" s="3" customFormat="1" x14ac:dyDescent="0.4">
      <c r="E622" s="2"/>
      <c r="F622" s="2"/>
      <c r="G622" s="2"/>
      <c r="H622" s="2"/>
      <c r="I622" s="2"/>
      <c r="J622" s="2"/>
      <c r="K622" s="2"/>
    </row>
    <row r="623" spans="5:11" s="3" customFormat="1" x14ac:dyDescent="0.4">
      <c r="E623" s="2"/>
      <c r="F623" s="2"/>
      <c r="G623" s="2"/>
      <c r="H623" s="2"/>
      <c r="I623" s="2"/>
      <c r="J623" s="2"/>
      <c r="K623" s="2"/>
    </row>
    <row r="624" spans="5:11" s="3" customFormat="1" x14ac:dyDescent="0.4">
      <c r="E624" s="2"/>
      <c r="F624" s="2"/>
      <c r="G624" s="2"/>
      <c r="H624" s="2"/>
      <c r="I624" s="2"/>
      <c r="J624" s="2"/>
      <c r="K624" s="2"/>
    </row>
    <row r="625" spans="5:11" s="3" customFormat="1" x14ac:dyDescent="0.4">
      <c r="E625" s="2"/>
      <c r="F625" s="2"/>
      <c r="G625" s="2"/>
      <c r="H625" s="2"/>
      <c r="I625" s="2"/>
      <c r="J625" s="2"/>
      <c r="K625" s="2"/>
    </row>
    <row r="626" spans="5:11" s="3" customFormat="1" x14ac:dyDescent="0.4">
      <c r="E626" s="2"/>
      <c r="F626" s="2"/>
      <c r="G626" s="2"/>
      <c r="H626" s="2"/>
      <c r="I626" s="2"/>
      <c r="J626" s="2"/>
      <c r="K626" s="2"/>
    </row>
    <row r="627" spans="5:11" s="3" customFormat="1" x14ac:dyDescent="0.4">
      <c r="E627" s="2"/>
      <c r="F627" s="2"/>
      <c r="G627" s="2"/>
      <c r="H627" s="2"/>
      <c r="I627" s="2"/>
      <c r="J627" s="2"/>
      <c r="K627" s="2"/>
    </row>
    <row r="628" spans="5:11" s="3" customFormat="1" x14ac:dyDescent="0.4">
      <c r="E628" s="2"/>
      <c r="F628" s="2"/>
      <c r="G628" s="2"/>
      <c r="H628" s="2"/>
      <c r="I628" s="2"/>
      <c r="J628" s="2"/>
      <c r="K628" s="2"/>
    </row>
    <row r="629" spans="5:11" s="3" customFormat="1" x14ac:dyDescent="0.4">
      <c r="E629" s="2"/>
      <c r="F629" s="2"/>
      <c r="G629" s="2"/>
      <c r="H629" s="2"/>
      <c r="I629" s="2"/>
      <c r="J629" s="2"/>
      <c r="K629" s="2"/>
    </row>
    <row r="630" spans="5:11" s="3" customFormat="1" x14ac:dyDescent="0.4">
      <c r="E630" s="2"/>
      <c r="F630" s="2"/>
      <c r="G630" s="2"/>
      <c r="H630" s="2"/>
      <c r="I630" s="2"/>
      <c r="J630" s="2"/>
      <c r="K630" s="2"/>
    </row>
    <row r="631" spans="5:11" s="3" customFormat="1" x14ac:dyDescent="0.4">
      <c r="E631" s="2"/>
      <c r="F631" s="2"/>
      <c r="G631" s="2"/>
      <c r="H631" s="2"/>
      <c r="I631" s="2"/>
      <c r="J631" s="2"/>
      <c r="K631" s="2"/>
    </row>
    <row r="632" spans="5:11" s="3" customFormat="1" x14ac:dyDescent="0.4">
      <c r="E632" s="2"/>
      <c r="F632" s="2"/>
      <c r="G632" s="2"/>
      <c r="H632" s="2"/>
      <c r="I632" s="2"/>
      <c r="J632" s="2"/>
      <c r="K632" s="2"/>
    </row>
    <row r="633" spans="5:11" s="3" customFormat="1" x14ac:dyDescent="0.4">
      <c r="E633" s="2"/>
      <c r="F633" s="2"/>
      <c r="G633" s="2"/>
      <c r="H633" s="2"/>
      <c r="I633" s="2"/>
      <c r="J633" s="2"/>
      <c r="K633" s="2"/>
    </row>
    <row r="634" spans="5:11" s="3" customFormat="1" x14ac:dyDescent="0.4">
      <c r="E634" s="2"/>
      <c r="F634" s="2"/>
      <c r="G634" s="2"/>
      <c r="H634" s="2"/>
      <c r="I634" s="2"/>
      <c r="J634" s="2"/>
      <c r="K634" s="2"/>
    </row>
    <row r="635" spans="5:11" s="3" customFormat="1" x14ac:dyDescent="0.4">
      <c r="E635" s="2"/>
      <c r="F635" s="2"/>
      <c r="G635" s="2"/>
      <c r="H635" s="2"/>
      <c r="I635" s="2"/>
      <c r="J635" s="2"/>
      <c r="K635" s="2"/>
    </row>
    <row r="636" spans="5:11" s="3" customFormat="1" x14ac:dyDescent="0.4">
      <c r="E636" s="2"/>
      <c r="F636" s="2"/>
      <c r="G636" s="2"/>
      <c r="H636" s="2"/>
      <c r="I636" s="2"/>
      <c r="J636" s="2"/>
      <c r="K636" s="2"/>
    </row>
    <row r="637" spans="5:11" s="3" customFormat="1" x14ac:dyDescent="0.4">
      <c r="E637" s="2"/>
      <c r="F637" s="2"/>
      <c r="G637" s="2"/>
      <c r="H637" s="2"/>
      <c r="I637" s="2"/>
      <c r="J637" s="2"/>
      <c r="K637" s="2"/>
    </row>
    <row r="638" spans="5:11" s="3" customFormat="1" x14ac:dyDescent="0.4">
      <c r="E638" s="2"/>
      <c r="F638" s="2"/>
      <c r="G638" s="2"/>
      <c r="H638" s="2"/>
      <c r="I638" s="2"/>
      <c r="J638" s="2"/>
      <c r="K638" s="2"/>
    </row>
    <row r="639" spans="5:11" s="3" customFormat="1" x14ac:dyDescent="0.4">
      <c r="E639" s="2"/>
      <c r="F639" s="2"/>
      <c r="G639" s="2"/>
      <c r="H639" s="2"/>
      <c r="I639" s="2"/>
      <c r="J639" s="2"/>
      <c r="K639" s="2"/>
    </row>
    <row r="640" spans="5:11" s="3" customFormat="1" x14ac:dyDescent="0.4">
      <c r="E640" s="2"/>
      <c r="F640" s="2"/>
      <c r="G640" s="2"/>
      <c r="H640" s="2"/>
      <c r="I640" s="2"/>
      <c r="J640" s="2"/>
      <c r="K640" s="2"/>
    </row>
    <row r="641" spans="5:11" s="3" customFormat="1" x14ac:dyDescent="0.4">
      <c r="E641" s="2"/>
      <c r="F641" s="2"/>
      <c r="G641" s="2"/>
      <c r="H641" s="2"/>
      <c r="I641" s="2"/>
      <c r="J641" s="2"/>
      <c r="K641" s="2"/>
    </row>
    <row r="642" spans="5:11" s="3" customFormat="1" x14ac:dyDescent="0.4">
      <c r="E642" s="2"/>
      <c r="F642" s="2"/>
      <c r="G642" s="2"/>
      <c r="H642" s="2"/>
      <c r="I642" s="2"/>
      <c r="J642" s="2"/>
      <c r="K642" s="2"/>
    </row>
    <row r="643" spans="5:11" s="3" customFormat="1" x14ac:dyDescent="0.4">
      <c r="E643" s="2"/>
      <c r="F643" s="2"/>
      <c r="G643" s="2"/>
      <c r="H643" s="2"/>
      <c r="I643" s="2"/>
      <c r="J643" s="2"/>
      <c r="K643" s="2"/>
    </row>
    <row r="644" spans="5:11" s="3" customFormat="1" x14ac:dyDescent="0.4">
      <c r="E644" s="2"/>
      <c r="F644" s="2"/>
      <c r="G644" s="2"/>
      <c r="H644" s="2"/>
      <c r="I644" s="2"/>
      <c r="J644" s="2"/>
      <c r="K644" s="2"/>
    </row>
    <row r="645" spans="5:11" s="3" customFormat="1" x14ac:dyDescent="0.4">
      <c r="E645" s="2"/>
      <c r="F645" s="2"/>
      <c r="G645" s="2"/>
      <c r="H645" s="2"/>
      <c r="I645" s="2"/>
      <c r="J645" s="2"/>
      <c r="K645" s="2"/>
    </row>
    <row r="646" spans="5:11" s="3" customFormat="1" x14ac:dyDescent="0.4">
      <c r="E646" s="2"/>
      <c r="F646" s="2"/>
      <c r="G646" s="2"/>
      <c r="H646" s="2"/>
      <c r="I646" s="2"/>
      <c r="J646" s="2"/>
      <c r="K646" s="2"/>
    </row>
    <row r="647" spans="5:11" s="3" customFormat="1" x14ac:dyDescent="0.4">
      <c r="E647" s="2"/>
      <c r="F647" s="2"/>
      <c r="G647" s="2"/>
      <c r="H647" s="2"/>
      <c r="I647" s="2"/>
      <c r="J647" s="2"/>
      <c r="K647" s="2"/>
    </row>
    <row r="648" spans="5:11" s="3" customFormat="1" x14ac:dyDescent="0.4">
      <c r="E648" s="2"/>
      <c r="F648" s="2"/>
      <c r="G648" s="2"/>
      <c r="H648" s="2"/>
      <c r="I648" s="2"/>
      <c r="J648" s="2"/>
      <c r="K648" s="2"/>
    </row>
    <row r="649" spans="5:11" s="3" customFormat="1" x14ac:dyDescent="0.4">
      <c r="E649" s="2"/>
      <c r="F649" s="2"/>
      <c r="G649" s="2"/>
      <c r="H649" s="2"/>
      <c r="I649" s="2"/>
      <c r="J649" s="2"/>
      <c r="K649" s="2"/>
    </row>
    <row r="650" spans="5:11" s="3" customFormat="1" x14ac:dyDescent="0.4">
      <c r="E650" s="2"/>
      <c r="F650" s="2"/>
      <c r="G650" s="2"/>
      <c r="H650" s="2"/>
      <c r="I650" s="2"/>
      <c r="J650" s="2"/>
      <c r="K650" s="2"/>
    </row>
    <row r="651" spans="5:11" s="3" customFormat="1" x14ac:dyDescent="0.4">
      <c r="E651" s="2"/>
      <c r="F651" s="2"/>
      <c r="G651" s="2"/>
      <c r="H651" s="2"/>
      <c r="I651" s="2"/>
      <c r="J651" s="2"/>
      <c r="K651" s="2"/>
    </row>
    <row r="652" spans="5:11" s="3" customFormat="1" x14ac:dyDescent="0.4">
      <c r="E652" s="2"/>
      <c r="F652" s="2"/>
      <c r="G652" s="2"/>
      <c r="H652" s="2"/>
      <c r="I652" s="2"/>
      <c r="J652" s="2"/>
      <c r="K652" s="2"/>
    </row>
    <row r="653" spans="5:11" s="3" customFormat="1" x14ac:dyDescent="0.4">
      <c r="E653" s="2"/>
      <c r="F653" s="2"/>
      <c r="G653" s="2"/>
      <c r="H653" s="2"/>
      <c r="I653" s="2"/>
      <c r="J653" s="2"/>
      <c r="K653" s="2"/>
    </row>
    <row r="654" spans="5:11" s="3" customFormat="1" x14ac:dyDescent="0.4">
      <c r="E654" s="2"/>
      <c r="F654" s="2"/>
      <c r="G654" s="2"/>
      <c r="H654" s="2"/>
      <c r="I654" s="2"/>
      <c r="J654" s="2"/>
      <c r="K654" s="2"/>
    </row>
    <row r="655" spans="5:11" s="3" customFormat="1" x14ac:dyDescent="0.4">
      <c r="E655" s="2"/>
      <c r="F655" s="2"/>
      <c r="G655" s="2"/>
      <c r="H655" s="2"/>
      <c r="I655" s="2"/>
      <c r="J655" s="2"/>
      <c r="K655" s="2"/>
    </row>
    <row r="656" spans="5:11" s="3" customFormat="1" x14ac:dyDescent="0.4">
      <c r="E656" s="2"/>
      <c r="F656" s="2"/>
      <c r="G656" s="2"/>
      <c r="H656" s="2"/>
      <c r="I656" s="2"/>
      <c r="J656" s="2"/>
      <c r="K656" s="2"/>
    </row>
    <row r="657" spans="5:11" s="3" customFormat="1" x14ac:dyDescent="0.4">
      <c r="E657" s="2"/>
      <c r="F657" s="2"/>
      <c r="G657" s="2"/>
      <c r="H657" s="2"/>
      <c r="I657" s="2"/>
      <c r="J657" s="2"/>
      <c r="K657" s="2"/>
    </row>
    <row r="658" spans="5:11" s="3" customFormat="1" x14ac:dyDescent="0.4">
      <c r="E658" s="2"/>
      <c r="F658" s="2"/>
      <c r="G658" s="2"/>
      <c r="H658" s="2"/>
      <c r="I658" s="2"/>
      <c r="J658" s="2"/>
      <c r="K658" s="2"/>
    </row>
    <row r="659" spans="5:11" s="3" customFormat="1" x14ac:dyDescent="0.4">
      <c r="E659" s="2"/>
      <c r="F659" s="2"/>
      <c r="G659" s="2"/>
      <c r="H659" s="2"/>
      <c r="I659" s="2"/>
      <c r="J659" s="2"/>
      <c r="K659" s="2"/>
    </row>
    <row r="660" spans="5:11" s="3" customFormat="1" x14ac:dyDescent="0.4">
      <c r="E660" s="2"/>
      <c r="F660" s="2"/>
      <c r="G660" s="2"/>
      <c r="H660" s="2"/>
      <c r="I660" s="2"/>
      <c r="J660" s="2"/>
      <c r="K660" s="2"/>
    </row>
    <row r="661" spans="5:11" s="3" customFormat="1" x14ac:dyDescent="0.4">
      <c r="E661" s="2"/>
      <c r="F661" s="2"/>
      <c r="G661" s="2"/>
      <c r="H661" s="2"/>
      <c r="I661" s="2"/>
      <c r="J661" s="2"/>
      <c r="K661" s="2"/>
    </row>
    <row r="662" spans="5:11" s="3" customFormat="1" x14ac:dyDescent="0.4">
      <c r="E662" s="2"/>
      <c r="F662" s="2"/>
      <c r="G662" s="2"/>
      <c r="H662" s="2"/>
      <c r="I662" s="2"/>
      <c r="J662" s="2"/>
      <c r="K662" s="2"/>
    </row>
    <row r="663" spans="5:11" s="3" customFormat="1" x14ac:dyDescent="0.4">
      <c r="E663" s="2"/>
      <c r="F663" s="2"/>
      <c r="G663" s="2"/>
      <c r="H663" s="2"/>
      <c r="I663" s="2"/>
      <c r="J663" s="2"/>
      <c r="K663" s="2"/>
    </row>
    <row r="664" spans="5:11" s="3" customFormat="1" x14ac:dyDescent="0.4">
      <c r="E664" s="2"/>
      <c r="F664" s="2"/>
      <c r="G664" s="2"/>
      <c r="H664" s="2"/>
      <c r="I664" s="2"/>
      <c r="J664" s="2"/>
      <c r="K664" s="2"/>
    </row>
    <row r="665" spans="5:11" s="3" customFormat="1" x14ac:dyDescent="0.4">
      <c r="E665" s="2"/>
      <c r="F665" s="2"/>
      <c r="G665" s="2"/>
      <c r="H665" s="2"/>
      <c r="I665" s="2"/>
      <c r="J665" s="2"/>
      <c r="K665" s="2"/>
    </row>
    <row r="666" spans="5:11" s="3" customFormat="1" x14ac:dyDescent="0.4">
      <c r="E666" s="2"/>
      <c r="F666" s="2"/>
      <c r="G666" s="2"/>
      <c r="H666" s="2"/>
      <c r="I666" s="2"/>
      <c r="J666" s="2"/>
      <c r="K666" s="2"/>
    </row>
    <row r="667" spans="5:11" s="3" customFormat="1" x14ac:dyDescent="0.4">
      <c r="E667" s="2"/>
      <c r="F667" s="2"/>
      <c r="G667" s="2"/>
      <c r="H667" s="2"/>
      <c r="I667" s="2"/>
      <c r="J667" s="2"/>
      <c r="K667" s="2"/>
    </row>
    <row r="668" spans="5:11" s="3" customFormat="1" x14ac:dyDescent="0.4">
      <c r="E668" s="2"/>
      <c r="F668" s="2"/>
      <c r="G668" s="2"/>
      <c r="H668" s="2"/>
      <c r="I668" s="2"/>
      <c r="J668" s="2"/>
      <c r="K668" s="2"/>
    </row>
    <row r="669" spans="5:11" s="3" customFormat="1" x14ac:dyDescent="0.4">
      <c r="E669" s="2"/>
      <c r="F669" s="2"/>
      <c r="G669" s="2"/>
      <c r="H669" s="2"/>
      <c r="I669" s="2"/>
      <c r="J669" s="2"/>
      <c r="K669" s="2"/>
    </row>
    <row r="670" spans="5:11" s="3" customFormat="1" x14ac:dyDescent="0.4">
      <c r="E670" s="2"/>
      <c r="F670" s="2"/>
      <c r="G670" s="2"/>
      <c r="H670" s="2"/>
      <c r="I670" s="2"/>
      <c r="J670" s="2"/>
      <c r="K670" s="2"/>
    </row>
    <row r="671" spans="5:11" s="3" customFormat="1" x14ac:dyDescent="0.4">
      <c r="E671" s="2"/>
      <c r="F671" s="2"/>
      <c r="G671" s="2"/>
      <c r="H671" s="2"/>
      <c r="I671" s="2"/>
      <c r="J671" s="2"/>
      <c r="K671" s="2"/>
    </row>
    <row r="672" spans="5:11" s="3" customFormat="1" x14ac:dyDescent="0.4">
      <c r="E672" s="2"/>
      <c r="F672" s="2"/>
      <c r="G672" s="2"/>
      <c r="H672" s="2"/>
      <c r="I672" s="2"/>
      <c r="J672" s="2"/>
      <c r="K672" s="2"/>
    </row>
    <row r="673" spans="5:11" s="3" customFormat="1" x14ac:dyDescent="0.4">
      <c r="E673" s="2"/>
      <c r="F673" s="2"/>
      <c r="G673" s="2"/>
      <c r="H673" s="2"/>
      <c r="I673" s="2"/>
      <c r="J673" s="2"/>
      <c r="K673" s="2"/>
    </row>
    <row r="674" spans="5:11" s="3" customFormat="1" x14ac:dyDescent="0.4">
      <c r="E674" s="2"/>
      <c r="F674" s="2"/>
      <c r="G674" s="2"/>
      <c r="H674" s="2"/>
      <c r="I674" s="2"/>
      <c r="J674" s="2"/>
      <c r="K674" s="2"/>
    </row>
    <row r="675" spans="5:11" s="3" customFormat="1" x14ac:dyDescent="0.4">
      <c r="E675" s="2"/>
      <c r="F675" s="2"/>
      <c r="G675" s="2"/>
      <c r="H675" s="2"/>
      <c r="I675" s="2"/>
      <c r="J675" s="2"/>
      <c r="K675" s="2"/>
    </row>
    <row r="676" spans="5:11" s="3" customFormat="1" x14ac:dyDescent="0.4">
      <c r="E676" s="2"/>
      <c r="F676" s="2"/>
      <c r="G676" s="2"/>
      <c r="H676" s="2"/>
      <c r="I676" s="2"/>
      <c r="J676" s="2"/>
      <c r="K676" s="2"/>
    </row>
    <row r="677" spans="5:11" s="3" customFormat="1" x14ac:dyDescent="0.4">
      <c r="E677" s="2"/>
      <c r="F677" s="2"/>
      <c r="G677" s="2"/>
      <c r="H677" s="2"/>
      <c r="I677" s="2"/>
      <c r="J677" s="2"/>
      <c r="K677" s="2"/>
    </row>
    <row r="678" spans="5:11" s="3" customFormat="1" x14ac:dyDescent="0.4">
      <c r="E678" s="2"/>
      <c r="F678" s="2"/>
      <c r="G678" s="2"/>
      <c r="H678" s="2"/>
      <c r="I678" s="2"/>
      <c r="J678" s="2"/>
      <c r="K678" s="2"/>
    </row>
    <row r="679" spans="5:11" s="3" customFormat="1" x14ac:dyDescent="0.4">
      <c r="E679" s="2"/>
      <c r="F679" s="2"/>
      <c r="G679" s="2"/>
      <c r="H679" s="2"/>
      <c r="I679" s="2"/>
      <c r="J679" s="2"/>
      <c r="K679" s="2"/>
    </row>
    <row r="680" spans="5:11" s="3" customFormat="1" x14ac:dyDescent="0.4">
      <c r="E680" s="2"/>
      <c r="F680" s="2"/>
      <c r="G680" s="2"/>
      <c r="H680" s="2"/>
      <c r="I680" s="2"/>
      <c r="J680" s="2"/>
      <c r="K680" s="2"/>
    </row>
    <row r="681" spans="5:11" s="3" customFormat="1" x14ac:dyDescent="0.4">
      <c r="E681" s="2"/>
      <c r="F681" s="2"/>
      <c r="G681" s="2"/>
      <c r="H681" s="2"/>
      <c r="I681" s="2"/>
      <c r="J681" s="2"/>
      <c r="K681" s="2"/>
    </row>
    <row r="682" spans="5:11" s="3" customFormat="1" x14ac:dyDescent="0.4">
      <c r="E682" s="2"/>
      <c r="F682" s="2"/>
      <c r="G682" s="2"/>
      <c r="H682" s="2"/>
      <c r="I682" s="2"/>
      <c r="J682" s="2"/>
      <c r="K682" s="2"/>
    </row>
    <row r="683" spans="5:11" s="3" customFormat="1" x14ac:dyDescent="0.4">
      <c r="E683" s="2"/>
      <c r="F683" s="2"/>
      <c r="G683" s="2"/>
      <c r="H683" s="2"/>
      <c r="I683" s="2"/>
      <c r="J683" s="2"/>
      <c r="K683" s="2"/>
    </row>
    <row r="684" spans="5:11" s="3" customFormat="1" x14ac:dyDescent="0.4">
      <c r="E684" s="2"/>
      <c r="F684" s="2"/>
      <c r="G684" s="2"/>
      <c r="H684" s="2"/>
      <c r="I684" s="2"/>
      <c r="J684" s="2"/>
      <c r="K684" s="2"/>
    </row>
    <row r="685" spans="5:11" s="3" customFormat="1" x14ac:dyDescent="0.4">
      <c r="E685" s="2"/>
      <c r="F685" s="2"/>
      <c r="G685" s="2"/>
      <c r="H685" s="2"/>
      <c r="I685" s="2"/>
      <c r="J685" s="2"/>
      <c r="K685" s="2"/>
    </row>
    <row r="686" spans="5:11" s="3" customFormat="1" x14ac:dyDescent="0.4">
      <c r="E686" s="2"/>
      <c r="F686" s="2"/>
      <c r="G686" s="2"/>
      <c r="H686" s="2"/>
      <c r="I686" s="2"/>
      <c r="J686" s="2"/>
      <c r="K686" s="2"/>
    </row>
    <row r="687" spans="5:11" s="3" customFormat="1" x14ac:dyDescent="0.4">
      <c r="E687" s="2"/>
      <c r="F687" s="2"/>
      <c r="G687" s="2"/>
      <c r="H687" s="2"/>
      <c r="I687" s="2"/>
      <c r="J687" s="2"/>
      <c r="K687" s="2"/>
    </row>
    <row r="688" spans="5:11" s="3" customFormat="1" x14ac:dyDescent="0.4">
      <c r="E688" s="2"/>
      <c r="F688" s="2"/>
      <c r="G688" s="2"/>
      <c r="H688" s="2"/>
      <c r="I688" s="2"/>
      <c r="J688" s="2"/>
      <c r="K688" s="2"/>
    </row>
    <row r="689" spans="5:11" s="3" customFormat="1" x14ac:dyDescent="0.4">
      <c r="E689" s="2"/>
      <c r="F689" s="2"/>
      <c r="G689" s="2"/>
      <c r="H689" s="2"/>
      <c r="I689" s="2"/>
      <c r="J689" s="2"/>
      <c r="K689" s="2"/>
    </row>
    <row r="690" spans="5:11" s="3" customFormat="1" x14ac:dyDescent="0.4">
      <c r="E690" s="2"/>
      <c r="F690" s="2"/>
      <c r="G690" s="2"/>
      <c r="H690" s="2"/>
      <c r="I690" s="2"/>
      <c r="J690" s="2"/>
      <c r="K690" s="2"/>
    </row>
    <row r="691" spans="5:11" s="3" customFormat="1" x14ac:dyDescent="0.4">
      <c r="E691" s="2"/>
      <c r="F691" s="2"/>
      <c r="G691" s="2"/>
      <c r="H691" s="2"/>
      <c r="I691" s="2"/>
      <c r="J691" s="2"/>
      <c r="K691" s="2"/>
    </row>
    <row r="692" spans="5:11" s="3" customFormat="1" x14ac:dyDescent="0.4">
      <c r="E692" s="2"/>
      <c r="F692" s="2"/>
      <c r="G692" s="2"/>
      <c r="H692" s="2"/>
      <c r="I692" s="2"/>
      <c r="J692" s="2"/>
      <c r="K692" s="2"/>
    </row>
    <row r="693" spans="5:11" s="3" customFormat="1" x14ac:dyDescent="0.4">
      <c r="E693" s="2"/>
      <c r="F693" s="2"/>
      <c r="G693" s="2"/>
      <c r="H693" s="2"/>
      <c r="I693" s="2"/>
      <c r="J693" s="2"/>
      <c r="K693" s="2"/>
    </row>
    <row r="694" spans="5:11" s="3" customFormat="1" x14ac:dyDescent="0.4">
      <c r="E694" s="2"/>
      <c r="F694" s="2"/>
      <c r="G694" s="2"/>
      <c r="H694" s="2"/>
      <c r="I694" s="2"/>
      <c r="J694" s="2"/>
      <c r="K694" s="2"/>
    </row>
    <row r="695" spans="5:11" s="3" customFormat="1" x14ac:dyDescent="0.4">
      <c r="E695" s="2"/>
      <c r="F695" s="2"/>
      <c r="G695" s="2"/>
      <c r="H695" s="2"/>
      <c r="I695" s="2"/>
      <c r="J695" s="2"/>
      <c r="K695" s="2"/>
    </row>
    <row r="696" spans="5:11" s="3" customFormat="1" x14ac:dyDescent="0.4">
      <c r="E696" s="2"/>
      <c r="F696" s="2"/>
      <c r="G696" s="2"/>
      <c r="H696" s="2"/>
      <c r="I696" s="2"/>
      <c r="J696" s="2"/>
      <c r="K696" s="2"/>
    </row>
    <row r="697" spans="5:11" s="3" customFormat="1" x14ac:dyDescent="0.4">
      <c r="E697" s="2"/>
      <c r="F697" s="2"/>
      <c r="G697" s="2"/>
      <c r="H697" s="2"/>
      <c r="I697" s="2"/>
      <c r="J697" s="2"/>
      <c r="K697" s="2"/>
    </row>
    <row r="698" spans="5:11" s="3" customFormat="1" x14ac:dyDescent="0.4">
      <c r="E698" s="2"/>
      <c r="F698" s="2"/>
      <c r="G698" s="2"/>
      <c r="H698" s="2"/>
      <c r="I698" s="2"/>
      <c r="J698" s="2"/>
      <c r="K698" s="2"/>
    </row>
    <row r="699" spans="5:11" s="3" customFormat="1" x14ac:dyDescent="0.4">
      <c r="E699" s="2"/>
      <c r="F699" s="2"/>
      <c r="G699" s="2"/>
      <c r="H699" s="2"/>
      <c r="I699" s="2"/>
      <c r="J699" s="2"/>
      <c r="K699" s="2"/>
    </row>
    <row r="700" spans="5:11" s="3" customFormat="1" x14ac:dyDescent="0.4">
      <c r="E700" s="2"/>
      <c r="F700" s="2"/>
      <c r="G700" s="2"/>
      <c r="H700" s="2"/>
      <c r="I700" s="2"/>
      <c r="J700" s="2"/>
      <c r="K700" s="2"/>
    </row>
    <row r="701" spans="5:11" s="3" customFormat="1" x14ac:dyDescent="0.4">
      <c r="E701" s="2"/>
      <c r="F701" s="2"/>
      <c r="G701" s="2"/>
      <c r="H701" s="2"/>
      <c r="I701" s="2"/>
      <c r="J701" s="2"/>
      <c r="K701" s="2"/>
    </row>
    <row r="702" spans="5:11" s="3" customFormat="1" x14ac:dyDescent="0.4">
      <c r="E702" s="2"/>
      <c r="F702" s="2"/>
      <c r="G702" s="2"/>
      <c r="H702" s="2"/>
      <c r="I702" s="2"/>
      <c r="J702" s="2"/>
      <c r="K702" s="2"/>
    </row>
    <row r="703" spans="5:11" s="3" customFormat="1" x14ac:dyDescent="0.4">
      <c r="E703" s="2"/>
      <c r="F703" s="2"/>
      <c r="G703" s="2"/>
      <c r="H703" s="2"/>
      <c r="I703" s="2"/>
      <c r="J703" s="2"/>
      <c r="K703" s="2"/>
    </row>
    <row r="704" spans="5:11" s="3" customFormat="1" x14ac:dyDescent="0.4">
      <c r="E704" s="2"/>
      <c r="F704" s="2"/>
      <c r="G704" s="2"/>
      <c r="H704" s="2"/>
      <c r="I704" s="2"/>
      <c r="J704" s="2"/>
      <c r="K704" s="2"/>
    </row>
    <row r="705" spans="5:11" s="3" customFormat="1" x14ac:dyDescent="0.4">
      <c r="E705" s="2"/>
      <c r="F705" s="2"/>
      <c r="G705" s="2"/>
      <c r="H705" s="2"/>
      <c r="I705" s="2"/>
      <c r="J705" s="2"/>
      <c r="K705" s="2"/>
    </row>
    <row r="706" spans="5:11" s="3" customFormat="1" x14ac:dyDescent="0.4">
      <c r="E706" s="2"/>
      <c r="F706" s="2"/>
      <c r="G706" s="2"/>
      <c r="H706" s="2"/>
      <c r="I706" s="2"/>
      <c r="J706" s="2"/>
      <c r="K706" s="2"/>
    </row>
    <row r="707" spans="5:11" s="3" customFormat="1" x14ac:dyDescent="0.4">
      <c r="E707" s="2"/>
      <c r="F707" s="2"/>
      <c r="G707" s="2"/>
      <c r="H707" s="2"/>
      <c r="I707" s="2"/>
      <c r="J707" s="2"/>
      <c r="K707" s="2"/>
    </row>
    <row r="708" spans="5:11" s="3" customFormat="1" x14ac:dyDescent="0.4">
      <c r="E708" s="2"/>
      <c r="F708" s="2"/>
      <c r="G708" s="2"/>
      <c r="H708" s="2"/>
      <c r="I708" s="2"/>
      <c r="J708" s="2"/>
      <c r="K708" s="2"/>
    </row>
    <row r="709" spans="5:11" s="3" customFormat="1" x14ac:dyDescent="0.4">
      <c r="E709" s="2"/>
      <c r="F709" s="2"/>
      <c r="G709" s="2"/>
      <c r="H709" s="2"/>
      <c r="I709" s="2"/>
      <c r="J709" s="2"/>
      <c r="K709" s="2"/>
    </row>
    <row r="710" spans="5:11" s="3" customFormat="1" x14ac:dyDescent="0.4">
      <c r="E710" s="2"/>
      <c r="F710" s="2"/>
      <c r="G710" s="2"/>
      <c r="H710" s="2"/>
      <c r="I710" s="2"/>
      <c r="J710" s="2"/>
      <c r="K710" s="2"/>
    </row>
    <row r="711" spans="5:11" s="3" customFormat="1" x14ac:dyDescent="0.4">
      <c r="E711" s="2"/>
      <c r="F711" s="2"/>
      <c r="G711" s="2"/>
      <c r="H711" s="2"/>
      <c r="I711" s="2"/>
      <c r="J711" s="2"/>
      <c r="K711" s="2"/>
    </row>
    <row r="712" spans="5:11" s="3" customFormat="1" x14ac:dyDescent="0.4">
      <c r="E712" s="2"/>
      <c r="F712" s="2"/>
      <c r="G712" s="2"/>
      <c r="H712" s="2"/>
      <c r="I712" s="2"/>
      <c r="J712" s="2"/>
      <c r="K712" s="2"/>
    </row>
    <row r="713" spans="5:11" s="3" customFormat="1" x14ac:dyDescent="0.4">
      <c r="E713" s="2"/>
      <c r="F713" s="2"/>
      <c r="G713" s="2"/>
      <c r="H713" s="2"/>
      <c r="I713" s="2"/>
      <c r="J713" s="2"/>
      <c r="K713" s="2"/>
    </row>
    <row r="714" spans="5:11" s="3" customFormat="1" x14ac:dyDescent="0.4">
      <c r="E714" s="2"/>
      <c r="F714" s="2"/>
      <c r="G714" s="2"/>
      <c r="H714" s="2"/>
      <c r="I714" s="2"/>
      <c r="J714" s="2"/>
      <c r="K714" s="2"/>
    </row>
    <row r="715" spans="5:11" s="3" customFormat="1" x14ac:dyDescent="0.4">
      <c r="E715" s="2"/>
      <c r="F715" s="2"/>
      <c r="G715" s="2"/>
      <c r="H715" s="2"/>
      <c r="I715" s="2"/>
      <c r="J715" s="2"/>
      <c r="K715" s="2"/>
    </row>
    <row r="716" spans="5:11" s="3" customFormat="1" x14ac:dyDescent="0.4">
      <c r="E716" s="2"/>
      <c r="F716" s="2"/>
      <c r="G716" s="2"/>
      <c r="H716" s="2"/>
      <c r="I716" s="2"/>
      <c r="J716" s="2"/>
      <c r="K716" s="2"/>
    </row>
    <row r="717" spans="5:11" s="3" customFormat="1" x14ac:dyDescent="0.4">
      <c r="E717" s="2"/>
      <c r="F717" s="2"/>
      <c r="G717" s="2"/>
      <c r="H717" s="2"/>
      <c r="I717" s="2"/>
      <c r="J717" s="2"/>
      <c r="K717" s="2"/>
    </row>
    <row r="718" spans="5:11" s="3" customFormat="1" x14ac:dyDescent="0.4">
      <c r="E718" s="2"/>
      <c r="F718" s="2"/>
      <c r="G718" s="2"/>
      <c r="H718" s="2"/>
      <c r="I718" s="2"/>
      <c r="J718" s="2"/>
      <c r="K718" s="2"/>
    </row>
    <row r="719" spans="5:11" s="3" customFormat="1" x14ac:dyDescent="0.4">
      <c r="E719" s="2"/>
      <c r="F719" s="2"/>
      <c r="G719" s="2"/>
      <c r="H719" s="2"/>
      <c r="I719" s="2"/>
      <c r="J719" s="2"/>
      <c r="K719" s="2"/>
    </row>
    <row r="720" spans="5:11" s="3" customFormat="1" x14ac:dyDescent="0.4">
      <c r="E720" s="2"/>
      <c r="F720" s="2"/>
      <c r="G720" s="2"/>
      <c r="H720" s="2"/>
      <c r="I720" s="2"/>
      <c r="J720" s="2"/>
      <c r="K720" s="2"/>
    </row>
    <row r="721" spans="5:11" s="3" customFormat="1" x14ac:dyDescent="0.4">
      <c r="E721" s="2"/>
      <c r="F721" s="2"/>
      <c r="G721" s="2"/>
      <c r="H721" s="2"/>
      <c r="I721" s="2"/>
      <c r="J721" s="2"/>
      <c r="K721" s="2"/>
    </row>
    <row r="722" spans="5:11" s="3" customFormat="1" x14ac:dyDescent="0.4">
      <c r="E722" s="2"/>
      <c r="F722" s="2"/>
      <c r="G722" s="2"/>
      <c r="H722" s="2"/>
      <c r="I722" s="2"/>
      <c r="J722" s="2"/>
      <c r="K722" s="2"/>
    </row>
    <row r="723" spans="5:11" s="3" customFormat="1" x14ac:dyDescent="0.4">
      <c r="E723" s="2"/>
      <c r="F723" s="2"/>
      <c r="G723" s="2"/>
      <c r="H723" s="2"/>
      <c r="I723" s="2"/>
      <c r="J723" s="2"/>
      <c r="K723" s="2"/>
    </row>
    <row r="724" spans="5:11" s="3" customFormat="1" x14ac:dyDescent="0.4">
      <c r="E724" s="2"/>
      <c r="F724" s="2"/>
      <c r="G724" s="2"/>
      <c r="H724" s="2"/>
      <c r="I724" s="2"/>
      <c r="J724" s="2"/>
      <c r="K724" s="2"/>
    </row>
    <row r="725" spans="5:11" s="3" customFormat="1" x14ac:dyDescent="0.4">
      <c r="E725" s="2"/>
      <c r="F725" s="2"/>
      <c r="G725" s="2"/>
      <c r="H725" s="2"/>
      <c r="I725" s="2"/>
      <c r="J725" s="2"/>
      <c r="K725" s="2"/>
    </row>
    <row r="726" spans="5:11" s="3" customFormat="1" x14ac:dyDescent="0.4">
      <c r="E726" s="2"/>
      <c r="F726" s="2"/>
      <c r="G726" s="2"/>
      <c r="H726" s="2"/>
      <c r="I726" s="2"/>
      <c r="J726" s="2"/>
      <c r="K726" s="2"/>
    </row>
    <row r="727" spans="5:11" s="3" customFormat="1" x14ac:dyDescent="0.4">
      <c r="E727" s="2"/>
      <c r="F727" s="2"/>
      <c r="G727" s="2"/>
      <c r="H727" s="2"/>
      <c r="I727" s="2"/>
      <c r="J727" s="2"/>
      <c r="K727" s="2"/>
    </row>
    <row r="728" spans="5:11" s="3" customFormat="1" x14ac:dyDescent="0.4">
      <c r="E728" s="2"/>
      <c r="F728" s="2"/>
      <c r="G728" s="2"/>
      <c r="H728" s="2"/>
      <c r="I728" s="2"/>
      <c r="J728" s="2"/>
      <c r="K728" s="2"/>
    </row>
    <row r="729" spans="5:11" s="3" customFormat="1" x14ac:dyDescent="0.4">
      <c r="E729" s="2"/>
      <c r="F729" s="2"/>
      <c r="G729" s="2"/>
      <c r="H729" s="2"/>
      <c r="I729" s="2"/>
      <c r="J729" s="2"/>
      <c r="K729" s="2"/>
    </row>
    <row r="730" spans="5:11" s="3" customFormat="1" x14ac:dyDescent="0.4">
      <c r="E730" s="2"/>
      <c r="F730" s="2"/>
      <c r="G730" s="2"/>
      <c r="H730" s="2"/>
      <c r="I730" s="2"/>
      <c r="J730" s="2"/>
      <c r="K730" s="2"/>
    </row>
    <row r="731" spans="5:11" s="3" customFormat="1" x14ac:dyDescent="0.4">
      <c r="E731" s="2"/>
      <c r="F731" s="2"/>
      <c r="G731" s="2"/>
      <c r="H731" s="2"/>
      <c r="I731" s="2"/>
      <c r="J731" s="2"/>
      <c r="K731" s="2"/>
    </row>
    <row r="732" spans="5:11" s="3" customFormat="1" x14ac:dyDescent="0.4">
      <c r="E732" s="2"/>
      <c r="F732" s="2"/>
      <c r="G732" s="2"/>
      <c r="H732" s="2"/>
      <c r="I732" s="2"/>
      <c r="J732" s="2"/>
      <c r="K732" s="2"/>
    </row>
    <row r="733" spans="5:11" s="3" customFormat="1" x14ac:dyDescent="0.4">
      <c r="E733" s="2"/>
      <c r="F733" s="2"/>
      <c r="G733" s="2"/>
      <c r="H733" s="2"/>
      <c r="I733" s="2"/>
      <c r="J733" s="2"/>
      <c r="K733" s="2"/>
    </row>
    <row r="734" spans="5:11" s="3" customFormat="1" x14ac:dyDescent="0.4">
      <c r="E734" s="2"/>
      <c r="F734" s="2"/>
      <c r="G734" s="2"/>
      <c r="H734" s="2"/>
      <c r="I734" s="2"/>
      <c r="J734" s="2"/>
      <c r="K734" s="2"/>
    </row>
    <row r="735" spans="5:11" s="3" customFormat="1" x14ac:dyDescent="0.4">
      <c r="E735" s="2"/>
      <c r="F735" s="2"/>
      <c r="G735" s="2"/>
      <c r="H735" s="2"/>
      <c r="I735" s="2"/>
      <c r="J735" s="2"/>
      <c r="K735" s="2"/>
    </row>
    <row r="736" spans="5:11" s="3" customFormat="1" x14ac:dyDescent="0.4">
      <c r="E736" s="2"/>
      <c r="F736" s="2"/>
      <c r="G736" s="2"/>
      <c r="H736" s="2"/>
      <c r="I736" s="2"/>
      <c r="J736" s="2"/>
      <c r="K736" s="2"/>
    </row>
    <row r="737" spans="5:11" s="3" customFormat="1" x14ac:dyDescent="0.4">
      <c r="E737" s="2"/>
      <c r="F737" s="2"/>
      <c r="G737" s="2"/>
      <c r="H737" s="2"/>
      <c r="I737" s="2"/>
      <c r="J737" s="2"/>
      <c r="K737" s="2"/>
    </row>
    <row r="738" spans="5:11" s="3" customFormat="1" x14ac:dyDescent="0.4">
      <c r="E738" s="2"/>
      <c r="F738" s="2"/>
      <c r="G738" s="2"/>
      <c r="H738" s="2"/>
      <c r="I738" s="2"/>
      <c r="J738" s="2"/>
      <c r="K738" s="2"/>
    </row>
    <row r="739" spans="5:11" s="3" customFormat="1" x14ac:dyDescent="0.4">
      <c r="E739" s="2"/>
      <c r="F739" s="2"/>
      <c r="G739" s="2"/>
      <c r="H739" s="2"/>
      <c r="I739" s="2"/>
      <c r="J739" s="2"/>
      <c r="K739" s="2"/>
    </row>
    <row r="740" spans="5:11" s="3" customFormat="1" x14ac:dyDescent="0.4">
      <c r="E740" s="2"/>
      <c r="F740" s="2"/>
      <c r="G740" s="2"/>
      <c r="H740" s="2"/>
      <c r="I740" s="2"/>
      <c r="J740" s="2"/>
      <c r="K740" s="2"/>
    </row>
    <row r="741" spans="5:11" s="3" customFormat="1" x14ac:dyDescent="0.4">
      <c r="E741" s="2"/>
      <c r="F741" s="2"/>
      <c r="G741" s="2"/>
      <c r="H741" s="2"/>
      <c r="I741" s="2"/>
      <c r="J741" s="2"/>
      <c r="K741" s="2"/>
    </row>
    <row r="742" spans="5:11" s="3" customFormat="1" x14ac:dyDescent="0.4">
      <c r="E742" s="2"/>
      <c r="F742" s="2"/>
      <c r="G742" s="2"/>
      <c r="H742" s="2"/>
      <c r="I742" s="2"/>
      <c r="J742" s="2"/>
      <c r="K742" s="2"/>
    </row>
    <row r="743" spans="5:11" s="3" customFormat="1" x14ac:dyDescent="0.4">
      <c r="E743" s="2"/>
      <c r="F743" s="2"/>
      <c r="G743" s="2"/>
      <c r="H743" s="2"/>
      <c r="I743" s="2"/>
      <c r="J743" s="2"/>
      <c r="K743" s="2"/>
    </row>
    <row r="744" spans="5:11" s="3" customFormat="1" x14ac:dyDescent="0.4">
      <c r="E744" s="2"/>
      <c r="F744" s="2"/>
      <c r="G744" s="2"/>
      <c r="H744" s="2"/>
      <c r="I744" s="2"/>
      <c r="J744" s="2"/>
      <c r="K744" s="2"/>
    </row>
    <row r="745" spans="5:11" s="3" customFormat="1" x14ac:dyDescent="0.4">
      <c r="E745" s="2"/>
      <c r="F745" s="2"/>
      <c r="G745" s="2"/>
      <c r="H745" s="2"/>
      <c r="I745" s="2"/>
      <c r="J745" s="2"/>
      <c r="K745" s="2"/>
    </row>
    <row r="746" spans="5:11" s="3" customFormat="1" x14ac:dyDescent="0.4">
      <c r="E746" s="2"/>
      <c r="F746" s="2"/>
      <c r="G746" s="2"/>
      <c r="H746" s="2"/>
      <c r="I746" s="2"/>
      <c r="J746" s="2"/>
      <c r="K746" s="2"/>
    </row>
    <row r="747" spans="5:11" s="3" customFormat="1" x14ac:dyDescent="0.4">
      <c r="E747" s="2"/>
      <c r="F747" s="2"/>
      <c r="G747" s="2"/>
      <c r="H747" s="2"/>
      <c r="I747" s="2"/>
      <c r="J747" s="2"/>
      <c r="K747" s="2"/>
    </row>
    <row r="748" spans="5:11" s="3" customFormat="1" x14ac:dyDescent="0.4">
      <c r="E748" s="2"/>
      <c r="F748" s="2"/>
      <c r="G748" s="2"/>
      <c r="H748" s="2"/>
      <c r="I748" s="2"/>
      <c r="J748" s="2"/>
      <c r="K748" s="2"/>
    </row>
    <row r="749" spans="5:11" s="3" customFormat="1" x14ac:dyDescent="0.4">
      <c r="E749" s="2"/>
      <c r="F749" s="2"/>
      <c r="G749" s="2"/>
      <c r="H749" s="2"/>
      <c r="I749" s="2"/>
      <c r="J749" s="2"/>
      <c r="K749" s="2"/>
    </row>
    <row r="750" spans="5:11" s="3" customFormat="1" x14ac:dyDescent="0.4">
      <c r="E750" s="2"/>
      <c r="F750" s="2"/>
      <c r="G750" s="2"/>
      <c r="H750" s="2"/>
      <c r="I750" s="2"/>
      <c r="J750" s="2"/>
      <c r="K750" s="2"/>
    </row>
    <row r="751" spans="5:11" s="3" customFormat="1" x14ac:dyDescent="0.4">
      <c r="E751" s="2"/>
      <c r="F751" s="2"/>
      <c r="G751" s="2"/>
      <c r="H751" s="2"/>
      <c r="I751" s="2"/>
      <c r="J751" s="2"/>
      <c r="K751" s="2"/>
    </row>
    <row r="752" spans="5:11" s="3" customFormat="1" x14ac:dyDescent="0.4">
      <c r="E752" s="2"/>
      <c r="F752" s="2"/>
      <c r="G752" s="2"/>
      <c r="H752" s="2"/>
      <c r="I752" s="2"/>
      <c r="J752" s="2"/>
      <c r="K752" s="2"/>
    </row>
    <row r="753" spans="5:11" s="3" customFormat="1" x14ac:dyDescent="0.4">
      <c r="E753" s="2"/>
      <c r="F753" s="2"/>
      <c r="G753" s="2"/>
      <c r="H753" s="2"/>
      <c r="I753" s="2"/>
      <c r="J753" s="2"/>
      <c r="K753" s="2"/>
    </row>
    <row r="754" spans="5:11" s="3" customFormat="1" x14ac:dyDescent="0.4">
      <c r="E754" s="2"/>
      <c r="F754" s="2"/>
      <c r="G754" s="2"/>
      <c r="H754" s="2"/>
      <c r="I754" s="2"/>
      <c r="J754" s="2"/>
      <c r="K754" s="2"/>
    </row>
    <row r="755" spans="5:11" s="3" customFormat="1" x14ac:dyDescent="0.4">
      <c r="E755" s="2"/>
      <c r="F755" s="2"/>
      <c r="G755" s="2"/>
      <c r="H755" s="2"/>
      <c r="I755" s="2"/>
      <c r="J755" s="2"/>
      <c r="K755" s="2"/>
    </row>
    <row r="756" spans="5:11" s="3" customFormat="1" x14ac:dyDescent="0.4">
      <c r="E756" s="2"/>
      <c r="F756" s="2"/>
      <c r="G756" s="2"/>
      <c r="H756" s="2"/>
      <c r="I756" s="2"/>
      <c r="J756" s="2"/>
      <c r="K756" s="2"/>
    </row>
    <row r="757" spans="5:11" s="3" customFormat="1" x14ac:dyDescent="0.4">
      <c r="E757" s="2"/>
      <c r="F757" s="2"/>
      <c r="G757" s="2"/>
      <c r="H757" s="2"/>
      <c r="I757" s="2"/>
      <c r="J757" s="2"/>
      <c r="K757" s="2"/>
    </row>
    <row r="758" spans="5:11" s="3" customFormat="1" x14ac:dyDescent="0.4">
      <c r="E758" s="2"/>
      <c r="F758" s="2"/>
      <c r="G758" s="2"/>
      <c r="H758" s="2"/>
      <c r="I758" s="2"/>
      <c r="J758" s="2"/>
      <c r="K758" s="2"/>
    </row>
    <row r="759" spans="5:11" s="3" customFormat="1" x14ac:dyDescent="0.4">
      <c r="E759" s="2"/>
      <c r="F759" s="2"/>
      <c r="G759" s="2"/>
      <c r="H759" s="2"/>
      <c r="I759" s="2"/>
      <c r="J759" s="2"/>
      <c r="K759" s="2"/>
    </row>
    <row r="760" spans="5:11" s="3" customFormat="1" x14ac:dyDescent="0.4">
      <c r="E760" s="2"/>
      <c r="F760" s="2"/>
      <c r="G760" s="2"/>
      <c r="H760" s="2"/>
      <c r="I760" s="2"/>
      <c r="J760" s="2"/>
      <c r="K760" s="2"/>
    </row>
    <row r="761" spans="5:11" s="3" customFormat="1" x14ac:dyDescent="0.4">
      <c r="E761" s="2"/>
      <c r="F761" s="2"/>
      <c r="G761" s="2"/>
      <c r="H761" s="2"/>
      <c r="I761" s="2"/>
      <c r="J761" s="2"/>
      <c r="K761" s="2"/>
    </row>
    <row r="762" spans="5:11" s="3" customFormat="1" x14ac:dyDescent="0.4">
      <c r="E762" s="2"/>
      <c r="F762" s="2"/>
      <c r="G762" s="2"/>
      <c r="H762" s="2"/>
      <c r="I762" s="2"/>
      <c r="J762" s="2"/>
      <c r="K762" s="2"/>
    </row>
    <row r="763" spans="5:11" s="3" customFormat="1" x14ac:dyDescent="0.4">
      <c r="E763" s="2"/>
      <c r="F763" s="2"/>
      <c r="G763" s="2"/>
      <c r="H763" s="2"/>
      <c r="I763" s="2"/>
      <c r="J763" s="2"/>
      <c r="K763" s="2"/>
    </row>
    <row r="764" spans="5:11" s="3" customFormat="1" x14ac:dyDescent="0.4">
      <c r="E764" s="2"/>
      <c r="F764" s="2"/>
      <c r="G764" s="2"/>
      <c r="H764" s="2"/>
      <c r="I764" s="2"/>
      <c r="J764" s="2"/>
      <c r="K764" s="2"/>
    </row>
    <row r="765" spans="5:11" s="3" customFormat="1" x14ac:dyDescent="0.4">
      <c r="E765" s="2"/>
      <c r="F765" s="2"/>
      <c r="G765" s="2"/>
      <c r="H765" s="2"/>
      <c r="I765" s="2"/>
      <c r="J765" s="2"/>
      <c r="K765" s="2"/>
    </row>
    <row r="766" spans="5:11" s="3" customFormat="1" x14ac:dyDescent="0.4">
      <c r="E766" s="2"/>
      <c r="F766" s="2"/>
      <c r="G766" s="2"/>
      <c r="H766" s="2"/>
      <c r="I766" s="2"/>
      <c r="J766" s="2"/>
      <c r="K766" s="2"/>
    </row>
    <row r="767" spans="5:11" s="3" customFormat="1" x14ac:dyDescent="0.4">
      <c r="E767" s="2"/>
      <c r="F767" s="2"/>
      <c r="G767" s="2"/>
      <c r="H767" s="2"/>
      <c r="I767" s="2"/>
      <c r="J767" s="2"/>
      <c r="K767" s="2"/>
    </row>
    <row r="768" spans="5:11" s="3" customFormat="1" x14ac:dyDescent="0.4">
      <c r="E768" s="2"/>
      <c r="F768" s="2"/>
      <c r="G768" s="2"/>
      <c r="H768" s="2"/>
      <c r="I768" s="2"/>
      <c r="J768" s="2"/>
      <c r="K768" s="2"/>
    </row>
    <row r="769" spans="5:11" s="3" customFormat="1" x14ac:dyDescent="0.4">
      <c r="E769" s="2"/>
      <c r="F769" s="2"/>
      <c r="G769" s="2"/>
      <c r="H769" s="2"/>
      <c r="I769" s="2"/>
      <c r="J769" s="2"/>
      <c r="K769" s="2"/>
    </row>
    <row r="770" spans="5:11" s="3" customFormat="1" x14ac:dyDescent="0.4">
      <c r="E770" s="2"/>
      <c r="F770" s="2"/>
      <c r="G770" s="2"/>
      <c r="H770" s="2"/>
      <c r="I770" s="2"/>
      <c r="J770" s="2"/>
      <c r="K770" s="2"/>
    </row>
    <row r="771" spans="5:11" s="3" customFormat="1" x14ac:dyDescent="0.4">
      <c r="E771" s="2"/>
      <c r="F771" s="2"/>
      <c r="G771" s="2"/>
      <c r="H771" s="2"/>
      <c r="I771" s="2"/>
      <c r="J771" s="2"/>
      <c r="K771" s="2"/>
    </row>
    <row r="772" spans="5:11" s="3" customFormat="1" x14ac:dyDescent="0.4">
      <c r="E772" s="2"/>
      <c r="F772" s="2"/>
      <c r="G772" s="2"/>
      <c r="H772" s="2"/>
      <c r="I772" s="2"/>
      <c r="J772" s="2"/>
      <c r="K772" s="2"/>
    </row>
    <row r="773" spans="5:11" s="3" customFormat="1" x14ac:dyDescent="0.4">
      <c r="E773" s="2"/>
      <c r="F773" s="2"/>
      <c r="G773" s="2"/>
      <c r="H773" s="2"/>
      <c r="I773" s="2"/>
      <c r="J773" s="2"/>
      <c r="K773" s="2"/>
    </row>
    <row r="774" spans="5:11" s="3" customFormat="1" x14ac:dyDescent="0.4">
      <c r="E774" s="2"/>
      <c r="F774" s="2"/>
      <c r="G774" s="2"/>
      <c r="H774" s="2"/>
      <c r="I774" s="2"/>
      <c r="J774" s="2"/>
      <c r="K774" s="2"/>
    </row>
    <row r="775" spans="5:11" s="3" customFormat="1" x14ac:dyDescent="0.4">
      <c r="E775" s="2"/>
      <c r="F775" s="2"/>
      <c r="G775" s="2"/>
      <c r="H775" s="2"/>
      <c r="I775" s="2"/>
      <c r="J775" s="2"/>
      <c r="K775" s="2"/>
    </row>
    <row r="776" spans="5:11" s="3" customFormat="1" x14ac:dyDescent="0.4">
      <c r="E776" s="2"/>
      <c r="F776" s="2"/>
      <c r="G776" s="2"/>
      <c r="H776" s="2"/>
      <c r="I776" s="2"/>
      <c r="J776" s="2"/>
      <c r="K776" s="2"/>
    </row>
    <row r="777" spans="5:11" s="3" customFormat="1" x14ac:dyDescent="0.4">
      <c r="E777" s="2"/>
      <c r="F777" s="2"/>
      <c r="G777" s="2"/>
      <c r="H777" s="2"/>
      <c r="I777" s="2"/>
      <c r="J777" s="2"/>
      <c r="K777" s="2"/>
    </row>
    <row r="778" spans="5:11" s="3" customFormat="1" x14ac:dyDescent="0.4">
      <c r="E778" s="2"/>
      <c r="F778" s="2"/>
      <c r="G778" s="2"/>
      <c r="H778" s="2"/>
      <c r="I778" s="2"/>
      <c r="J778" s="2"/>
      <c r="K778" s="2"/>
    </row>
    <row r="779" spans="5:11" s="3" customFormat="1" x14ac:dyDescent="0.4">
      <c r="E779" s="2"/>
      <c r="F779" s="2"/>
      <c r="G779" s="2"/>
      <c r="H779" s="2"/>
      <c r="I779" s="2"/>
      <c r="J779" s="2"/>
      <c r="K779" s="2"/>
    </row>
    <row r="780" spans="5:11" s="3" customFormat="1" x14ac:dyDescent="0.4">
      <c r="E780" s="2"/>
      <c r="F780" s="2"/>
      <c r="G780" s="2"/>
      <c r="H780" s="2"/>
      <c r="I780" s="2"/>
      <c r="J780" s="2"/>
      <c r="K780" s="2"/>
    </row>
    <row r="781" spans="5:11" s="3" customFormat="1" x14ac:dyDescent="0.4">
      <c r="E781" s="2"/>
      <c r="F781" s="2"/>
      <c r="G781" s="2"/>
      <c r="H781" s="2"/>
      <c r="I781" s="2"/>
      <c r="J781" s="2"/>
      <c r="K781" s="2"/>
    </row>
    <row r="782" spans="5:11" s="3" customFormat="1" x14ac:dyDescent="0.4">
      <c r="E782" s="2"/>
      <c r="F782" s="2"/>
      <c r="G782" s="2"/>
      <c r="H782" s="2"/>
      <c r="I782" s="2"/>
      <c r="J782" s="2"/>
      <c r="K782" s="2"/>
    </row>
    <row r="783" spans="5:11" s="3" customFormat="1" x14ac:dyDescent="0.4">
      <c r="E783" s="2"/>
      <c r="F783" s="2"/>
      <c r="G783" s="2"/>
      <c r="H783" s="2"/>
      <c r="I783" s="2"/>
      <c r="J783" s="2"/>
      <c r="K783" s="2"/>
    </row>
    <row r="784" spans="5:11" s="3" customFormat="1" x14ac:dyDescent="0.4">
      <c r="E784" s="2"/>
      <c r="F784" s="2"/>
      <c r="G784" s="2"/>
      <c r="H784" s="2"/>
      <c r="I784" s="2"/>
      <c r="J784" s="2"/>
      <c r="K784" s="2"/>
    </row>
    <row r="785" spans="5:11" s="3" customFormat="1" x14ac:dyDescent="0.4">
      <c r="E785" s="2"/>
      <c r="F785" s="2"/>
      <c r="G785" s="2"/>
      <c r="H785" s="2"/>
      <c r="I785" s="2"/>
      <c r="J785" s="2"/>
      <c r="K785" s="2"/>
    </row>
    <row r="786" spans="5:11" s="3" customFormat="1" x14ac:dyDescent="0.4">
      <c r="E786" s="2"/>
      <c r="F786" s="2"/>
      <c r="G786" s="2"/>
      <c r="H786" s="2"/>
      <c r="I786" s="2"/>
      <c r="J786" s="2"/>
      <c r="K786" s="2"/>
    </row>
    <row r="787" spans="5:11" s="3" customFormat="1" x14ac:dyDescent="0.4">
      <c r="E787" s="2"/>
      <c r="F787" s="2"/>
      <c r="G787" s="2"/>
      <c r="H787" s="2"/>
      <c r="I787" s="2"/>
      <c r="J787" s="2"/>
      <c r="K787" s="2"/>
    </row>
    <row r="788" spans="5:11" s="3" customFormat="1" x14ac:dyDescent="0.4">
      <c r="E788" s="2"/>
      <c r="F788" s="2"/>
      <c r="G788" s="2"/>
      <c r="H788" s="2"/>
      <c r="I788" s="2"/>
      <c r="J788" s="2"/>
      <c r="K788" s="2"/>
    </row>
    <row r="789" spans="5:11" s="3" customFormat="1" x14ac:dyDescent="0.4">
      <c r="E789" s="2"/>
      <c r="F789" s="2"/>
      <c r="G789" s="2"/>
      <c r="H789" s="2"/>
      <c r="I789" s="2"/>
      <c r="J789" s="2"/>
      <c r="K789" s="2"/>
    </row>
    <row r="790" spans="5:11" s="3" customFormat="1" x14ac:dyDescent="0.4">
      <c r="E790" s="2"/>
      <c r="F790" s="2"/>
      <c r="G790" s="2"/>
      <c r="H790" s="2"/>
      <c r="I790" s="2"/>
      <c r="J790" s="2"/>
      <c r="K790" s="2"/>
    </row>
    <row r="791" spans="5:11" s="3" customFormat="1" x14ac:dyDescent="0.4">
      <c r="E791" s="2"/>
      <c r="F791" s="2"/>
      <c r="G791" s="2"/>
      <c r="H791" s="2"/>
      <c r="I791" s="2"/>
      <c r="J791" s="2"/>
      <c r="K791" s="2"/>
    </row>
    <row r="792" spans="5:11" s="3" customFormat="1" x14ac:dyDescent="0.4">
      <c r="E792" s="2"/>
      <c r="F792" s="2"/>
      <c r="G792" s="2"/>
      <c r="H792" s="2"/>
      <c r="I792" s="2"/>
      <c r="J792" s="2"/>
      <c r="K792" s="2"/>
    </row>
    <row r="793" spans="5:11" s="3" customFormat="1" x14ac:dyDescent="0.4">
      <c r="E793" s="2"/>
      <c r="F793" s="2"/>
      <c r="G793" s="2"/>
      <c r="H793" s="2"/>
      <c r="I793" s="2"/>
      <c r="J793" s="2"/>
      <c r="K793" s="2"/>
    </row>
    <row r="794" spans="5:11" s="3" customFormat="1" x14ac:dyDescent="0.4">
      <c r="E794" s="2"/>
      <c r="F794" s="2"/>
      <c r="G794" s="2"/>
      <c r="H794" s="2"/>
      <c r="I794" s="2"/>
      <c r="J794" s="2"/>
      <c r="K794" s="2"/>
    </row>
    <row r="795" spans="5:11" s="3" customFormat="1" x14ac:dyDescent="0.4">
      <c r="E795" s="2"/>
      <c r="F795" s="2"/>
      <c r="G795" s="2"/>
      <c r="H795" s="2"/>
      <c r="I795" s="2"/>
      <c r="J795" s="2"/>
      <c r="K795" s="2"/>
    </row>
    <row r="796" spans="5:11" s="3" customFormat="1" x14ac:dyDescent="0.4">
      <c r="E796" s="2"/>
      <c r="F796" s="2"/>
      <c r="G796" s="2"/>
      <c r="H796" s="2"/>
      <c r="I796" s="2"/>
      <c r="J796" s="2"/>
      <c r="K796" s="2"/>
    </row>
    <row r="797" spans="5:11" s="3" customFormat="1" x14ac:dyDescent="0.4">
      <c r="E797" s="2"/>
      <c r="F797" s="2"/>
      <c r="G797" s="2"/>
      <c r="H797" s="2"/>
      <c r="I797" s="2"/>
      <c r="J797" s="2"/>
      <c r="K797" s="2"/>
    </row>
    <row r="798" spans="5:11" s="3" customFormat="1" x14ac:dyDescent="0.4">
      <c r="E798" s="2"/>
      <c r="F798" s="2"/>
      <c r="G798" s="2"/>
      <c r="H798" s="2"/>
      <c r="I798" s="2"/>
      <c r="J798" s="2"/>
      <c r="K798" s="2"/>
    </row>
    <row r="799" spans="5:11" s="3" customFormat="1" x14ac:dyDescent="0.4">
      <c r="E799" s="2"/>
      <c r="F799" s="2"/>
      <c r="G799" s="2"/>
      <c r="H799" s="2"/>
      <c r="I799" s="2"/>
      <c r="J799" s="2"/>
      <c r="K799" s="2"/>
    </row>
    <row r="800" spans="5:11" s="3" customFormat="1" x14ac:dyDescent="0.4">
      <c r="E800" s="2"/>
      <c r="F800" s="2"/>
      <c r="G800" s="2"/>
      <c r="H800" s="2"/>
      <c r="I800" s="2"/>
      <c r="J800" s="2"/>
      <c r="K800" s="2"/>
    </row>
    <row r="801" spans="5:11" s="3" customFormat="1" x14ac:dyDescent="0.4">
      <c r="E801" s="2"/>
      <c r="F801" s="2"/>
      <c r="G801" s="2"/>
      <c r="H801" s="2"/>
      <c r="I801" s="2"/>
      <c r="J801" s="2"/>
      <c r="K801" s="2"/>
    </row>
    <row r="802" spans="5:11" s="3" customFormat="1" x14ac:dyDescent="0.4">
      <c r="E802" s="2"/>
      <c r="F802" s="2"/>
      <c r="G802" s="2"/>
      <c r="H802" s="2"/>
      <c r="I802" s="2"/>
      <c r="J802" s="2"/>
      <c r="K802" s="2"/>
    </row>
    <row r="803" spans="5:11" s="3" customFormat="1" x14ac:dyDescent="0.4">
      <c r="E803" s="2"/>
      <c r="F803" s="2"/>
      <c r="G803" s="2"/>
      <c r="H803" s="2"/>
      <c r="I803" s="2"/>
      <c r="J803" s="2"/>
      <c r="K803" s="2"/>
    </row>
    <row r="804" spans="5:11" s="3" customFormat="1" x14ac:dyDescent="0.4">
      <c r="E804" s="2"/>
      <c r="F804" s="2"/>
      <c r="G804" s="2"/>
      <c r="H804" s="2"/>
      <c r="I804" s="2"/>
      <c r="J804" s="2"/>
      <c r="K804" s="2"/>
    </row>
    <row r="805" spans="5:11" s="3" customFormat="1" x14ac:dyDescent="0.4">
      <c r="E805" s="2"/>
      <c r="F805" s="2"/>
      <c r="G805" s="2"/>
      <c r="H805" s="2"/>
      <c r="I805" s="2"/>
      <c r="J805" s="2"/>
      <c r="K805" s="2"/>
    </row>
    <row r="806" spans="5:11" s="3" customFormat="1" x14ac:dyDescent="0.4">
      <c r="E806" s="2"/>
      <c r="F806" s="2"/>
      <c r="G806" s="2"/>
      <c r="H806" s="2"/>
      <c r="I806" s="2"/>
      <c r="J806" s="2"/>
      <c r="K806" s="2"/>
    </row>
    <row r="807" spans="5:11" s="3" customFormat="1" x14ac:dyDescent="0.4">
      <c r="E807" s="2"/>
      <c r="F807" s="2"/>
      <c r="G807" s="2"/>
      <c r="H807" s="2"/>
      <c r="I807" s="2"/>
      <c r="J807" s="2"/>
      <c r="K807" s="2"/>
    </row>
    <row r="808" spans="5:11" s="3" customFormat="1" x14ac:dyDescent="0.4">
      <c r="E808" s="2"/>
      <c r="F808" s="2"/>
      <c r="G808" s="2"/>
      <c r="H808" s="2"/>
      <c r="I808" s="2"/>
      <c r="J808" s="2"/>
      <c r="K808" s="2"/>
    </row>
    <row r="809" spans="5:11" s="3" customFormat="1" x14ac:dyDescent="0.4">
      <c r="E809" s="2"/>
      <c r="F809" s="2"/>
      <c r="G809" s="2"/>
      <c r="H809" s="2"/>
      <c r="I809" s="2"/>
      <c r="J809" s="2"/>
      <c r="K809" s="2"/>
    </row>
    <row r="810" spans="5:11" s="3" customFormat="1" x14ac:dyDescent="0.4">
      <c r="E810" s="2"/>
      <c r="F810" s="2"/>
      <c r="G810" s="2"/>
      <c r="H810" s="2"/>
      <c r="I810" s="2"/>
      <c r="J810" s="2"/>
      <c r="K810" s="2"/>
    </row>
    <row r="811" spans="5:11" s="3" customFormat="1" x14ac:dyDescent="0.4">
      <c r="E811" s="2"/>
      <c r="F811" s="2"/>
      <c r="G811" s="2"/>
      <c r="H811" s="2"/>
      <c r="I811" s="2"/>
      <c r="J811" s="2"/>
      <c r="K811" s="2"/>
    </row>
    <row r="812" spans="5:11" s="3" customFormat="1" x14ac:dyDescent="0.4">
      <c r="E812" s="2"/>
      <c r="F812" s="2"/>
      <c r="G812" s="2"/>
      <c r="H812" s="2"/>
      <c r="I812" s="2"/>
      <c r="J812" s="2"/>
      <c r="K812" s="2"/>
    </row>
    <row r="813" spans="5:11" s="3" customFormat="1" x14ac:dyDescent="0.4">
      <c r="E813" s="2"/>
      <c r="F813" s="2"/>
      <c r="G813" s="2"/>
      <c r="H813" s="2"/>
      <c r="I813" s="2"/>
      <c r="J813" s="2"/>
      <c r="K813" s="2"/>
    </row>
    <row r="814" spans="5:11" s="3" customFormat="1" x14ac:dyDescent="0.4">
      <c r="E814" s="2"/>
      <c r="F814" s="2"/>
      <c r="G814" s="2"/>
      <c r="H814" s="2"/>
      <c r="I814" s="2"/>
      <c r="J814" s="2"/>
      <c r="K814" s="2"/>
    </row>
    <row r="815" spans="5:11" s="3" customFormat="1" x14ac:dyDescent="0.4">
      <c r="E815" s="2"/>
      <c r="F815" s="2"/>
      <c r="G815" s="2"/>
      <c r="H815" s="2"/>
      <c r="I815" s="2"/>
      <c r="J815" s="2"/>
      <c r="K815" s="2"/>
    </row>
    <row r="816" spans="5:11" s="3" customFormat="1" x14ac:dyDescent="0.4">
      <c r="E816" s="2"/>
      <c r="F816" s="2"/>
      <c r="G816" s="2"/>
      <c r="H816" s="2"/>
      <c r="I816" s="2"/>
      <c r="J816" s="2"/>
      <c r="K816" s="2"/>
    </row>
    <row r="817" spans="5:11" s="3" customFormat="1" x14ac:dyDescent="0.4">
      <c r="E817" s="2"/>
      <c r="F817" s="2"/>
      <c r="G817" s="2"/>
      <c r="H817" s="2"/>
      <c r="I817" s="2"/>
      <c r="J817" s="2"/>
      <c r="K817" s="2"/>
    </row>
    <row r="818" spans="5:11" s="3" customFormat="1" x14ac:dyDescent="0.4">
      <c r="E818" s="2"/>
      <c r="F818" s="2"/>
      <c r="G818" s="2"/>
      <c r="H818" s="2"/>
      <c r="I818" s="2"/>
      <c r="J818" s="2"/>
      <c r="K818" s="2"/>
    </row>
    <row r="819" spans="5:11" s="3" customFormat="1" x14ac:dyDescent="0.4">
      <c r="E819" s="2"/>
      <c r="F819" s="2"/>
      <c r="G819" s="2"/>
      <c r="H819" s="2"/>
      <c r="I819" s="2"/>
      <c r="J819" s="2"/>
      <c r="K819" s="2"/>
    </row>
    <row r="820" spans="5:11" s="3" customFormat="1" x14ac:dyDescent="0.4">
      <c r="E820" s="2"/>
      <c r="F820" s="2"/>
      <c r="G820" s="2"/>
      <c r="H820" s="2"/>
      <c r="I820" s="2"/>
      <c r="J820" s="2"/>
      <c r="K820" s="2"/>
    </row>
    <row r="821" spans="5:11" s="3" customFormat="1" x14ac:dyDescent="0.4">
      <c r="E821" s="2"/>
      <c r="F821" s="2"/>
      <c r="G821" s="2"/>
      <c r="H821" s="2"/>
      <c r="I821" s="2"/>
      <c r="J821" s="2"/>
      <c r="K821" s="2"/>
    </row>
    <row r="822" spans="5:11" s="3" customFormat="1" x14ac:dyDescent="0.4">
      <c r="E822" s="2"/>
      <c r="F822" s="2"/>
      <c r="G822" s="2"/>
      <c r="H822" s="2"/>
      <c r="I822" s="2"/>
      <c r="J822" s="2"/>
      <c r="K822" s="2"/>
    </row>
    <row r="823" spans="5:11" s="3" customFormat="1" x14ac:dyDescent="0.4">
      <c r="E823" s="2"/>
      <c r="F823" s="2"/>
      <c r="G823" s="2"/>
      <c r="H823" s="2"/>
      <c r="I823" s="2"/>
      <c r="J823" s="2"/>
      <c r="K823" s="2"/>
    </row>
    <row r="824" spans="5:11" s="3" customFormat="1" x14ac:dyDescent="0.4">
      <c r="E824" s="2"/>
      <c r="F824" s="2"/>
      <c r="G824" s="2"/>
      <c r="H824" s="2"/>
      <c r="I824" s="2"/>
      <c r="J824" s="2"/>
      <c r="K824" s="2"/>
    </row>
    <row r="825" spans="5:11" s="3" customFormat="1" x14ac:dyDescent="0.4">
      <c r="E825" s="2"/>
      <c r="F825" s="2"/>
      <c r="G825" s="2"/>
      <c r="H825" s="2"/>
      <c r="I825" s="2"/>
      <c r="J825" s="2"/>
      <c r="K825" s="2"/>
    </row>
    <row r="826" spans="5:11" s="3" customFormat="1" x14ac:dyDescent="0.4">
      <c r="E826" s="2"/>
      <c r="F826" s="2"/>
      <c r="G826" s="2"/>
      <c r="H826" s="2"/>
      <c r="I826" s="2"/>
      <c r="J826" s="2"/>
      <c r="K826" s="2"/>
    </row>
    <row r="827" spans="5:11" s="3" customFormat="1" x14ac:dyDescent="0.4">
      <c r="E827" s="2"/>
      <c r="F827" s="2"/>
      <c r="G827" s="2"/>
      <c r="H827" s="2"/>
      <c r="I827" s="2"/>
      <c r="J827" s="2"/>
      <c r="K827" s="2"/>
    </row>
    <row r="828" spans="5:11" s="3" customFormat="1" x14ac:dyDescent="0.4">
      <c r="E828" s="2"/>
      <c r="F828" s="2"/>
      <c r="G828" s="2"/>
      <c r="H828" s="2"/>
      <c r="I828" s="2"/>
      <c r="J828" s="2"/>
      <c r="K828" s="2"/>
    </row>
    <row r="829" spans="5:11" s="3" customFormat="1" x14ac:dyDescent="0.4">
      <c r="E829" s="2"/>
      <c r="F829" s="2"/>
      <c r="G829" s="2"/>
      <c r="H829" s="2"/>
      <c r="I829" s="2"/>
      <c r="J829" s="2"/>
      <c r="K829" s="2"/>
    </row>
    <row r="830" spans="5:11" s="3" customFormat="1" x14ac:dyDescent="0.4">
      <c r="E830" s="2"/>
      <c r="F830" s="2"/>
      <c r="G830" s="2"/>
      <c r="H830" s="2"/>
      <c r="I830" s="2"/>
      <c r="J830" s="2"/>
      <c r="K830" s="2"/>
    </row>
    <row r="831" spans="5:11" s="3" customFormat="1" x14ac:dyDescent="0.4">
      <c r="E831" s="2"/>
      <c r="F831" s="2"/>
      <c r="G831" s="2"/>
      <c r="H831" s="2"/>
      <c r="I831" s="2"/>
      <c r="J831" s="2"/>
      <c r="K831" s="2"/>
    </row>
    <row r="832" spans="5:11" s="3" customFormat="1" x14ac:dyDescent="0.4">
      <c r="E832" s="2"/>
      <c r="F832" s="2"/>
      <c r="G832" s="2"/>
      <c r="H832" s="2"/>
      <c r="I832" s="2"/>
      <c r="J832" s="2"/>
      <c r="K832" s="2"/>
    </row>
    <row r="833" spans="5:11" s="3" customFormat="1" x14ac:dyDescent="0.4">
      <c r="E833" s="2"/>
      <c r="F833" s="2"/>
      <c r="G833" s="2"/>
      <c r="H833" s="2"/>
      <c r="I833" s="2"/>
      <c r="J833" s="2"/>
      <c r="K833" s="2"/>
    </row>
    <row r="834" spans="5:11" s="3" customFormat="1" x14ac:dyDescent="0.4">
      <c r="E834" s="2"/>
      <c r="F834" s="2"/>
      <c r="G834" s="2"/>
      <c r="H834" s="2"/>
      <c r="I834" s="2"/>
      <c r="J834" s="2"/>
      <c r="K834" s="2"/>
    </row>
    <row r="835" spans="5:11" s="3" customFormat="1" x14ac:dyDescent="0.4">
      <c r="E835" s="2"/>
      <c r="F835" s="2"/>
      <c r="G835" s="2"/>
      <c r="H835" s="2"/>
      <c r="I835" s="2"/>
      <c r="J835" s="2"/>
      <c r="K835" s="2"/>
    </row>
    <row r="836" spans="5:11" s="3" customFormat="1" x14ac:dyDescent="0.4">
      <c r="E836" s="2"/>
      <c r="F836" s="2"/>
      <c r="G836" s="2"/>
      <c r="H836" s="2"/>
      <c r="I836" s="2"/>
      <c r="J836" s="2"/>
      <c r="K836" s="2"/>
    </row>
    <row r="837" spans="5:11" s="3" customFormat="1" x14ac:dyDescent="0.4">
      <c r="E837" s="2"/>
      <c r="F837" s="2"/>
      <c r="G837" s="2"/>
      <c r="H837" s="2"/>
      <c r="I837" s="2"/>
      <c r="J837" s="2"/>
      <c r="K837" s="2"/>
    </row>
    <row r="838" spans="5:11" s="3" customFormat="1" x14ac:dyDescent="0.4">
      <c r="E838" s="2"/>
      <c r="F838" s="2"/>
      <c r="G838" s="2"/>
      <c r="H838" s="2"/>
      <c r="I838" s="2"/>
      <c r="J838" s="2"/>
      <c r="K838" s="2"/>
    </row>
    <row r="839" spans="5:11" s="3" customFormat="1" x14ac:dyDescent="0.4">
      <c r="E839" s="2"/>
      <c r="F839" s="2"/>
      <c r="G839" s="2"/>
      <c r="H839" s="2"/>
      <c r="I839" s="2"/>
      <c r="J839" s="2"/>
      <c r="K839" s="2"/>
    </row>
    <row r="840" spans="5:11" s="3" customFormat="1" x14ac:dyDescent="0.4">
      <c r="E840" s="2"/>
      <c r="F840" s="2"/>
      <c r="G840" s="2"/>
      <c r="H840" s="2"/>
      <c r="I840" s="2"/>
      <c r="J840" s="2"/>
      <c r="K840" s="2"/>
    </row>
    <row r="841" spans="5:11" s="3" customFormat="1" x14ac:dyDescent="0.4">
      <c r="E841" s="2"/>
      <c r="F841" s="2"/>
      <c r="G841" s="2"/>
      <c r="H841" s="2"/>
      <c r="I841" s="2"/>
      <c r="J841" s="2"/>
      <c r="K841" s="2"/>
    </row>
    <row r="842" spans="5:11" s="3" customFormat="1" x14ac:dyDescent="0.4">
      <c r="E842" s="2"/>
      <c r="F842" s="2"/>
      <c r="G842" s="2"/>
      <c r="H842" s="2"/>
      <c r="I842" s="2"/>
      <c r="J842" s="2"/>
      <c r="K842" s="2"/>
    </row>
    <row r="843" spans="5:11" s="3" customFormat="1" x14ac:dyDescent="0.4">
      <c r="E843" s="2"/>
      <c r="F843" s="2"/>
      <c r="G843" s="2"/>
      <c r="H843" s="2"/>
      <c r="I843" s="2"/>
      <c r="J843" s="2"/>
      <c r="K843" s="2"/>
    </row>
    <row r="844" spans="5:11" s="3" customFormat="1" x14ac:dyDescent="0.4">
      <c r="E844" s="2"/>
      <c r="F844" s="2"/>
      <c r="G844" s="2"/>
      <c r="H844" s="2"/>
      <c r="I844" s="2"/>
      <c r="J844" s="2"/>
      <c r="K844" s="2"/>
    </row>
    <row r="845" spans="5:11" s="3" customFormat="1" x14ac:dyDescent="0.4">
      <c r="E845" s="2"/>
      <c r="F845" s="2"/>
      <c r="G845" s="2"/>
      <c r="H845" s="2"/>
      <c r="I845" s="2"/>
      <c r="J845" s="2"/>
      <c r="K845" s="2"/>
    </row>
    <row r="846" spans="5:11" s="3" customFormat="1" x14ac:dyDescent="0.4">
      <c r="E846" s="2"/>
      <c r="F846" s="2"/>
      <c r="G846" s="2"/>
      <c r="H846" s="2"/>
      <c r="I846" s="2"/>
      <c r="J846" s="2"/>
      <c r="K846" s="2"/>
    </row>
    <row r="847" spans="5:11" s="3" customFormat="1" x14ac:dyDescent="0.4">
      <c r="E847" s="2"/>
      <c r="F847" s="2"/>
      <c r="G847" s="2"/>
      <c r="H847" s="2"/>
      <c r="I847" s="2"/>
      <c r="J847" s="2"/>
      <c r="K847" s="2"/>
    </row>
    <row r="848" spans="5:11" s="3" customFormat="1" x14ac:dyDescent="0.4">
      <c r="E848" s="2"/>
      <c r="F848" s="2"/>
      <c r="G848" s="2"/>
      <c r="H848" s="2"/>
      <c r="I848" s="2"/>
      <c r="J848" s="2"/>
      <c r="K848" s="2"/>
    </row>
    <row r="849" spans="5:11" s="3" customFormat="1" x14ac:dyDescent="0.4">
      <c r="E849" s="2"/>
      <c r="F849" s="2"/>
      <c r="G849" s="2"/>
      <c r="H849" s="2"/>
      <c r="I849" s="2"/>
      <c r="J849" s="2"/>
      <c r="K849" s="2"/>
    </row>
    <row r="850" spans="5:11" s="3" customFormat="1" x14ac:dyDescent="0.4">
      <c r="E850" s="2"/>
      <c r="F850" s="2"/>
      <c r="G850" s="2"/>
      <c r="H850" s="2"/>
      <c r="I850" s="2"/>
      <c r="J850" s="2"/>
      <c r="K850" s="2"/>
    </row>
    <row r="851" spans="5:11" s="3" customFormat="1" x14ac:dyDescent="0.4">
      <c r="E851" s="2"/>
      <c r="F851" s="2"/>
      <c r="G851" s="2"/>
      <c r="H851" s="2"/>
      <c r="I851" s="2"/>
      <c r="J851" s="2"/>
      <c r="K851" s="2"/>
    </row>
    <row r="852" spans="5:11" s="3" customFormat="1" x14ac:dyDescent="0.4">
      <c r="E852" s="2"/>
      <c r="F852" s="2"/>
      <c r="G852" s="2"/>
      <c r="H852" s="2"/>
      <c r="I852" s="2"/>
      <c r="J852" s="2"/>
      <c r="K852" s="2"/>
    </row>
    <row r="853" spans="5:11" s="3" customFormat="1" x14ac:dyDescent="0.4">
      <c r="E853" s="2"/>
      <c r="F853" s="2"/>
      <c r="G853" s="2"/>
      <c r="H853" s="2"/>
      <c r="I853" s="2"/>
      <c r="J853" s="2"/>
      <c r="K853" s="2"/>
    </row>
    <row r="854" spans="5:11" s="3" customFormat="1" x14ac:dyDescent="0.4">
      <c r="E854" s="2"/>
      <c r="F854" s="2"/>
      <c r="G854" s="2"/>
      <c r="H854" s="2"/>
      <c r="I854" s="2"/>
      <c r="J854" s="2"/>
      <c r="K854" s="2"/>
    </row>
    <row r="855" spans="5:11" s="3" customFormat="1" x14ac:dyDescent="0.4">
      <c r="E855" s="2"/>
      <c r="F855" s="2"/>
      <c r="G855" s="2"/>
      <c r="H855" s="2"/>
      <c r="I855" s="2"/>
      <c r="J855" s="2"/>
      <c r="K855" s="2"/>
    </row>
    <row r="856" spans="5:11" s="3" customFormat="1" x14ac:dyDescent="0.4">
      <c r="E856" s="2"/>
      <c r="F856" s="2"/>
      <c r="G856" s="2"/>
      <c r="H856" s="2"/>
      <c r="I856" s="2"/>
      <c r="J856" s="2"/>
      <c r="K856" s="2"/>
    </row>
    <row r="857" spans="5:11" s="3" customFormat="1" x14ac:dyDescent="0.4">
      <c r="E857" s="2"/>
      <c r="F857" s="2"/>
      <c r="G857" s="2"/>
      <c r="H857" s="2"/>
      <c r="I857" s="2"/>
      <c r="J857" s="2"/>
      <c r="K857" s="2"/>
    </row>
    <row r="858" spans="5:11" s="3" customFormat="1" x14ac:dyDescent="0.4">
      <c r="E858" s="2"/>
      <c r="F858" s="2"/>
      <c r="G858" s="2"/>
      <c r="H858" s="2"/>
      <c r="I858" s="2"/>
      <c r="J858" s="2"/>
      <c r="K858" s="2"/>
    </row>
    <row r="859" spans="5:11" s="3" customFormat="1" x14ac:dyDescent="0.4">
      <c r="E859" s="2"/>
      <c r="F859" s="2"/>
      <c r="G859" s="2"/>
      <c r="H859" s="2"/>
      <c r="I859" s="2"/>
      <c r="J859" s="2"/>
      <c r="K859" s="2"/>
    </row>
    <row r="860" spans="5:11" s="3" customFormat="1" x14ac:dyDescent="0.4">
      <c r="E860" s="2"/>
      <c r="F860" s="2"/>
      <c r="G860" s="2"/>
      <c r="H860" s="2"/>
      <c r="I860" s="2"/>
      <c r="J860" s="2"/>
      <c r="K860" s="2"/>
    </row>
    <row r="861" spans="5:11" s="3" customFormat="1" x14ac:dyDescent="0.4">
      <c r="E861" s="2"/>
      <c r="F861" s="2"/>
      <c r="G861" s="2"/>
      <c r="H861" s="2"/>
      <c r="I861" s="2"/>
      <c r="J861" s="2"/>
      <c r="K861" s="2"/>
    </row>
    <row r="862" spans="5:11" s="3" customFormat="1" x14ac:dyDescent="0.4">
      <c r="E862" s="2"/>
      <c r="F862" s="2"/>
      <c r="G862" s="2"/>
      <c r="H862" s="2"/>
      <c r="I862" s="2"/>
      <c r="J862" s="2"/>
      <c r="K862" s="2"/>
    </row>
    <row r="863" spans="5:11" s="3" customFormat="1" x14ac:dyDescent="0.4">
      <c r="E863" s="2"/>
      <c r="F863" s="2"/>
      <c r="G863" s="2"/>
      <c r="H863" s="2"/>
      <c r="I863" s="2"/>
      <c r="J863" s="2"/>
      <c r="K863" s="2"/>
    </row>
    <row r="864" spans="5:11" s="3" customFormat="1" x14ac:dyDescent="0.4">
      <c r="E864" s="2"/>
      <c r="F864" s="2"/>
      <c r="G864" s="2"/>
      <c r="H864" s="2"/>
      <c r="I864" s="2"/>
      <c r="J864" s="2"/>
      <c r="K864" s="2"/>
    </row>
    <row r="865" spans="5:11" s="3" customFormat="1" x14ac:dyDescent="0.4">
      <c r="E865" s="2"/>
      <c r="F865" s="2"/>
      <c r="G865" s="2"/>
      <c r="H865" s="2"/>
      <c r="I865" s="2"/>
      <c r="J865" s="2"/>
      <c r="K865" s="2"/>
    </row>
    <row r="866" spans="5:11" s="3" customFormat="1" x14ac:dyDescent="0.4">
      <c r="E866" s="2"/>
      <c r="F866" s="2"/>
      <c r="G866" s="2"/>
      <c r="H866" s="2"/>
      <c r="I866" s="2"/>
      <c r="J866" s="2"/>
      <c r="K866" s="2"/>
    </row>
    <row r="867" spans="5:11" s="3" customFormat="1" x14ac:dyDescent="0.4">
      <c r="E867" s="2"/>
      <c r="F867" s="2"/>
      <c r="G867" s="2"/>
      <c r="H867" s="2"/>
      <c r="I867" s="2"/>
      <c r="J867" s="2"/>
      <c r="K867" s="2"/>
    </row>
    <row r="868" spans="5:11" s="3" customFormat="1" x14ac:dyDescent="0.4">
      <c r="E868" s="2"/>
      <c r="F868" s="2"/>
      <c r="G868" s="2"/>
      <c r="H868" s="2"/>
      <c r="I868" s="2"/>
      <c r="J868" s="2"/>
      <c r="K868" s="2"/>
    </row>
    <row r="869" spans="5:11" s="3" customFormat="1" x14ac:dyDescent="0.4">
      <c r="E869" s="2"/>
      <c r="F869" s="2"/>
      <c r="G869" s="2"/>
      <c r="H869" s="2"/>
      <c r="I869" s="2"/>
      <c r="J869" s="2"/>
      <c r="K869" s="2"/>
    </row>
    <row r="870" spans="5:11" s="3" customFormat="1" x14ac:dyDescent="0.4">
      <c r="E870" s="2"/>
      <c r="F870" s="2"/>
      <c r="G870" s="2"/>
      <c r="H870" s="2"/>
      <c r="I870" s="2"/>
      <c r="J870" s="2"/>
      <c r="K870" s="2"/>
    </row>
    <row r="871" spans="5:11" s="3" customFormat="1" x14ac:dyDescent="0.4">
      <c r="E871" s="2"/>
      <c r="F871" s="2"/>
      <c r="G871" s="2"/>
      <c r="H871" s="2"/>
      <c r="I871" s="2"/>
      <c r="J871" s="2"/>
      <c r="K871" s="2"/>
    </row>
    <row r="872" spans="5:11" s="3" customFormat="1" x14ac:dyDescent="0.4">
      <c r="E872" s="2"/>
      <c r="F872" s="2"/>
      <c r="G872" s="2"/>
      <c r="H872" s="2"/>
      <c r="I872" s="2"/>
      <c r="J872" s="2"/>
      <c r="K872" s="2"/>
    </row>
    <row r="873" spans="5:11" s="3" customFormat="1" x14ac:dyDescent="0.4">
      <c r="E873" s="2"/>
      <c r="F873" s="2"/>
      <c r="G873" s="2"/>
      <c r="H873" s="2"/>
      <c r="I873" s="2"/>
      <c r="J873" s="2"/>
      <c r="K873" s="2"/>
    </row>
    <row r="874" spans="5:11" s="3" customFormat="1" x14ac:dyDescent="0.4">
      <c r="E874" s="2"/>
      <c r="F874" s="2"/>
      <c r="G874" s="2"/>
      <c r="H874" s="2"/>
      <c r="I874" s="2"/>
      <c r="J874" s="2"/>
      <c r="K874" s="2"/>
    </row>
    <row r="875" spans="5:11" s="3" customFormat="1" x14ac:dyDescent="0.4">
      <c r="E875" s="2"/>
      <c r="F875" s="2"/>
      <c r="G875" s="2"/>
      <c r="H875" s="2"/>
      <c r="I875" s="2"/>
      <c r="J875" s="2"/>
      <c r="K875" s="2"/>
    </row>
    <row r="876" spans="5:11" s="3" customFormat="1" x14ac:dyDescent="0.4">
      <c r="E876" s="2"/>
      <c r="F876" s="2"/>
      <c r="G876" s="2"/>
      <c r="H876" s="2"/>
      <c r="I876" s="2"/>
      <c r="J876" s="2"/>
      <c r="K876" s="2"/>
    </row>
    <row r="877" spans="5:11" s="3" customFormat="1" x14ac:dyDescent="0.4">
      <c r="E877" s="2"/>
      <c r="F877" s="2"/>
      <c r="G877" s="2"/>
      <c r="H877" s="2"/>
      <c r="I877" s="2"/>
      <c r="J877" s="2"/>
      <c r="K877" s="2"/>
    </row>
    <row r="878" spans="5:11" s="3" customFormat="1" x14ac:dyDescent="0.4">
      <c r="E878" s="2"/>
      <c r="F878" s="2"/>
      <c r="G878" s="2"/>
      <c r="H878" s="2"/>
      <c r="I878" s="2"/>
      <c r="J878" s="2"/>
      <c r="K878" s="2"/>
    </row>
    <row r="879" spans="5:11" s="3" customFormat="1" x14ac:dyDescent="0.4">
      <c r="E879" s="2"/>
      <c r="F879" s="2"/>
      <c r="G879" s="2"/>
      <c r="H879" s="2"/>
      <c r="I879" s="2"/>
      <c r="J879" s="2"/>
      <c r="K879" s="2"/>
    </row>
    <row r="880" spans="5:11" s="3" customFormat="1" x14ac:dyDescent="0.4">
      <c r="E880" s="2"/>
      <c r="F880" s="2"/>
      <c r="G880" s="2"/>
      <c r="H880" s="2"/>
      <c r="I880" s="2"/>
      <c r="J880" s="2"/>
      <c r="K880" s="2"/>
    </row>
    <row r="881" spans="5:11" s="3" customFormat="1" x14ac:dyDescent="0.4">
      <c r="E881" s="2"/>
      <c r="F881" s="2"/>
      <c r="G881" s="2"/>
      <c r="H881" s="2"/>
      <c r="I881" s="2"/>
      <c r="J881" s="2"/>
      <c r="K881" s="2"/>
    </row>
    <row r="882" spans="5:11" s="3" customFormat="1" x14ac:dyDescent="0.4">
      <c r="E882" s="2"/>
      <c r="F882" s="2"/>
      <c r="G882" s="2"/>
      <c r="H882" s="2"/>
      <c r="I882" s="2"/>
      <c r="J882" s="2"/>
      <c r="K882" s="2"/>
    </row>
    <row r="883" spans="5:11" s="3" customFormat="1" x14ac:dyDescent="0.4">
      <c r="E883" s="2"/>
      <c r="F883" s="2"/>
      <c r="G883" s="2"/>
      <c r="H883" s="2"/>
      <c r="I883" s="2"/>
      <c r="J883" s="2"/>
      <c r="K883" s="2"/>
    </row>
    <row r="884" spans="5:11" s="3" customFormat="1" x14ac:dyDescent="0.4">
      <c r="E884" s="2"/>
      <c r="F884" s="2"/>
      <c r="G884" s="2"/>
      <c r="H884" s="2"/>
      <c r="I884" s="2"/>
      <c r="J884" s="2"/>
      <c r="K884" s="2"/>
    </row>
    <row r="885" spans="5:11" s="3" customFormat="1" x14ac:dyDescent="0.4">
      <c r="E885" s="2"/>
      <c r="F885" s="2"/>
      <c r="G885" s="2"/>
      <c r="H885" s="2"/>
      <c r="I885" s="2"/>
      <c r="J885" s="2"/>
      <c r="K885" s="2"/>
    </row>
    <row r="886" spans="5:11" s="3" customFormat="1" x14ac:dyDescent="0.4">
      <c r="E886" s="2"/>
      <c r="F886" s="2"/>
      <c r="G886" s="2"/>
      <c r="H886" s="2"/>
      <c r="I886" s="2"/>
      <c r="J886" s="2"/>
      <c r="K886" s="2"/>
    </row>
    <row r="887" spans="5:11" s="3" customFormat="1" x14ac:dyDescent="0.4">
      <c r="E887" s="2"/>
      <c r="F887" s="2"/>
      <c r="G887" s="2"/>
      <c r="H887" s="2"/>
      <c r="I887" s="2"/>
      <c r="J887" s="2"/>
      <c r="K887" s="2"/>
    </row>
    <row r="888" spans="5:11" s="3" customFormat="1" x14ac:dyDescent="0.4">
      <c r="E888" s="2"/>
      <c r="F888" s="2"/>
      <c r="G888" s="2"/>
      <c r="H888" s="2"/>
      <c r="I888" s="2"/>
      <c r="J888" s="2"/>
      <c r="K888" s="2"/>
    </row>
    <row r="889" spans="5:11" s="3" customFormat="1" x14ac:dyDescent="0.4">
      <c r="E889" s="2"/>
      <c r="F889" s="2"/>
      <c r="G889" s="2"/>
      <c r="H889" s="2"/>
      <c r="I889" s="2"/>
      <c r="J889" s="2"/>
      <c r="K889" s="2"/>
    </row>
    <row r="890" spans="5:11" s="3" customFormat="1" x14ac:dyDescent="0.4">
      <c r="E890" s="2"/>
      <c r="F890" s="2"/>
      <c r="G890" s="2"/>
      <c r="H890" s="2"/>
      <c r="I890" s="2"/>
      <c r="J890" s="2"/>
      <c r="K890" s="2"/>
    </row>
    <row r="891" spans="5:11" s="3" customFormat="1" x14ac:dyDescent="0.4">
      <c r="E891" s="2"/>
      <c r="F891" s="2"/>
      <c r="G891" s="2"/>
      <c r="H891" s="2"/>
      <c r="I891" s="2"/>
      <c r="J891" s="2"/>
      <c r="K891" s="2"/>
    </row>
    <row r="892" spans="5:11" s="3" customFormat="1" x14ac:dyDescent="0.4">
      <c r="E892" s="2"/>
      <c r="F892" s="2"/>
      <c r="G892" s="2"/>
      <c r="H892" s="2"/>
      <c r="I892" s="2"/>
      <c r="J892" s="2"/>
      <c r="K892" s="2"/>
    </row>
    <row r="893" spans="5:11" s="3" customFormat="1" x14ac:dyDescent="0.4">
      <c r="E893" s="2"/>
      <c r="F893" s="2"/>
      <c r="G893" s="2"/>
      <c r="H893" s="2"/>
      <c r="I893" s="2"/>
      <c r="J893" s="2"/>
      <c r="K893" s="2"/>
    </row>
    <row r="894" spans="5:11" s="3" customFormat="1" x14ac:dyDescent="0.4">
      <c r="E894" s="2"/>
      <c r="F894" s="2"/>
      <c r="G894" s="2"/>
      <c r="H894" s="2"/>
      <c r="I894" s="2"/>
      <c r="J894" s="2"/>
      <c r="K894" s="2"/>
    </row>
    <row r="895" spans="5:11" s="3" customFormat="1" x14ac:dyDescent="0.4">
      <c r="E895" s="2"/>
      <c r="F895" s="2"/>
      <c r="G895" s="2"/>
      <c r="H895" s="2"/>
      <c r="I895" s="2"/>
      <c r="J895" s="2"/>
      <c r="K895" s="2"/>
    </row>
    <row r="896" spans="5:11" s="3" customFormat="1" x14ac:dyDescent="0.4">
      <c r="E896" s="2"/>
      <c r="F896" s="2"/>
      <c r="G896" s="2"/>
      <c r="H896" s="2"/>
      <c r="I896" s="2"/>
      <c r="J896" s="2"/>
      <c r="K896" s="2"/>
    </row>
    <row r="897" spans="5:11" s="3" customFormat="1" x14ac:dyDescent="0.4">
      <c r="E897" s="2"/>
      <c r="F897" s="2"/>
      <c r="G897" s="2"/>
      <c r="H897" s="2"/>
      <c r="I897" s="2"/>
      <c r="J897" s="2"/>
      <c r="K897" s="2"/>
    </row>
    <row r="898" spans="5:11" s="3" customFormat="1" x14ac:dyDescent="0.4">
      <c r="E898" s="2"/>
      <c r="F898" s="2"/>
      <c r="G898" s="2"/>
      <c r="H898" s="2"/>
      <c r="I898" s="2"/>
      <c r="J898" s="2"/>
      <c r="K898" s="2"/>
    </row>
    <row r="899" spans="5:11" s="3" customFormat="1" x14ac:dyDescent="0.4">
      <c r="E899" s="2"/>
      <c r="F899" s="2"/>
      <c r="G899" s="2"/>
      <c r="H899" s="2"/>
      <c r="I899" s="2"/>
      <c r="J899" s="2"/>
      <c r="K899" s="2"/>
    </row>
    <row r="900" spans="5:11" s="3" customFormat="1" x14ac:dyDescent="0.4">
      <c r="E900" s="2"/>
      <c r="F900" s="2"/>
      <c r="G900" s="2"/>
      <c r="H900" s="2"/>
      <c r="I900" s="2"/>
      <c r="J900" s="2"/>
      <c r="K900" s="2"/>
    </row>
    <row r="901" spans="5:11" s="3" customFormat="1" x14ac:dyDescent="0.4">
      <c r="E901" s="2"/>
      <c r="F901" s="2"/>
      <c r="G901" s="2"/>
      <c r="H901" s="2"/>
      <c r="I901" s="2"/>
      <c r="J901" s="2"/>
      <c r="K901" s="2"/>
    </row>
    <row r="902" spans="5:11" s="3" customFormat="1" x14ac:dyDescent="0.4">
      <c r="E902" s="2"/>
      <c r="F902" s="2"/>
      <c r="G902" s="2"/>
      <c r="H902" s="2"/>
      <c r="I902" s="2"/>
      <c r="J902" s="2"/>
      <c r="K902" s="2"/>
    </row>
    <row r="903" spans="5:11" s="3" customFormat="1" x14ac:dyDescent="0.4">
      <c r="E903" s="2"/>
      <c r="F903" s="2"/>
      <c r="G903" s="2"/>
      <c r="H903" s="2"/>
      <c r="I903" s="2"/>
      <c r="J903" s="2"/>
      <c r="K903" s="2"/>
    </row>
    <row r="904" spans="5:11" s="3" customFormat="1" x14ac:dyDescent="0.4">
      <c r="E904" s="2"/>
      <c r="F904" s="2"/>
      <c r="G904" s="2"/>
      <c r="H904" s="2"/>
      <c r="I904" s="2"/>
      <c r="J904" s="2"/>
      <c r="K904" s="2"/>
    </row>
    <row r="905" spans="5:11" s="3" customFormat="1" x14ac:dyDescent="0.4">
      <c r="E905" s="2"/>
      <c r="F905" s="2"/>
      <c r="G905" s="2"/>
      <c r="H905" s="2"/>
      <c r="I905" s="2"/>
      <c r="J905" s="2"/>
      <c r="K905" s="2"/>
    </row>
    <row r="906" spans="5:11" s="3" customFormat="1" x14ac:dyDescent="0.4">
      <c r="E906" s="2"/>
      <c r="F906" s="2"/>
      <c r="G906" s="2"/>
      <c r="H906" s="2"/>
      <c r="I906" s="2"/>
      <c r="J906" s="2"/>
      <c r="K906" s="2"/>
    </row>
    <row r="907" spans="5:11" s="3" customFormat="1" x14ac:dyDescent="0.4">
      <c r="E907" s="2"/>
      <c r="F907" s="2"/>
      <c r="G907" s="2"/>
      <c r="H907" s="2"/>
      <c r="I907" s="2"/>
      <c r="J907" s="2"/>
      <c r="K907" s="2"/>
    </row>
    <row r="908" spans="5:11" s="3" customFormat="1" x14ac:dyDescent="0.4">
      <c r="E908" s="2"/>
      <c r="F908" s="2"/>
      <c r="G908" s="2"/>
      <c r="H908" s="2"/>
      <c r="I908" s="2"/>
      <c r="J908" s="2"/>
      <c r="K908" s="2"/>
    </row>
    <row r="909" spans="5:11" s="3" customFormat="1" x14ac:dyDescent="0.4">
      <c r="E909" s="2"/>
      <c r="F909" s="2"/>
      <c r="G909" s="2"/>
      <c r="H909" s="2"/>
      <c r="I909" s="2"/>
      <c r="J909" s="2"/>
      <c r="K909" s="2"/>
    </row>
    <row r="910" spans="5:11" s="3" customFormat="1" x14ac:dyDescent="0.4">
      <c r="E910" s="2"/>
      <c r="F910" s="2"/>
      <c r="G910" s="2"/>
      <c r="H910" s="2"/>
      <c r="I910" s="2"/>
      <c r="J910" s="2"/>
      <c r="K910" s="2"/>
    </row>
    <row r="911" spans="5:11" s="3" customFormat="1" x14ac:dyDescent="0.4">
      <c r="E911" s="2"/>
      <c r="F911" s="2"/>
      <c r="G911" s="2"/>
      <c r="H911" s="2"/>
      <c r="I911" s="2"/>
      <c r="J911" s="2"/>
      <c r="K911" s="2"/>
    </row>
    <row r="912" spans="5:11" s="3" customFormat="1" x14ac:dyDescent="0.4">
      <c r="E912" s="2"/>
      <c r="F912" s="2"/>
      <c r="G912" s="2"/>
      <c r="H912" s="2"/>
      <c r="I912" s="2"/>
      <c r="J912" s="2"/>
      <c r="K912" s="2"/>
    </row>
    <row r="913" spans="5:11" s="3" customFormat="1" x14ac:dyDescent="0.4">
      <c r="E913" s="2"/>
      <c r="F913" s="2"/>
      <c r="G913" s="2"/>
      <c r="H913" s="2"/>
      <c r="I913" s="2"/>
      <c r="J913" s="2"/>
      <c r="K913" s="2"/>
    </row>
    <row r="914" spans="5:11" s="3" customFormat="1" x14ac:dyDescent="0.4">
      <c r="E914" s="2"/>
      <c r="F914" s="2"/>
      <c r="G914" s="2"/>
      <c r="H914" s="2"/>
      <c r="I914" s="2"/>
      <c r="J914" s="2"/>
      <c r="K914" s="2"/>
    </row>
    <row r="915" spans="5:11" s="3" customFormat="1" x14ac:dyDescent="0.4">
      <c r="E915" s="2"/>
      <c r="F915" s="2"/>
      <c r="G915" s="2"/>
      <c r="H915" s="2"/>
      <c r="I915" s="2"/>
      <c r="J915" s="2"/>
      <c r="K915" s="2"/>
    </row>
    <row r="916" spans="5:11" s="3" customFormat="1" x14ac:dyDescent="0.4">
      <c r="E916" s="2"/>
      <c r="F916" s="2"/>
      <c r="G916" s="2"/>
      <c r="H916" s="2"/>
      <c r="I916" s="2"/>
      <c r="J916" s="2"/>
      <c r="K916" s="2"/>
    </row>
    <row r="917" spans="5:11" s="3" customFormat="1" x14ac:dyDescent="0.4">
      <c r="E917" s="2"/>
      <c r="F917" s="2"/>
      <c r="G917" s="2"/>
      <c r="H917" s="2"/>
      <c r="I917" s="2"/>
      <c r="J917" s="2"/>
      <c r="K917" s="2"/>
    </row>
    <row r="918" spans="5:11" s="3" customFormat="1" x14ac:dyDescent="0.4">
      <c r="E918" s="2"/>
      <c r="F918" s="2"/>
      <c r="G918" s="2"/>
      <c r="H918" s="2"/>
      <c r="I918" s="2"/>
      <c r="J918" s="2"/>
      <c r="K918" s="2"/>
    </row>
    <row r="919" spans="5:11" s="3" customFormat="1" x14ac:dyDescent="0.4">
      <c r="E919" s="2"/>
      <c r="F919" s="2"/>
      <c r="G919" s="2"/>
      <c r="H919" s="2"/>
      <c r="I919" s="2"/>
      <c r="J919" s="2"/>
      <c r="K919" s="2"/>
    </row>
    <row r="920" spans="5:11" s="3" customFormat="1" x14ac:dyDescent="0.4">
      <c r="E920" s="2"/>
      <c r="F920" s="2"/>
      <c r="G920" s="2"/>
      <c r="H920" s="2"/>
      <c r="I920" s="2"/>
      <c r="J920" s="2"/>
      <c r="K920" s="2"/>
    </row>
    <row r="921" spans="5:11" s="3" customFormat="1" x14ac:dyDescent="0.4">
      <c r="E921" s="2"/>
      <c r="F921" s="2"/>
      <c r="G921" s="2"/>
      <c r="H921" s="2"/>
      <c r="I921" s="2"/>
      <c r="J921" s="2"/>
      <c r="K921" s="2"/>
    </row>
    <row r="922" spans="5:11" s="3" customFormat="1" x14ac:dyDescent="0.4">
      <c r="E922" s="2"/>
      <c r="F922" s="2"/>
      <c r="G922" s="2"/>
      <c r="H922" s="2"/>
      <c r="I922" s="2"/>
      <c r="J922" s="2"/>
      <c r="K922" s="2"/>
    </row>
    <row r="923" spans="5:11" s="3" customFormat="1" x14ac:dyDescent="0.4">
      <c r="E923" s="2"/>
      <c r="F923" s="2"/>
      <c r="G923" s="2"/>
      <c r="H923" s="2"/>
      <c r="I923" s="2"/>
      <c r="J923" s="2"/>
      <c r="K923" s="2"/>
    </row>
    <row r="924" spans="5:11" s="3" customFormat="1" x14ac:dyDescent="0.4">
      <c r="E924" s="2"/>
      <c r="F924" s="2"/>
      <c r="G924" s="2"/>
      <c r="H924" s="2"/>
      <c r="I924" s="2"/>
      <c r="J924" s="2"/>
      <c r="K924" s="2"/>
    </row>
    <row r="925" spans="5:11" s="3" customFormat="1" x14ac:dyDescent="0.4">
      <c r="E925" s="2"/>
      <c r="F925" s="2"/>
      <c r="G925" s="2"/>
      <c r="H925" s="2"/>
      <c r="I925" s="2"/>
      <c r="J925" s="2"/>
      <c r="K925" s="2"/>
    </row>
    <row r="926" spans="5:11" s="3" customFormat="1" x14ac:dyDescent="0.4">
      <c r="E926" s="2"/>
      <c r="F926" s="2"/>
      <c r="G926" s="2"/>
      <c r="H926" s="2"/>
      <c r="I926" s="2"/>
      <c r="J926" s="2"/>
      <c r="K926" s="2"/>
    </row>
    <row r="927" spans="5:11" s="3" customFormat="1" x14ac:dyDescent="0.4">
      <c r="E927" s="2"/>
      <c r="F927" s="2"/>
      <c r="G927" s="2"/>
      <c r="H927" s="2"/>
      <c r="I927" s="2"/>
      <c r="J927" s="2"/>
      <c r="K927" s="2"/>
    </row>
    <row r="928" spans="5:11" s="3" customFormat="1" x14ac:dyDescent="0.4">
      <c r="E928" s="2"/>
      <c r="F928" s="2"/>
      <c r="G928" s="2"/>
      <c r="H928" s="2"/>
      <c r="I928" s="2"/>
      <c r="J928" s="2"/>
      <c r="K928" s="2"/>
    </row>
    <row r="929" spans="5:11" s="3" customFormat="1" x14ac:dyDescent="0.4">
      <c r="E929" s="2"/>
      <c r="F929" s="2"/>
      <c r="G929" s="2"/>
      <c r="H929" s="2"/>
      <c r="I929" s="2"/>
      <c r="J929" s="2"/>
      <c r="K929" s="2"/>
    </row>
    <row r="930" spans="5:11" s="3" customFormat="1" x14ac:dyDescent="0.4">
      <c r="E930" s="2"/>
      <c r="F930" s="2"/>
      <c r="G930" s="2"/>
      <c r="H930" s="2"/>
      <c r="I930" s="2"/>
      <c r="J930" s="2"/>
      <c r="K930" s="2"/>
    </row>
    <row r="931" spans="5:11" s="3" customFormat="1" x14ac:dyDescent="0.4">
      <c r="E931" s="2"/>
      <c r="F931" s="2"/>
      <c r="G931" s="2"/>
      <c r="H931" s="2"/>
      <c r="I931" s="2"/>
      <c r="J931" s="2"/>
      <c r="K931" s="2"/>
    </row>
    <row r="932" spans="5:11" s="3" customFormat="1" x14ac:dyDescent="0.4">
      <c r="E932" s="2"/>
      <c r="F932" s="2"/>
      <c r="G932" s="2"/>
      <c r="H932" s="2"/>
      <c r="I932" s="2"/>
      <c r="J932" s="2"/>
      <c r="K932" s="2"/>
    </row>
    <row r="933" spans="5:11" s="3" customFormat="1" x14ac:dyDescent="0.4">
      <c r="E933" s="2"/>
      <c r="F933" s="2"/>
      <c r="G933" s="2"/>
      <c r="H933" s="2"/>
      <c r="I933" s="2"/>
      <c r="J933" s="2"/>
      <c r="K933" s="2"/>
    </row>
    <row r="934" spans="5:11" s="3" customFormat="1" x14ac:dyDescent="0.4">
      <c r="E934" s="2"/>
      <c r="F934" s="2"/>
      <c r="G934" s="2"/>
      <c r="H934" s="2"/>
      <c r="I934" s="2"/>
      <c r="J934" s="2"/>
      <c r="K934" s="2"/>
    </row>
    <row r="935" spans="5:11" s="3" customFormat="1" x14ac:dyDescent="0.4">
      <c r="E935" s="2"/>
      <c r="F935" s="2"/>
      <c r="G935" s="2"/>
      <c r="H935" s="2"/>
      <c r="I935" s="2"/>
      <c r="J935" s="2"/>
      <c r="K935" s="2"/>
    </row>
    <row r="936" spans="5:11" s="3" customFormat="1" x14ac:dyDescent="0.4">
      <c r="E936" s="2"/>
      <c r="F936" s="2"/>
      <c r="G936" s="2"/>
      <c r="H936" s="2"/>
      <c r="I936" s="2"/>
      <c r="J936" s="2"/>
      <c r="K936" s="2"/>
    </row>
    <row r="937" spans="5:11" s="3" customFormat="1" x14ac:dyDescent="0.4">
      <c r="E937" s="2"/>
      <c r="F937" s="2"/>
      <c r="G937" s="2"/>
      <c r="H937" s="2"/>
      <c r="I937" s="2"/>
      <c r="J937" s="2"/>
      <c r="K937" s="2"/>
    </row>
    <row r="938" spans="5:11" s="3" customFormat="1" x14ac:dyDescent="0.4">
      <c r="E938" s="2"/>
      <c r="F938" s="2"/>
      <c r="G938" s="2"/>
      <c r="H938" s="2"/>
      <c r="I938" s="2"/>
      <c r="J938" s="2"/>
      <c r="K938" s="2"/>
    </row>
    <row r="939" spans="5:11" s="3" customFormat="1" x14ac:dyDescent="0.4">
      <c r="E939" s="2"/>
      <c r="F939" s="2"/>
      <c r="G939" s="2"/>
      <c r="H939" s="2"/>
      <c r="I939" s="2"/>
      <c r="J939" s="2"/>
      <c r="K939" s="2"/>
    </row>
    <row r="940" spans="5:11" s="3" customFormat="1" x14ac:dyDescent="0.4">
      <c r="E940" s="2"/>
      <c r="F940" s="2"/>
      <c r="G940" s="2"/>
      <c r="H940" s="2"/>
      <c r="I940" s="2"/>
      <c r="J940" s="2"/>
      <c r="K940" s="2"/>
    </row>
    <row r="941" spans="5:11" s="3" customFormat="1" x14ac:dyDescent="0.4">
      <c r="E941" s="2"/>
      <c r="F941" s="2"/>
      <c r="G941" s="2"/>
      <c r="H941" s="2"/>
      <c r="I941" s="2"/>
      <c r="J941" s="2"/>
      <c r="K941" s="2"/>
    </row>
    <row r="942" spans="5:11" s="3" customFormat="1" x14ac:dyDescent="0.4">
      <c r="E942" s="2"/>
      <c r="F942" s="2"/>
      <c r="G942" s="2"/>
      <c r="H942" s="2"/>
      <c r="I942" s="2"/>
      <c r="J942" s="2"/>
      <c r="K942" s="2"/>
    </row>
    <row r="943" spans="5:11" s="3" customFormat="1" x14ac:dyDescent="0.4">
      <c r="E943" s="2"/>
      <c r="F943" s="2"/>
      <c r="G943" s="2"/>
      <c r="H943" s="2"/>
      <c r="I943" s="2"/>
      <c r="J943" s="2"/>
      <c r="K943" s="2"/>
    </row>
    <row r="944" spans="5:11" s="3" customFormat="1" x14ac:dyDescent="0.4">
      <c r="E944" s="2"/>
      <c r="F944" s="2"/>
      <c r="G944" s="2"/>
      <c r="H944" s="2"/>
      <c r="I944" s="2"/>
      <c r="J944" s="2"/>
      <c r="K944" s="2"/>
    </row>
    <row r="945" spans="5:11" s="3" customFormat="1" x14ac:dyDescent="0.4">
      <c r="E945" s="2"/>
      <c r="F945" s="2"/>
      <c r="G945" s="2"/>
      <c r="H945" s="2"/>
      <c r="I945" s="2"/>
      <c r="J945" s="2"/>
      <c r="K945" s="2"/>
    </row>
    <row r="946" spans="5:11" s="3" customFormat="1" x14ac:dyDescent="0.4">
      <c r="E946" s="2"/>
      <c r="F946" s="2"/>
      <c r="G946" s="2"/>
      <c r="H946" s="2"/>
      <c r="I946" s="2"/>
      <c r="J946" s="2"/>
      <c r="K946" s="2"/>
    </row>
    <row r="947" spans="5:11" s="3" customFormat="1" x14ac:dyDescent="0.4">
      <c r="E947" s="2"/>
      <c r="F947" s="2"/>
      <c r="G947" s="2"/>
      <c r="H947" s="2"/>
      <c r="I947" s="2"/>
      <c r="J947" s="2"/>
      <c r="K947" s="2"/>
    </row>
    <row r="948" spans="5:11" s="3" customFormat="1" x14ac:dyDescent="0.4">
      <c r="E948" s="2"/>
      <c r="F948" s="2"/>
      <c r="G948" s="2"/>
      <c r="H948" s="2"/>
      <c r="I948" s="2"/>
      <c r="J948" s="2"/>
      <c r="K948" s="2"/>
    </row>
    <row r="949" spans="5:11" s="3" customFormat="1" x14ac:dyDescent="0.4">
      <c r="E949" s="2"/>
      <c r="F949" s="2"/>
      <c r="G949" s="2"/>
      <c r="H949" s="2"/>
      <c r="I949" s="2"/>
      <c r="J949" s="2"/>
      <c r="K949" s="2"/>
    </row>
    <row r="950" spans="5:11" s="3" customFormat="1" x14ac:dyDescent="0.4">
      <c r="E950" s="2"/>
      <c r="F950" s="2"/>
      <c r="G950" s="2"/>
      <c r="H950" s="2"/>
      <c r="I950" s="2"/>
      <c r="J950" s="2"/>
      <c r="K950" s="2"/>
    </row>
    <row r="951" spans="5:11" s="3" customFormat="1" x14ac:dyDescent="0.4">
      <c r="E951" s="2"/>
      <c r="F951" s="2"/>
      <c r="G951" s="2"/>
      <c r="H951" s="2"/>
      <c r="I951" s="2"/>
      <c r="J951" s="2"/>
      <c r="K951" s="2"/>
    </row>
    <row r="952" spans="5:11" s="3" customFormat="1" x14ac:dyDescent="0.4">
      <c r="E952" s="2"/>
      <c r="F952" s="2"/>
      <c r="G952" s="2"/>
      <c r="H952" s="2"/>
      <c r="I952" s="2"/>
      <c r="J952" s="2"/>
      <c r="K952" s="2"/>
    </row>
    <row r="953" spans="5:11" s="3" customFormat="1" x14ac:dyDescent="0.4">
      <c r="E953" s="2"/>
      <c r="F953" s="2"/>
      <c r="G953" s="2"/>
      <c r="H953" s="2"/>
      <c r="I953" s="2"/>
      <c r="J953" s="2"/>
      <c r="K953" s="2"/>
    </row>
    <row r="954" spans="5:11" s="3" customFormat="1" x14ac:dyDescent="0.4">
      <c r="E954" s="2"/>
      <c r="F954" s="2"/>
      <c r="G954" s="2"/>
      <c r="H954" s="2"/>
      <c r="I954" s="2"/>
      <c r="J954" s="2"/>
      <c r="K954" s="2"/>
    </row>
    <row r="955" spans="5:11" s="3" customFormat="1" x14ac:dyDescent="0.4">
      <c r="E955" s="2"/>
      <c r="F955" s="2"/>
      <c r="G955" s="2"/>
      <c r="H955" s="2"/>
      <c r="I955" s="2"/>
      <c r="J955" s="2"/>
      <c r="K955" s="2"/>
    </row>
    <row r="956" spans="5:11" s="3" customFormat="1" x14ac:dyDescent="0.4">
      <c r="E956" s="2"/>
      <c r="F956" s="2"/>
      <c r="G956" s="2"/>
      <c r="H956" s="2"/>
      <c r="I956" s="2"/>
      <c r="J956" s="2"/>
      <c r="K956" s="2"/>
    </row>
    <row r="957" spans="5:11" s="3" customFormat="1" x14ac:dyDescent="0.4">
      <c r="E957" s="2"/>
      <c r="F957" s="2"/>
      <c r="G957" s="2"/>
      <c r="H957" s="2"/>
      <c r="I957" s="2"/>
      <c r="J957" s="2"/>
      <c r="K957" s="2"/>
    </row>
    <row r="958" spans="5:11" s="3" customFormat="1" x14ac:dyDescent="0.4">
      <c r="E958" s="2"/>
      <c r="F958" s="2"/>
      <c r="G958" s="2"/>
      <c r="H958" s="2"/>
      <c r="I958" s="2"/>
      <c r="J958" s="2"/>
      <c r="K958" s="2"/>
    </row>
    <row r="959" spans="5:11" s="3" customFormat="1" x14ac:dyDescent="0.4">
      <c r="E959" s="2"/>
      <c r="F959" s="2"/>
      <c r="G959" s="2"/>
      <c r="H959" s="2"/>
      <c r="I959" s="2"/>
      <c r="J959" s="2"/>
      <c r="K959" s="2"/>
    </row>
    <row r="960" spans="5:11" s="3" customFormat="1" x14ac:dyDescent="0.4">
      <c r="E960" s="2"/>
      <c r="F960" s="2"/>
      <c r="G960" s="2"/>
      <c r="H960" s="2"/>
      <c r="I960" s="2"/>
      <c r="J960" s="2"/>
      <c r="K960" s="2"/>
    </row>
    <row r="961" spans="5:11" s="3" customFormat="1" x14ac:dyDescent="0.4">
      <c r="E961" s="2"/>
      <c r="F961" s="2"/>
      <c r="G961" s="2"/>
      <c r="H961" s="2"/>
      <c r="I961" s="2"/>
      <c r="J961" s="2"/>
      <c r="K961" s="2"/>
    </row>
    <row r="962" spans="5:11" s="3" customFormat="1" x14ac:dyDescent="0.4">
      <c r="E962" s="2"/>
      <c r="F962" s="2"/>
      <c r="G962" s="2"/>
      <c r="H962" s="2"/>
      <c r="I962" s="2"/>
      <c r="J962" s="2"/>
      <c r="K962" s="2"/>
    </row>
    <row r="963" spans="5:11" s="3" customFormat="1" x14ac:dyDescent="0.4">
      <c r="E963" s="2"/>
      <c r="F963" s="2"/>
      <c r="G963" s="2"/>
      <c r="H963" s="2"/>
      <c r="I963" s="2"/>
      <c r="J963" s="2"/>
      <c r="K963" s="2"/>
    </row>
    <row r="964" spans="5:11" s="3" customFormat="1" x14ac:dyDescent="0.4">
      <c r="E964" s="2"/>
      <c r="F964" s="2"/>
      <c r="G964" s="2"/>
      <c r="H964" s="2"/>
      <c r="I964" s="2"/>
      <c r="J964" s="2"/>
      <c r="K964" s="2"/>
    </row>
    <row r="965" spans="5:11" s="3" customFormat="1" x14ac:dyDescent="0.4">
      <c r="E965" s="2"/>
      <c r="F965" s="2"/>
      <c r="G965" s="2"/>
      <c r="H965" s="2"/>
      <c r="I965" s="2"/>
      <c r="J965" s="2"/>
      <c r="K965" s="2"/>
    </row>
    <row r="966" spans="5:11" s="3" customFormat="1" x14ac:dyDescent="0.4">
      <c r="E966" s="2"/>
      <c r="F966" s="2"/>
      <c r="G966" s="2"/>
      <c r="H966" s="2"/>
      <c r="I966" s="2"/>
      <c r="J966" s="2"/>
      <c r="K966" s="2"/>
    </row>
    <row r="967" spans="5:11" s="3" customFormat="1" x14ac:dyDescent="0.4">
      <c r="E967" s="2"/>
      <c r="F967" s="2"/>
      <c r="G967" s="2"/>
      <c r="H967" s="2"/>
      <c r="I967" s="2"/>
      <c r="J967" s="2"/>
      <c r="K967" s="2"/>
    </row>
    <row r="968" spans="5:11" s="3" customFormat="1" x14ac:dyDescent="0.4">
      <c r="E968" s="2"/>
      <c r="F968" s="2"/>
      <c r="G968" s="2"/>
      <c r="H968" s="2"/>
      <c r="I968" s="2"/>
      <c r="J968" s="2"/>
      <c r="K968" s="2"/>
    </row>
    <row r="969" spans="5:11" s="3" customFormat="1" x14ac:dyDescent="0.4">
      <c r="E969" s="2"/>
      <c r="F969" s="2"/>
      <c r="G969" s="2"/>
      <c r="H969" s="2"/>
      <c r="I969" s="2"/>
      <c r="J969" s="2"/>
      <c r="K969" s="2"/>
    </row>
    <row r="970" spans="5:11" s="3" customFormat="1" x14ac:dyDescent="0.4">
      <c r="E970" s="2"/>
      <c r="F970" s="2"/>
      <c r="G970" s="2"/>
      <c r="H970" s="2"/>
      <c r="I970" s="2"/>
      <c r="J970" s="2"/>
      <c r="K970" s="2"/>
    </row>
    <row r="971" spans="5:11" s="3" customFormat="1" x14ac:dyDescent="0.4">
      <c r="E971" s="2"/>
      <c r="F971" s="2"/>
      <c r="G971" s="2"/>
      <c r="H971" s="2"/>
      <c r="I971" s="2"/>
      <c r="J971" s="2"/>
      <c r="K971" s="2"/>
    </row>
    <row r="972" spans="5:11" s="3" customFormat="1" x14ac:dyDescent="0.4">
      <c r="E972" s="2"/>
      <c r="F972" s="2"/>
      <c r="G972" s="2"/>
      <c r="H972" s="2"/>
      <c r="I972" s="2"/>
      <c r="J972" s="2"/>
      <c r="K972" s="2"/>
    </row>
    <row r="973" spans="5:11" s="3" customFormat="1" x14ac:dyDescent="0.4">
      <c r="E973" s="2"/>
      <c r="F973" s="2"/>
      <c r="G973" s="2"/>
      <c r="H973" s="2"/>
      <c r="I973" s="2"/>
      <c r="J973" s="2"/>
      <c r="K973" s="2"/>
    </row>
    <row r="974" spans="5:11" s="3" customFormat="1" x14ac:dyDescent="0.4">
      <c r="E974" s="2"/>
      <c r="F974" s="2"/>
      <c r="G974" s="2"/>
      <c r="H974" s="2"/>
      <c r="I974" s="2"/>
      <c r="J974" s="2"/>
      <c r="K974" s="2"/>
    </row>
    <row r="975" spans="5:11" s="3" customFormat="1" x14ac:dyDescent="0.4">
      <c r="E975" s="2"/>
      <c r="F975" s="2"/>
      <c r="G975" s="2"/>
      <c r="H975" s="2"/>
      <c r="I975" s="2"/>
      <c r="J975" s="2"/>
      <c r="K975" s="2"/>
    </row>
    <row r="976" spans="5:11" s="3" customFormat="1" x14ac:dyDescent="0.4">
      <c r="E976" s="2"/>
      <c r="F976" s="2"/>
      <c r="G976" s="2"/>
      <c r="H976" s="2"/>
      <c r="I976" s="2"/>
      <c r="J976" s="2"/>
      <c r="K976" s="2"/>
    </row>
    <row r="977" spans="5:11" s="3" customFormat="1" x14ac:dyDescent="0.4">
      <c r="E977" s="2"/>
      <c r="F977" s="2"/>
      <c r="G977" s="2"/>
      <c r="H977" s="2"/>
      <c r="I977" s="2"/>
      <c r="J977" s="2"/>
      <c r="K977" s="2"/>
    </row>
    <row r="978" spans="5:11" s="3" customFormat="1" x14ac:dyDescent="0.4">
      <c r="E978" s="2"/>
      <c r="F978" s="2"/>
      <c r="G978" s="2"/>
      <c r="H978" s="2"/>
      <c r="I978" s="2"/>
      <c r="J978" s="2"/>
      <c r="K978" s="2"/>
    </row>
    <row r="979" spans="5:11" s="3" customFormat="1" x14ac:dyDescent="0.4">
      <c r="E979" s="2"/>
      <c r="F979" s="2"/>
      <c r="G979" s="2"/>
      <c r="H979" s="2"/>
      <c r="I979" s="2"/>
      <c r="J979" s="2"/>
      <c r="K979" s="2"/>
    </row>
    <row r="980" spans="5:11" s="3" customFormat="1" x14ac:dyDescent="0.4">
      <c r="E980" s="2"/>
      <c r="F980" s="2"/>
      <c r="G980" s="2"/>
      <c r="H980" s="2"/>
      <c r="I980" s="2"/>
      <c r="J980" s="2"/>
      <c r="K980" s="2"/>
    </row>
    <row r="981" spans="5:11" s="3" customFormat="1" x14ac:dyDescent="0.4">
      <c r="E981" s="2"/>
      <c r="F981" s="2"/>
      <c r="G981" s="2"/>
      <c r="H981" s="2"/>
      <c r="I981" s="2"/>
      <c r="J981" s="2"/>
      <c r="K981" s="2"/>
    </row>
    <row r="982" spans="5:11" s="3" customFormat="1" x14ac:dyDescent="0.4">
      <c r="E982" s="2"/>
      <c r="F982" s="2"/>
      <c r="G982" s="2"/>
      <c r="H982" s="2"/>
      <c r="I982" s="2"/>
      <c r="J982" s="2"/>
      <c r="K982" s="2"/>
    </row>
    <row r="983" spans="5:11" s="3" customFormat="1" x14ac:dyDescent="0.4">
      <c r="E983" s="2"/>
      <c r="F983" s="2"/>
      <c r="G983" s="2"/>
      <c r="H983" s="2"/>
      <c r="I983" s="2"/>
      <c r="J983" s="2"/>
      <c r="K983" s="2"/>
    </row>
    <row r="984" spans="5:11" s="3" customFormat="1" x14ac:dyDescent="0.4">
      <c r="E984" s="2"/>
      <c r="F984" s="2"/>
      <c r="G984" s="2"/>
      <c r="H984" s="2"/>
      <c r="I984" s="2"/>
      <c r="J984" s="2"/>
      <c r="K984" s="2"/>
    </row>
    <row r="985" spans="5:11" s="3" customFormat="1" x14ac:dyDescent="0.4">
      <c r="E985" s="2"/>
      <c r="F985" s="2"/>
      <c r="G985" s="2"/>
      <c r="H985" s="2"/>
      <c r="I985" s="2"/>
      <c r="J985" s="2"/>
      <c r="K985" s="2"/>
    </row>
    <row r="986" spans="5:11" s="3" customFormat="1" x14ac:dyDescent="0.4">
      <c r="E986" s="2"/>
      <c r="F986" s="2"/>
      <c r="G986" s="2"/>
      <c r="H986" s="2"/>
      <c r="I986" s="2"/>
      <c r="J986" s="2"/>
      <c r="K986" s="2"/>
    </row>
    <row r="987" spans="5:11" s="3" customFormat="1" x14ac:dyDescent="0.4">
      <c r="E987" s="2"/>
      <c r="F987" s="2"/>
      <c r="G987" s="2"/>
      <c r="H987" s="2"/>
      <c r="I987" s="2"/>
      <c r="J987" s="2"/>
      <c r="K987" s="2"/>
    </row>
    <row r="988" spans="5:11" s="3" customFormat="1" x14ac:dyDescent="0.4">
      <c r="E988" s="2"/>
      <c r="F988" s="2"/>
      <c r="G988" s="2"/>
      <c r="H988" s="2"/>
      <c r="I988" s="2"/>
      <c r="J988" s="2"/>
      <c r="K988" s="2"/>
    </row>
    <row r="989" spans="5:11" s="3" customFormat="1" x14ac:dyDescent="0.4">
      <c r="E989" s="2"/>
      <c r="F989" s="2"/>
      <c r="G989" s="2"/>
      <c r="H989" s="2"/>
      <c r="I989" s="2"/>
      <c r="J989" s="2"/>
      <c r="K989" s="2"/>
    </row>
    <row r="990" spans="5:11" s="3" customFormat="1" x14ac:dyDescent="0.4">
      <c r="E990" s="2"/>
      <c r="F990" s="2"/>
      <c r="G990" s="2"/>
      <c r="H990" s="2"/>
      <c r="I990" s="2"/>
      <c r="J990" s="2"/>
      <c r="K990" s="2"/>
    </row>
    <row r="991" spans="5:11" s="3" customFormat="1" x14ac:dyDescent="0.4">
      <c r="E991" s="2"/>
      <c r="F991" s="2"/>
      <c r="G991" s="2"/>
      <c r="H991" s="2"/>
      <c r="I991" s="2"/>
      <c r="J991" s="2"/>
      <c r="K991" s="2"/>
    </row>
    <row r="992" spans="5:11" s="3" customFormat="1" x14ac:dyDescent="0.4">
      <c r="E992" s="2"/>
      <c r="F992" s="2"/>
      <c r="G992" s="2"/>
      <c r="H992" s="2"/>
      <c r="I992" s="2"/>
      <c r="J992" s="2"/>
      <c r="K992" s="2"/>
    </row>
    <row r="993" spans="5:11" s="3" customFormat="1" x14ac:dyDescent="0.4">
      <c r="E993" s="2"/>
      <c r="F993" s="2"/>
      <c r="G993" s="2"/>
      <c r="H993" s="2"/>
      <c r="I993" s="2"/>
      <c r="J993" s="2"/>
      <c r="K993" s="2"/>
    </row>
    <row r="994" spans="5:11" s="3" customFormat="1" x14ac:dyDescent="0.4">
      <c r="E994" s="2"/>
      <c r="F994" s="2"/>
      <c r="G994" s="2"/>
      <c r="H994" s="2"/>
      <c r="I994" s="2"/>
      <c r="J994" s="2"/>
      <c r="K994" s="2"/>
    </row>
    <row r="995" spans="5:11" s="3" customFormat="1" x14ac:dyDescent="0.4">
      <c r="E995" s="2"/>
      <c r="F995" s="2"/>
      <c r="G995" s="2"/>
      <c r="H995" s="2"/>
      <c r="I995" s="2"/>
      <c r="J995" s="2"/>
      <c r="K995" s="2"/>
    </row>
    <row r="996" spans="5:11" s="3" customFormat="1" x14ac:dyDescent="0.4">
      <c r="E996" s="2"/>
      <c r="F996" s="2"/>
      <c r="G996" s="2"/>
      <c r="H996" s="2"/>
      <c r="I996" s="2"/>
      <c r="J996" s="2"/>
      <c r="K996" s="2"/>
    </row>
    <row r="997" spans="5:11" s="3" customFormat="1" x14ac:dyDescent="0.4">
      <c r="E997" s="2"/>
      <c r="F997" s="2"/>
      <c r="G997" s="2"/>
      <c r="H997" s="2"/>
      <c r="I997" s="2"/>
      <c r="J997" s="2"/>
      <c r="K997" s="2"/>
    </row>
    <row r="998" spans="5:11" s="3" customFormat="1" x14ac:dyDescent="0.4">
      <c r="E998" s="2"/>
      <c r="F998" s="2"/>
      <c r="G998" s="2"/>
      <c r="H998" s="2"/>
      <c r="I998" s="2"/>
      <c r="J998" s="2"/>
      <c r="K998" s="2"/>
    </row>
    <row r="999" spans="5:11" s="3" customFormat="1" x14ac:dyDescent="0.4">
      <c r="E999" s="2"/>
      <c r="F999" s="2"/>
      <c r="G999" s="2"/>
      <c r="H999" s="2"/>
      <c r="I999" s="2"/>
      <c r="J999" s="2"/>
      <c r="K999" s="2"/>
    </row>
    <row r="1000" spans="5:11" s="3" customFormat="1" x14ac:dyDescent="0.4">
      <c r="E1000" s="2"/>
      <c r="F1000" s="2"/>
      <c r="G1000" s="2"/>
      <c r="H1000" s="2"/>
      <c r="I1000" s="2"/>
      <c r="J1000" s="2"/>
      <c r="K1000" s="2"/>
    </row>
    <row r="1001" spans="5:11" s="3" customFormat="1" x14ac:dyDescent="0.4">
      <c r="E1001" s="2"/>
      <c r="F1001" s="2"/>
      <c r="G1001" s="2"/>
      <c r="H1001" s="2"/>
      <c r="I1001" s="2"/>
      <c r="J1001" s="2"/>
      <c r="K1001" s="2"/>
    </row>
    <row r="1002" spans="5:11" s="3" customFormat="1" x14ac:dyDescent="0.4">
      <c r="E1002" s="2"/>
      <c r="F1002" s="2"/>
      <c r="G1002" s="2"/>
      <c r="H1002" s="2"/>
      <c r="I1002" s="2"/>
      <c r="J1002" s="2"/>
      <c r="K1002" s="2"/>
    </row>
    <row r="1003" spans="5:11" s="3" customFormat="1" x14ac:dyDescent="0.4">
      <c r="E1003" s="2"/>
      <c r="F1003" s="2"/>
      <c r="G1003" s="2"/>
      <c r="H1003" s="2"/>
      <c r="I1003" s="2"/>
      <c r="J1003" s="2"/>
      <c r="K1003" s="2"/>
    </row>
    <row r="1004" spans="5:11" s="3" customFormat="1" x14ac:dyDescent="0.4">
      <c r="E1004" s="2"/>
      <c r="F1004" s="2"/>
      <c r="G1004" s="2"/>
      <c r="H1004" s="2"/>
      <c r="I1004" s="2"/>
      <c r="J1004" s="2"/>
      <c r="K1004" s="2"/>
    </row>
    <row r="1005" spans="5:11" s="3" customFormat="1" x14ac:dyDescent="0.4">
      <c r="E1005" s="2"/>
      <c r="F1005" s="2"/>
      <c r="G1005" s="2"/>
      <c r="H1005" s="2"/>
      <c r="I1005" s="2"/>
      <c r="J1005" s="2"/>
      <c r="K1005" s="2"/>
    </row>
    <row r="1006" spans="5:11" s="3" customFormat="1" x14ac:dyDescent="0.4">
      <c r="E1006" s="2"/>
      <c r="F1006" s="2"/>
      <c r="G1006" s="2"/>
      <c r="H1006" s="2"/>
      <c r="I1006" s="2"/>
      <c r="J1006" s="2"/>
      <c r="K1006" s="2"/>
    </row>
    <row r="1007" spans="5:11" s="3" customFormat="1" x14ac:dyDescent="0.4">
      <c r="E1007" s="2"/>
      <c r="F1007" s="2"/>
      <c r="G1007" s="2"/>
      <c r="H1007" s="2"/>
      <c r="I1007" s="2"/>
      <c r="J1007" s="2"/>
      <c r="K1007" s="2"/>
    </row>
    <row r="1008" spans="5:11" s="3" customFormat="1" x14ac:dyDescent="0.4">
      <c r="E1008" s="2"/>
      <c r="F1008" s="2"/>
      <c r="G1008" s="2"/>
      <c r="H1008" s="2"/>
      <c r="I1008" s="2"/>
      <c r="J1008" s="2"/>
      <c r="K1008" s="2"/>
    </row>
    <row r="1009" spans="5:11" s="3" customFormat="1" x14ac:dyDescent="0.4">
      <c r="E1009" s="2"/>
      <c r="F1009" s="2"/>
      <c r="G1009" s="2"/>
      <c r="H1009" s="2"/>
      <c r="I1009" s="2"/>
      <c r="J1009" s="2"/>
      <c r="K1009" s="2"/>
    </row>
    <row r="1010" spans="5:11" s="3" customFormat="1" x14ac:dyDescent="0.4">
      <c r="E1010" s="2"/>
      <c r="F1010" s="2"/>
      <c r="G1010" s="2"/>
      <c r="H1010" s="2"/>
      <c r="I1010" s="2"/>
      <c r="J1010" s="2"/>
      <c r="K1010" s="2"/>
    </row>
    <row r="1011" spans="5:11" s="3" customFormat="1" x14ac:dyDescent="0.4">
      <c r="E1011" s="2"/>
      <c r="F1011" s="2"/>
      <c r="G1011" s="2"/>
      <c r="H1011" s="2"/>
      <c r="I1011" s="2"/>
      <c r="J1011" s="2"/>
      <c r="K1011" s="2"/>
    </row>
  </sheetData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469D-0F85-431C-86ED-F01370E29268}">
  <dimension ref="A1:N232"/>
  <sheetViews>
    <sheetView topLeftCell="A188" zoomScaleNormal="100" workbookViewId="0">
      <selection activeCell="E229" sqref="E229"/>
    </sheetView>
  </sheetViews>
  <sheetFormatPr defaultRowHeight="14.6" x14ac:dyDescent="0.4"/>
  <cols>
    <col min="3" max="3" width="14" bestFit="1" customWidth="1"/>
    <col min="4" max="4" width="29.613281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bestFit="1" customWidth="1"/>
    <col min="12" max="12" width="14.3828125" customWidth="1"/>
    <col min="14" max="14" width="22.15234375" bestFit="1" customWidth="1"/>
  </cols>
  <sheetData>
    <row r="1" spans="1:14" ht="18.899999999999999" thickBot="1" x14ac:dyDescent="0.55000000000000004">
      <c r="A1" s="10" t="s">
        <v>468</v>
      </c>
      <c r="J1" s="12"/>
    </row>
    <row r="2" spans="1:14" ht="58.5" customHeight="1" thickBot="1" x14ac:dyDescent="0.45">
      <c r="A2" s="31" t="s">
        <v>8</v>
      </c>
      <c r="B2" s="31" t="s">
        <v>9</v>
      </c>
      <c r="C2" s="32" t="s">
        <v>10</v>
      </c>
      <c r="D2" s="11" t="s">
        <v>11</v>
      </c>
      <c r="E2" s="17" t="s">
        <v>7</v>
      </c>
      <c r="F2" s="15" t="s">
        <v>3</v>
      </c>
      <c r="G2" s="30" t="s">
        <v>0</v>
      </c>
      <c r="H2" s="7" t="s">
        <v>1</v>
      </c>
      <c r="I2" s="8" t="s">
        <v>2</v>
      </c>
      <c r="J2" s="8" t="s">
        <v>6</v>
      </c>
      <c r="K2" s="8" t="s">
        <v>5</v>
      </c>
      <c r="L2" s="13" t="s">
        <v>4</v>
      </c>
    </row>
    <row r="3" spans="1:14" ht="14.4" customHeight="1" x14ac:dyDescent="0.4">
      <c r="A3" s="33">
        <v>706</v>
      </c>
      <c r="B3" s="33" t="s">
        <v>12</v>
      </c>
      <c r="C3" s="34" t="s">
        <v>13</v>
      </c>
      <c r="D3" s="9" t="s">
        <v>14</v>
      </c>
      <c r="E3" s="4">
        <v>2114</v>
      </c>
      <c r="F3" s="16">
        <v>210</v>
      </c>
      <c r="G3" s="4">
        <v>1904</v>
      </c>
      <c r="H3" s="5">
        <v>1745</v>
      </c>
      <c r="I3" s="6">
        <v>5</v>
      </c>
      <c r="J3" s="6">
        <v>70</v>
      </c>
      <c r="K3" s="6">
        <v>5</v>
      </c>
      <c r="L3" s="14">
        <v>79</v>
      </c>
      <c r="N3" s="1"/>
    </row>
    <row r="4" spans="1:14" ht="14.4" customHeight="1" x14ac:dyDescent="0.4">
      <c r="A4" s="35">
        <v>706</v>
      </c>
      <c r="B4" s="35" t="s">
        <v>15</v>
      </c>
      <c r="C4" s="36" t="s">
        <v>13</v>
      </c>
      <c r="D4" s="9" t="s">
        <v>16</v>
      </c>
      <c r="E4" s="4">
        <v>684</v>
      </c>
      <c r="F4" s="16">
        <v>78</v>
      </c>
      <c r="G4" s="4">
        <v>606</v>
      </c>
      <c r="H4" s="5">
        <v>572</v>
      </c>
      <c r="I4" s="6">
        <v>2</v>
      </c>
      <c r="J4" s="6">
        <v>7</v>
      </c>
      <c r="K4" s="6">
        <v>0</v>
      </c>
      <c r="L4" s="14">
        <v>25</v>
      </c>
      <c r="N4" s="1"/>
    </row>
    <row r="5" spans="1:14" ht="14.4" customHeight="1" x14ac:dyDescent="0.4">
      <c r="A5" s="35">
        <v>708</v>
      </c>
      <c r="B5" s="35" t="s">
        <v>17</v>
      </c>
      <c r="C5" s="36" t="s">
        <v>13</v>
      </c>
      <c r="D5" s="9" t="s">
        <v>18</v>
      </c>
      <c r="E5" s="4">
        <v>19046</v>
      </c>
      <c r="F5" s="16">
        <v>286</v>
      </c>
      <c r="G5" s="4">
        <v>18760</v>
      </c>
      <c r="H5" s="5">
        <v>594</v>
      </c>
      <c r="I5" s="6">
        <v>40</v>
      </c>
      <c r="J5" s="6">
        <v>17781</v>
      </c>
      <c r="K5" s="6">
        <v>111</v>
      </c>
      <c r="L5" s="14">
        <v>234</v>
      </c>
      <c r="N5" s="1"/>
    </row>
    <row r="6" spans="1:14" ht="14.4" customHeight="1" x14ac:dyDescent="0.4">
      <c r="A6" s="35">
        <v>706</v>
      </c>
      <c r="B6" s="35" t="s">
        <v>19</v>
      </c>
      <c r="C6" s="36" t="s">
        <v>13</v>
      </c>
      <c r="D6" s="9" t="s">
        <v>20</v>
      </c>
      <c r="E6" s="4">
        <v>2703</v>
      </c>
      <c r="F6" s="16">
        <v>259</v>
      </c>
      <c r="G6" s="4">
        <v>2444</v>
      </c>
      <c r="H6" s="5">
        <v>2228</v>
      </c>
      <c r="I6" s="6">
        <v>6</v>
      </c>
      <c r="J6" s="6">
        <v>37</v>
      </c>
      <c r="K6" s="6">
        <v>12</v>
      </c>
      <c r="L6" s="14">
        <v>161</v>
      </c>
      <c r="N6" s="1"/>
    </row>
    <row r="7" spans="1:14" ht="14.4" customHeight="1" x14ac:dyDescent="0.4">
      <c r="A7" s="35">
        <v>708</v>
      </c>
      <c r="B7" s="35" t="s">
        <v>21</v>
      </c>
      <c r="C7" s="36" t="s">
        <v>13</v>
      </c>
      <c r="D7" s="9" t="s">
        <v>22</v>
      </c>
      <c r="E7" s="4">
        <v>6239</v>
      </c>
      <c r="F7" s="16">
        <v>99</v>
      </c>
      <c r="G7" s="4">
        <v>6140</v>
      </c>
      <c r="H7" s="5">
        <v>43</v>
      </c>
      <c r="I7" s="6">
        <v>13</v>
      </c>
      <c r="J7" s="6">
        <v>5958</v>
      </c>
      <c r="K7" s="6">
        <v>36</v>
      </c>
      <c r="L7" s="14">
        <v>90</v>
      </c>
      <c r="N7" s="1"/>
    </row>
    <row r="8" spans="1:14" ht="14.4" customHeight="1" x14ac:dyDescent="0.4">
      <c r="A8" s="35">
        <v>706</v>
      </c>
      <c r="B8" s="35" t="s">
        <v>23</v>
      </c>
      <c r="C8" s="36" t="s">
        <v>13</v>
      </c>
      <c r="D8" s="9" t="s">
        <v>24</v>
      </c>
      <c r="E8" s="4">
        <v>518</v>
      </c>
      <c r="F8" s="16">
        <v>34</v>
      </c>
      <c r="G8" s="4">
        <v>484</v>
      </c>
      <c r="H8" s="5">
        <v>9</v>
      </c>
      <c r="I8" s="6">
        <v>1</v>
      </c>
      <c r="J8" s="6">
        <v>464</v>
      </c>
      <c r="K8" s="6">
        <v>1</v>
      </c>
      <c r="L8" s="14">
        <v>9</v>
      </c>
      <c r="N8" s="1"/>
    </row>
    <row r="9" spans="1:14" ht="14.4" customHeight="1" x14ac:dyDescent="0.4">
      <c r="A9" s="35">
        <v>708</v>
      </c>
      <c r="B9" s="35" t="s">
        <v>25</v>
      </c>
      <c r="C9" s="36" t="s">
        <v>13</v>
      </c>
      <c r="D9" s="9" t="s">
        <v>26</v>
      </c>
      <c r="E9" s="4">
        <v>5205</v>
      </c>
      <c r="F9" s="16">
        <v>117</v>
      </c>
      <c r="G9" s="4">
        <v>5088</v>
      </c>
      <c r="H9" s="5">
        <v>178</v>
      </c>
      <c r="I9" s="6">
        <v>26</v>
      </c>
      <c r="J9" s="6">
        <v>4745</v>
      </c>
      <c r="K9" s="6">
        <v>18</v>
      </c>
      <c r="L9" s="14">
        <v>121</v>
      </c>
      <c r="N9" s="1"/>
    </row>
    <row r="10" spans="1:14" ht="14.4" customHeight="1" x14ac:dyDescent="0.4">
      <c r="A10" s="35">
        <v>708</v>
      </c>
      <c r="B10" s="35" t="s">
        <v>27</v>
      </c>
      <c r="C10" s="36" t="s">
        <v>13</v>
      </c>
      <c r="D10" s="9" t="s">
        <v>28</v>
      </c>
      <c r="E10" s="4">
        <v>7196</v>
      </c>
      <c r="F10" s="16">
        <v>84</v>
      </c>
      <c r="G10" s="4">
        <v>7112</v>
      </c>
      <c r="H10" s="5">
        <v>64</v>
      </c>
      <c r="I10" s="6">
        <v>11</v>
      </c>
      <c r="J10" s="6">
        <v>6921</v>
      </c>
      <c r="K10" s="6">
        <v>37</v>
      </c>
      <c r="L10" s="14">
        <v>79</v>
      </c>
      <c r="N10" s="1"/>
    </row>
    <row r="11" spans="1:14" ht="14.4" customHeight="1" x14ac:dyDescent="0.4">
      <c r="A11" s="35">
        <v>708</v>
      </c>
      <c r="B11" s="35" t="s">
        <v>29</v>
      </c>
      <c r="C11" s="36" t="s">
        <v>13</v>
      </c>
      <c r="D11" s="9" t="s">
        <v>30</v>
      </c>
      <c r="E11" s="4">
        <v>7443</v>
      </c>
      <c r="F11" s="16">
        <v>1589</v>
      </c>
      <c r="G11" s="4">
        <v>5854</v>
      </c>
      <c r="H11" s="5">
        <v>5307</v>
      </c>
      <c r="I11" s="6">
        <v>49</v>
      </c>
      <c r="J11" s="6">
        <v>249</v>
      </c>
      <c r="K11" s="6">
        <v>28</v>
      </c>
      <c r="L11" s="14">
        <v>221</v>
      </c>
      <c r="N11" s="1"/>
    </row>
    <row r="12" spans="1:14" ht="14.4" customHeight="1" x14ac:dyDescent="0.4">
      <c r="A12" s="35">
        <v>708</v>
      </c>
      <c r="B12" s="35" t="s">
        <v>31</v>
      </c>
      <c r="C12" s="36" t="s">
        <v>13</v>
      </c>
      <c r="D12" s="9" t="s">
        <v>32</v>
      </c>
      <c r="E12" s="4">
        <v>4098</v>
      </c>
      <c r="F12" s="16">
        <v>920</v>
      </c>
      <c r="G12" s="4">
        <v>3178</v>
      </c>
      <c r="H12" s="5">
        <v>2827</v>
      </c>
      <c r="I12" s="6">
        <v>11</v>
      </c>
      <c r="J12" s="6">
        <v>171</v>
      </c>
      <c r="K12" s="6">
        <v>20</v>
      </c>
      <c r="L12" s="14">
        <v>149</v>
      </c>
      <c r="N12" s="1"/>
    </row>
    <row r="13" spans="1:14" ht="14.4" customHeight="1" x14ac:dyDescent="0.4">
      <c r="A13" s="35">
        <v>708</v>
      </c>
      <c r="B13" s="35" t="s">
        <v>33</v>
      </c>
      <c r="C13" s="36" t="s">
        <v>13</v>
      </c>
      <c r="D13" s="9" t="s">
        <v>34</v>
      </c>
      <c r="E13" s="4">
        <v>10775</v>
      </c>
      <c r="F13" s="16">
        <v>185</v>
      </c>
      <c r="G13" s="4">
        <v>10590</v>
      </c>
      <c r="H13" s="5">
        <v>224</v>
      </c>
      <c r="I13" s="6">
        <v>20</v>
      </c>
      <c r="J13" s="6">
        <v>10106</v>
      </c>
      <c r="K13" s="6">
        <v>57</v>
      </c>
      <c r="L13" s="14">
        <v>183</v>
      </c>
      <c r="N13" s="1"/>
    </row>
    <row r="14" spans="1:14" ht="14.4" customHeight="1" x14ac:dyDescent="0.4">
      <c r="A14" s="35">
        <v>708</v>
      </c>
      <c r="B14" s="35" t="s">
        <v>35</v>
      </c>
      <c r="C14" s="36" t="s">
        <v>36</v>
      </c>
      <c r="D14" s="9" t="s">
        <v>37</v>
      </c>
      <c r="E14" s="4">
        <v>8098</v>
      </c>
      <c r="F14" s="16">
        <v>1368</v>
      </c>
      <c r="G14" s="4">
        <v>6730</v>
      </c>
      <c r="H14" s="5">
        <v>5929</v>
      </c>
      <c r="I14" s="6">
        <v>75</v>
      </c>
      <c r="J14" s="6">
        <v>57</v>
      </c>
      <c r="K14" s="6">
        <v>78</v>
      </c>
      <c r="L14" s="14">
        <v>591</v>
      </c>
      <c r="N14" s="1"/>
    </row>
    <row r="15" spans="1:14" ht="14.4" customHeight="1" x14ac:dyDescent="0.4">
      <c r="A15" s="35">
        <v>706</v>
      </c>
      <c r="B15" s="35" t="s">
        <v>38</v>
      </c>
      <c r="C15" s="36" t="s">
        <v>36</v>
      </c>
      <c r="D15" s="9" t="s">
        <v>39</v>
      </c>
      <c r="E15" s="4">
        <v>132</v>
      </c>
      <c r="F15" s="16">
        <v>14</v>
      </c>
      <c r="G15" s="4">
        <v>118</v>
      </c>
      <c r="H15" s="5">
        <v>116</v>
      </c>
      <c r="I15" s="6">
        <v>0</v>
      </c>
      <c r="J15" s="6">
        <v>0</v>
      </c>
      <c r="K15" s="6">
        <v>0</v>
      </c>
      <c r="L15" s="14">
        <v>2</v>
      </c>
      <c r="N15" s="1"/>
    </row>
    <row r="16" spans="1:14" ht="14.4" customHeight="1" x14ac:dyDescent="0.4">
      <c r="A16" s="35">
        <v>706</v>
      </c>
      <c r="B16" s="35" t="s">
        <v>40</v>
      </c>
      <c r="C16" s="36" t="s">
        <v>36</v>
      </c>
      <c r="D16" s="9" t="s">
        <v>41</v>
      </c>
      <c r="E16" s="4">
        <v>588</v>
      </c>
      <c r="F16" s="16">
        <v>103</v>
      </c>
      <c r="G16" s="4">
        <v>485</v>
      </c>
      <c r="H16" s="5">
        <v>439</v>
      </c>
      <c r="I16" s="6">
        <v>4</v>
      </c>
      <c r="J16" s="6">
        <v>7</v>
      </c>
      <c r="K16" s="6">
        <v>3</v>
      </c>
      <c r="L16" s="14">
        <v>32</v>
      </c>
      <c r="N16" s="1"/>
    </row>
    <row r="17" spans="1:14" ht="14.4" customHeight="1" x14ac:dyDescent="0.4">
      <c r="A17" s="35">
        <v>708</v>
      </c>
      <c r="B17" s="35" t="s">
        <v>42</v>
      </c>
      <c r="C17" s="36" t="s">
        <v>36</v>
      </c>
      <c r="D17" s="9" t="s">
        <v>43</v>
      </c>
      <c r="E17" s="4">
        <v>6455</v>
      </c>
      <c r="F17" s="16">
        <v>2004</v>
      </c>
      <c r="G17" s="4">
        <v>4451</v>
      </c>
      <c r="H17" s="5">
        <v>4037</v>
      </c>
      <c r="I17" s="6">
        <v>44</v>
      </c>
      <c r="J17" s="6">
        <v>35</v>
      </c>
      <c r="K17" s="6">
        <v>36</v>
      </c>
      <c r="L17" s="14">
        <v>299</v>
      </c>
      <c r="N17" s="1"/>
    </row>
    <row r="18" spans="1:14" ht="14.4" customHeight="1" x14ac:dyDescent="0.4">
      <c r="A18" s="35">
        <v>708</v>
      </c>
      <c r="B18" s="35" t="s">
        <v>44</v>
      </c>
      <c r="C18" s="36" t="s">
        <v>36</v>
      </c>
      <c r="D18" s="9" t="s">
        <v>45</v>
      </c>
      <c r="E18" s="4">
        <v>644</v>
      </c>
      <c r="F18" s="16">
        <v>348</v>
      </c>
      <c r="G18" s="4">
        <v>296</v>
      </c>
      <c r="H18" s="5">
        <v>259</v>
      </c>
      <c r="I18" s="6">
        <v>0</v>
      </c>
      <c r="J18" s="6">
        <v>5</v>
      </c>
      <c r="K18" s="6">
        <v>4</v>
      </c>
      <c r="L18" s="14">
        <v>28</v>
      </c>
      <c r="N18" s="1"/>
    </row>
    <row r="19" spans="1:14" ht="14.4" customHeight="1" x14ac:dyDescent="0.4">
      <c r="A19" s="35">
        <v>708</v>
      </c>
      <c r="B19" s="35" t="s">
        <v>46</v>
      </c>
      <c r="C19" s="36" t="s">
        <v>36</v>
      </c>
      <c r="D19" s="9" t="s">
        <v>47</v>
      </c>
      <c r="E19" s="4">
        <v>49001</v>
      </c>
      <c r="F19" s="16">
        <v>11193</v>
      </c>
      <c r="G19" s="4">
        <v>37808</v>
      </c>
      <c r="H19" s="5">
        <v>29332</v>
      </c>
      <c r="I19" s="6">
        <v>2832</v>
      </c>
      <c r="J19" s="6">
        <v>254</v>
      </c>
      <c r="K19" s="6">
        <v>2075</v>
      </c>
      <c r="L19" s="14">
        <v>3315</v>
      </c>
    </row>
    <row r="20" spans="1:14" ht="14.4" customHeight="1" x14ac:dyDescent="0.4">
      <c r="A20" s="35">
        <v>706</v>
      </c>
      <c r="B20" s="35" t="s">
        <v>48</v>
      </c>
      <c r="C20" s="36" t="s">
        <v>36</v>
      </c>
      <c r="D20" s="9" t="s">
        <v>49</v>
      </c>
      <c r="E20" s="4">
        <v>196</v>
      </c>
      <c r="F20" s="16">
        <v>40</v>
      </c>
      <c r="G20" s="4">
        <v>156</v>
      </c>
      <c r="H20" s="5">
        <v>144</v>
      </c>
      <c r="I20" s="6">
        <v>0</v>
      </c>
      <c r="J20" s="6">
        <v>1</v>
      </c>
      <c r="K20" s="6">
        <v>5</v>
      </c>
      <c r="L20" s="14">
        <v>6</v>
      </c>
    </row>
    <row r="21" spans="1:14" ht="14.4" customHeight="1" x14ac:dyDescent="0.4">
      <c r="A21" s="35">
        <v>706</v>
      </c>
      <c r="B21" s="35" t="s">
        <v>50</v>
      </c>
      <c r="C21" s="36" t="s">
        <v>36</v>
      </c>
      <c r="D21" s="9" t="s">
        <v>51</v>
      </c>
      <c r="E21" s="4">
        <v>387</v>
      </c>
      <c r="F21" s="16">
        <v>74</v>
      </c>
      <c r="G21" s="4">
        <v>313</v>
      </c>
      <c r="H21" s="5">
        <v>292</v>
      </c>
      <c r="I21" s="6">
        <v>7</v>
      </c>
      <c r="J21" s="6">
        <v>9</v>
      </c>
      <c r="K21" s="6">
        <v>0</v>
      </c>
      <c r="L21" s="14">
        <v>5</v>
      </c>
    </row>
    <row r="22" spans="1:14" ht="14.4" customHeight="1" x14ac:dyDescent="0.4">
      <c r="A22" s="35">
        <v>708</v>
      </c>
      <c r="B22" s="35" t="s">
        <v>52</v>
      </c>
      <c r="C22" s="36" t="s">
        <v>36</v>
      </c>
      <c r="D22" s="9" t="s">
        <v>53</v>
      </c>
      <c r="E22" s="4">
        <v>20289</v>
      </c>
      <c r="F22" s="16">
        <v>17368</v>
      </c>
      <c r="G22" s="4">
        <v>2921</v>
      </c>
      <c r="H22" s="5">
        <v>2132</v>
      </c>
      <c r="I22" s="6">
        <v>378</v>
      </c>
      <c r="J22" s="6">
        <v>134</v>
      </c>
      <c r="K22" s="6">
        <v>127</v>
      </c>
      <c r="L22" s="14">
        <v>150</v>
      </c>
    </row>
    <row r="23" spans="1:14" ht="14.4" customHeight="1" x14ac:dyDescent="0.4">
      <c r="A23" s="35">
        <v>706</v>
      </c>
      <c r="B23" s="35" t="s">
        <v>54</v>
      </c>
      <c r="C23" s="36" t="s">
        <v>36</v>
      </c>
      <c r="D23" s="9" t="s">
        <v>55</v>
      </c>
      <c r="E23" s="4">
        <v>877</v>
      </c>
      <c r="F23" s="16">
        <v>312</v>
      </c>
      <c r="G23" s="4">
        <v>565</v>
      </c>
      <c r="H23" s="5">
        <v>512</v>
      </c>
      <c r="I23" s="6">
        <v>4</v>
      </c>
      <c r="J23" s="6">
        <v>11</v>
      </c>
      <c r="K23" s="6">
        <v>6</v>
      </c>
      <c r="L23" s="14">
        <v>32</v>
      </c>
    </row>
    <row r="24" spans="1:14" ht="14.4" customHeight="1" x14ac:dyDescent="0.4">
      <c r="A24" s="35">
        <v>708</v>
      </c>
      <c r="B24" s="35" t="s">
        <v>56</v>
      </c>
      <c r="C24" s="36" t="s">
        <v>36</v>
      </c>
      <c r="D24" s="9" t="s">
        <v>57</v>
      </c>
      <c r="E24" s="4">
        <v>5239</v>
      </c>
      <c r="F24" s="16">
        <v>1310</v>
      </c>
      <c r="G24" s="4">
        <v>3929</v>
      </c>
      <c r="H24" s="5">
        <v>2435</v>
      </c>
      <c r="I24" s="6">
        <v>724</v>
      </c>
      <c r="J24" s="6">
        <v>47</v>
      </c>
      <c r="K24" s="6">
        <v>378</v>
      </c>
      <c r="L24" s="14">
        <v>345</v>
      </c>
    </row>
    <row r="25" spans="1:14" ht="14.4" customHeight="1" x14ac:dyDescent="0.4">
      <c r="A25" s="35">
        <v>706</v>
      </c>
      <c r="B25" s="35" t="s">
        <v>58</v>
      </c>
      <c r="C25" s="36" t="s">
        <v>36</v>
      </c>
      <c r="D25" s="9" t="s">
        <v>59</v>
      </c>
      <c r="E25" s="4">
        <v>439</v>
      </c>
      <c r="F25" s="16">
        <v>83</v>
      </c>
      <c r="G25" s="4">
        <v>356</v>
      </c>
      <c r="H25" s="5">
        <v>333</v>
      </c>
      <c r="I25" s="6">
        <v>2</v>
      </c>
      <c r="J25" s="6">
        <v>1</v>
      </c>
      <c r="K25" s="6">
        <v>0</v>
      </c>
      <c r="L25" s="14">
        <v>20</v>
      </c>
    </row>
    <row r="26" spans="1:14" ht="14.4" customHeight="1" x14ac:dyDescent="0.4">
      <c r="A26" s="35">
        <v>706</v>
      </c>
      <c r="B26" s="35" t="s">
        <v>60</v>
      </c>
      <c r="C26" s="36" t="s">
        <v>36</v>
      </c>
      <c r="D26" s="9" t="s">
        <v>61</v>
      </c>
      <c r="E26" s="4">
        <v>1218</v>
      </c>
      <c r="F26" s="16">
        <v>899</v>
      </c>
      <c r="G26" s="4">
        <v>319</v>
      </c>
      <c r="H26" s="5">
        <v>259</v>
      </c>
      <c r="I26" s="6">
        <v>3</v>
      </c>
      <c r="J26" s="6">
        <v>2</v>
      </c>
      <c r="K26" s="6">
        <v>4</v>
      </c>
      <c r="L26" s="14">
        <v>51</v>
      </c>
    </row>
    <row r="27" spans="1:14" ht="14.4" customHeight="1" x14ac:dyDescent="0.4">
      <c r="A27" s="35">
        <v>706</v>
      </c>
      <c r="B27" s="35" t="s">
        <v>62</v>
      </c>
      <c r="C27" s="36" t="s">
        <v>36</v>
      </c>
      <c r="D27" s="9" t="s">
        <v>63</v>
      </c>
      <c r="E27" s="4">
        <v>10143</v>
      </c>
      <c r="F27" s="16">
        <v>1899</v>
      </c>
      <c r="G27" s="4">
        <v>8244</v>
      </c>
      <c r="H27" s="5">
        <v>7416</v>
      </c>
      <c r="I27" s="6">
        <v>117</v>
      </c>
      <c r="J27" s="6">
        <v>46</v>
      </c>
      <c r="K27" s="6">
        <v>103</v>
      </c>
      <c r="L27" s="14">
        <v>562</v>
      </c>
    </row>
    <row r="28" spans="1:14" ht="14.4" customHeight="1" x14ac:dyDescent="0.4">
      <c r="A28" s="35">
        <v>706</v>
      </c>
      <c r="B28" s="35" t="s">
        <v>64</v>
      </c>
      <c r="C28" s="36" t="s">
        <v>36</v>
      </c>
      <c r="D28" s="9" t="s">
        <v>65</v>
      </c>
      <c r="E28" s="4">
        <v>1922</v>
      </c>
      <c r="F28" s="16">
        <v>246</v>
      </c>
      <c r="G28" s="4">
        <v>1676</v>
      </c>
      <c r="H28" s="5">
        <v>1575</v>
      </c>
      <c r="I28" s="6">
        <v>8</v>
      </c>
      <c r="J28" s="6">
        <v>11</v>
      </c>
      <c r="K28" s="6">
        <v>7</v>
      </c>
      <c r="L28" s="14">
        <v>75</v>
      </c>
    </row>
    <row r="29" spans="1:14" ht="14.4" customHeight="1" x14ac:dyDescent="0.4">
      <c r="A29" s="35">
        <v>706</v>
      </c>
      <c r="B29" s="35" t="s">
        <v>66</v>
      </c>
      <c r="C29" s="36" t="s">
        <v>36</v>
      </c>
      <c r="D29" s="9" t="s">
        <v>67</v>
      </c>
      <c r="E29" s="4">
        <v>916</v>
      </c>
      <c r="F29" s="16">
        <v>84</v>
      </c>
      <c r="G29" s="4">
        <v>832</v>
      </c>
      <c r="H29" s="5">
        <v>785</v>
      </c>
      <c r="I29" s="6">
        <v>1</v>
      </c>
      <c r="J29" s="6">
        <v>1</v>
      </c>
      <c r="K29" s="6">
        <v>5</v>
      </c>
      <c r="L29" s="14">
        <v>40</v>
      </c>
    </row>
    <row r="30" spans="1:14" ht="14.4" customHeight="1" x14ac:dyDescent="0.4">
      <c r="A30" s="35">
        <v>706</v>
      </c>
      <c r="B30" s="35" t="s">
        <v>68</v>
      </c>
      <c r="C30" s="36" t="s">
        <v>36</v>
      </c>
      <c r="D30" s="9" t="s">
        <v>69</v>
      </c>
      <c r="E30" s="4">
        <v>20</v>
      </c>
      <c r="F30" s="16">
        <v>4</v>
      </c>
      <c r="G30" s="4">
        <v>16</v>
      </c>
      <c r="H30" s="5">
        <v>14</v>
      </c>
      <c r="I30" s="6">
        <v>0</v>
      </c>
      <c r="J30" s="6">
        <v>1</v>
      </c>
      <c r="K30" s="6">
        <v>1</v>
      </c>
      <c r="L30" s="14">
        <v>0</v>
      </c>
    </row>
    <row r="31" spans="1:14" ht="14.4" customHeight="1" x14ac:dyDescent="0.4">
      <c r="A31" s="35">
        <v>708</v>
      </c>
      <c r="B31" s="35" t="s">
        <v>70</v>
      </c>
      <c r="C31" s="36" t="s">
        <v>36</v>
      </c>
      <c r="D31" s="9" t="s">
        <v>71</v>
      </c>
      <c r="E31" s="4">
        <v>669</v>
      </c>
      <c r="F31" s="16">
        <v>162</v>
      </c>
      <c r="G31" s="4">
        <v>507</v>
      </c>
      <c r="H31" s="5">
        <v>472</v>
      </c>
      <c r="I31" s="6">
        <v>1</v>
      </c>
      <c r="J31" s="6">
        <v>7</v>
      </c>
      <c r="K31" s="6">
        <v>1</v>
      </c>
      <c r="L31" s="14">
        <v>26</v>
      </c>
    </row>
    <row r="32" spans="1:14" ht="14.4" customHeight="1" x14ac:dyDescent="0.4">
      <c r="A32" s="35">
        <v>708</v>
      </c>
      <c r="B32" s="35" t="s">
        <v>72</v>
      </c>
      <c r="C32" s="36" t="s">
        <v>36</v>
      </c>
      <c r="D32" s="9" t="s">
        <v>73</v>
      </c>
      <c r="E32" s="4">
        <v>3702</v>
      </c>
      <c r="F32" s="16">
        <v>415</v>
      </c>
      <c r="G32" s="4">
        <v>3287</v>
      </c>
      <c r="H32" s="5">
        <v>3031</v>
      </c>
      <c r="I32" s="6">
        <v>18</v>
      </c>
      <c r="J32" s="6">
        <v>28</v>
      </c>
      <c r="K32" s="6">
        <v>34</v>
      </c>
      <c r="L32" s="14">
        <v>176</v>
      </c>
    </row>
    <row r="33" spans="1:12" ht="14.4" customHeight="1" x14ac:dyDescent="0.4">
      <c r="A33" s="35">
        <v>708</v>
      </c>
      <c r="B33" s="35" t="s">
        <v>74</v>
      </c>
      <c r="C33" s="36" t="s">
        <v>36</v>
      </c>
      <c r="D33" s="9" t="s">
        <v>75</v>
      </c>
      <c r="E33" s="4">
        <v>7128</v>
      </c>
      <c r="F33" s="16">
        <v>1251</v>
      </c>
      <c r="G33" s="4">
        <v>5877</v>
      </c>
      <c r="H33" s="5">
        <v>5226</v>
      </c>
      <c r="I33" s="6">
        <v>109</v>
      </c>
      <c r="J33" s="6">
        <v>51</v>
      </c>
      <c r="K33" s="6">
        <v>81</v>
      </c>
      <c r="L33" s="14">
        <v>410</v>
      </c>
    </row>
    <row r="34" spans="1:12" ht="14.4" customHeight="1" x14ac:dyDescent="0.4">
      <c r="A34" s="35">
        <v>707</v>
      </c>
      <c r="B34" s="35" t="s">
        <v>76</v>
      </c>
      <c r="C34" s="36" t="s">
        <v>36</v>
      </c>
      <c r="D34" s="9" t="s">
        <v>77</v>
      </c>
      <c r="E34" s="4">
        <v>3387</v>
      </c>
      <c r="F34" s="16">
        <v>661</v>
      </c>
      <c r="G34" s="4">
        <v>2726</v>
      </c>
      <c r="H34" s="5">
        <v>2526</v>
      </c>
      <c r="I34" s="6">
        <v>16</v>
      </c>
      <c r="J34" s="6">
        <v>29</v>
      </c>
      <c r="K34" s="6">
        <v>16</v>
      </c>
      <c r="L34" s="14">
        <v>139</v>
      </c>
    </row>
    <row r="35" spans="1:12" ht="14.4" customHeight="1" x14ac:dyDescent="0.4">
      <c r="A35" s="35">
        <v>708</v>
      </c>
      <c r="B35" s="35" t="s">
        <v>78</v>
      </c>
      <c r="C35" s="36" t="s">
        <v>36</v>
      </c>
      <c r="D35" s="9" t="s">
        <v>79</v>
      </c>
      <c r="E35" s="4">
        <v>7193</v>
      </c>
      <c r="F35" s="16">
        <v>3406</v>
      </c>
      <c r="G35" s="4">
        <v>3787</v>
      </c>
      <c r="H35" s="5">
        <v>3396</v>
      </c>
      <c r="I35" s="6">
        <v>43</v>
      </c>
      <c r="J35" s="6">
        <v>50</v>
      </c>
      <c r="K35" s="6">
        <v>50</v>
      </c>
      <c r="L35" s="14">
        <v>248</v>
      </c>
    </row>
    <row r="36" spans="1:12" ht="14.4" customHeight="1" x14ac:dyDescent="0.4">
      <c r="A36" s="35">
        <v>708</v>
      </c>
      <c r="B36" s="35" t="s">
        <v>80</v>
      </c>
      <c r="C36" s="36" t="s">
        <v>36</v>
      </c>
      <c r="D36" s="9" t="s">
        <v>81</v>
      </c>
      <c r="E36" s="4">
        <v>191</v>
      </c>
      <c r="F36" s="16">
        <v>32</v>
      </c>
      <c r="G36" s="4">
        <v>159</v>
      </c>
      <c r="H36" s="5">
        <v>122</v>
      </c>
      <c r="I36" s="6">
        <v>1</v>
      </c>
      <c r="J36" s="6">
        <v>4</v>
      </c>
      <c r="K36" s="6">
        <v>10</v>
      </c>
      <c r="L36" s="14">
        <v>22</v>
      </c>
    </row>
    <row r="37" spans="1:12" ht="14.4" customHeight="1" x14ac:dyDescent="0.4">
      <c r="A37" s="35">
        <v>708</v>
      </c>
      <c r="B37" s="35" t="s">
        <v>82</v>
      </c>
      <c r="C37" s="36" t="s">
        <v>83</v>
      </c>
      <c r="D37" s="9" t="s">
        <v>84</v>
      </c>
      <c r="E37" s="4">
        <v>1034</v>
      </c>
      <c r="F37" s="16">
        <v>228</v>
      </c>
      <c r="G37" s="4">
        <v>806</v>
      </c>
      <c r="H37" s="5">
        <v>756</v>
      </c>
      <c r="I37" s="6">
        <v>4</v>
      </c>
      <c r="J37" s="6">
        <v>10</v>
      </c>
      <c r="K37" s="6">
        <v>2</v>
      </c>
      <c r="L37" s="14">
        <v>34</v>
      </c>
    </row>
    <row r="38" spans="1:12" ht="14.4" customHeight="1" x14ac:dyDescent="0.4">
      <c r="A38" s="35">
        <v>706</v>
      </c>
      <c r="B38" s="35" t="s">
        <v>85</v>
      </c>
      <c r="C38" s="36" t="s">
        <v>83</v>
      </c>
      <c r="D38" s="9" t="s">
        <v>86</v>
      </c>
      <c r="E38" s="4">
        <v>578</v>
      </c>
      <c r="F38" s="16">
        <v>43</v>
      </c>
      <c r="G38" s="4">
        <v>535</v>
      </c>
      <c r="H38" s="5">
        <v>504</v>
      </c>
      <c r="I38" s="6">
        <v>0</v>
      </c>
      <c r="J38" s="6">
        <v>9</v>
      </c>
      <c r="K38" s="6">
        <v>1</v>
      </c>
      <c r="L38" s="14">
        <v>21</v>
      </c>
    </row>
    <row r="39" spans="1:12" ht="14.4" customHeight="1" x14ac:dyDescent="0.4">
      <c r="A39" s="35">
        <v>708</v>
      </c>
      <c r="B39" s="35" t="s">
        <v>87</v>
      </c>
      <c r="C39" s="36" t="s">
        <v>83</v>
      </c>
      <c r="D39" s="9" t="s">
        <v>88</v>
      </c>
      <c r="E39" s="4">
        <v>103584</v>
      </c>
      <c r="F39" s="16">
        <v>18268</v>
      </c>
      <c r="G39" s="4">
        <v>85316</v>
      </c>
      <c r="H39" s="5">
        <v>64113</v>
      </c>
      <c r="I39" s="6">
        <v>1532</v>
      </c>
      <c r="J39" s="6">
        <v>11976</v>
      </c>
      <c r="K39" s="6">
        <v>2375</v>
      </c>
      <c r="L39" s="14">
        <v>5320</v>
      </c>
    </row>
    <row r="40" spans="1:12" ht="14.4" customHeight="1" x14ac:dyDescent="0.4">
      <c r="A40" s="35">
        <v>708</v>
      </c>
      <c r="B40" s="35" t="s">
        <v>89</v>
      </c>
      <c r="C40" s="36" t="s">
        <v>83</v>
      </c>
      <c r="D40" s="9" t="s">
        <v>90</v>
      </c>
      <c r="E40" s="4">
        <v>1953</v>
      </c>
      <c r="F40" s="16">
        <v>82</v>
      </c>
      <c r="G40" s="4">
        <v>1871</v>
      </c>
      <c r="H40" s="5">
        <v>1588</v>
      </c>
      <c r="I40" s="6">
        <v>6</v>
      </c>
      <c r="J40" s="6">
        <v>197</v>
      </c>
      <c r="K40" s="6">
        <v>16</v>
      </c>
      <c r="L40" s="14">
        <v>64</v>
      </c>
    </row>
    <row r="41" spans="1:12" ht="14.4" customHeight="1" x14ac:dyDescent="0.4">
      <c r="A41" s="35">
        <v>708</v>
      </c>
      <c r="B41" s="35" t="s">
        <v>91</v>
      </c>
      <c r="C41" s="36" t="s">
        <v>83</v>
      </c>
      <c r="D41" s="9" t="s">
        <v>92</v>
      </c>
      <c r="E41" s="4">
        <v>2423</v>
      </c>
      <c r="F41" s="16">
        <v>461</v>
      </c>
      <c r="G41" s="4">
        <v>1962</v>
      </c>
      <c r="H41" s="5">
        <v>1285</v>
      </c>
      <c r="I41" s="6">
        <v>59</v>
      </c>
      <c r="J41" s="6">
        <v>456</v>
      </c>
      <c r="K41" s="6">
        <v>83</v>
      </c>
      <c r="L41" s="14">
        <v>79</v>
      </c>
    </row>
    <row r="42" spans="1:12" ht="14.4" customHeight="1" x14ac:dyDescent="0.4">
      <c r="A42" s="35">
        <v>706</v>
      </c>
      <c r="B42" s="35" t="s">
        <v>93</v>
      </c>
      <c r="C42" s="36" t="s">
        <v>83</v>
      </c>
      <c r="D42" s="9" t="s">
        <v>94</v>
      </c>
      <c r="E42" s="4">
        <v>1460</v>
      </c>
      <c r="F42" s="16">
        <v>93</v>
      </c>
      <c r="G42" s="4">
        <v>1367</v>
      </c>
      <c r="H42" s="5">
        <v>1236</v>
      </c>
      <c r="I42" s="6">
        <v>18</v>
      </c>
      <c r="J42" s="6">
        <v>30</v>
      </c>
      <c r="K42" s="6">
        <v>16</v>
      </c>
      <c r="L42" s="14">
        <v>67</v>
      </c>
    </row>
    <row r="43" spans="1:12" ht="14.4" customHeight="1" x14ac:dyDescent="0.4">
      <c r="A43" s="35">
        <v>708</v>
      </c>
      <c r="B43" s="35" t="s">
        <v>95</v>
      </c>
      <c r="C43" s="36" t="s">
        <v>83</v>
      </c>
      <c r="D43" s="9" t="s">
        <v>96</v>
      </c>
      <c r="E43" s="4">
        <v>12629</v>
      </c>
      <c r="F43" s="16">
        <v>717</v>
      </c>
      <c r="G43" s="4">
        <v>11912</v>
      </c>
      <c r="H43" s="5">
        <v>3254</v>
      </c>
      <c r="I43" s="6">
        <v>52</v>
      </c>
      <c r="J43" s="6">
        <v>7929</v>
      </c>
      <c r="K43" s="6">
        <v>137</v>
      </c>
      <c r="L43" s="14">
        <v>540</v>
      </c>
    </row>
    <row r="44" spans="1:12" ht="14.4" customHeight="1" x14ac:dyDescent="0.4">
      <c r="A44" s="35">
        <v>708</v>
      </c>
      <c r="B44" s="35" t="s">
        <v>97</v>
      </c>
      <c r="C44" s="36" t="s">
        <v>83</v>
      </c>
      <c r="D44" s="9" t="s">
        <v>98</v>
      </c>
      <c r="E44" s="4">
        <v>15065</v>
      </c>
      <c r="F44" s="16">
        <v>238</v>
      </c>
      <c r="G44" s="4">
        <v>14827</v>
      </c>
      <c r="H44" s="5">
        <v>250</v>
      </c>
      <c r="I44" s="6">
        <v>24</v>
      </c>
      <c r="J44" s="6">
        <v>14163</v>
      </c>
      <c r="K44" s="6">
        <v>128</v>
      </c>
      <c r="L44" s="14">
        <v>262</v>
      </c>
    </row>
    <row r="45" spans="1:12" ht="14.4" customHeight="1" x14ac:dyDescent="0.4">
      <c r="A45" s="35">
        <v>708</v>
      </c>
      <c r="B45" s="35" t="s">
        <v>99</v>
      </c>
      <c r="C45" s="36" t="s">
        <v>83</v>
      </c>
      <c r="D45" s="9" t="s">
        <v>100</v>
      </c>
      <c r="E45" s="4">
        <v>6148</v>
      </c>
      <c r="F45" s="16">
        <v>1577</v>
      </c>
      <c r="G45" s="4">
        <v>4571</v>
      </c>
      <c r="H45" s="5">
        <v>3897</v>
      </c>
      <c r="I45" s="6">
        <v>76</v>
      </c>
      <c r="J45" s="6">
        <v>194</v>
      </c>
      <c r="K45" s="6">
        <v>77</v>
      </c>
      <c r="L45" s="14">
        <v>327</v>
      </c>
    </row>
    <row r="46" spans="1:12" ht="14.4" customHeight="1" x14ac:dyDescent="0.4">
      <c r="A46" s="35">
        <v>708</v>
      </c>
      <c r="B46" s="35" t="s">
        <v>80</v>
      </c>
      <c r="C46" s="36" t="s">
        <v>83</v>
      </c>
      <c r="D46" s="9" t="s">
        <v>81</v>
      </c>
      <c r="E46" s="4">
        <v>227</v>
      </c>
      <c r="F46" s="16">
        <v>12</v>
      </c>
      <c r="G46" s="4">
        <v>215</v>
      </c>
      <c r="H46" s="5">
        <v>21</v>
      </c>
      <c r="I46" s="6">
        <v>6</v>
      </c>
      <c r="J46" s="6">
        <v>179</v>
      </c>
      <c r="K46" s="6">
        <v>1</v>
      </c>
      <c r="L46" s="14">
        <v>8</v>
      </c>
    </row>
    <row r="47" spans="1:12" ht="14.4" customHeight="1" x14ac:dyDescent="0.4">
      <c r="A47" s="35">
        <v>708</v>
      </c>
      <c r="B47" s="35" t="s">
        <v>101</v>
      </c>
      <c r="C47" s="36" t="s">
        <v>102</v>
      </c>
      <c r="D47" s="9" t="s">
        <v>103</v>
      </c>
      <c r="E47" s="4">
        <v>9959</v>
      </c>
      <c r="F47" s="16">
        <v>3131</v>
      </c>
      <c r="G47" s="4">
        <v>6828</v>
      </c>
      <c r="H47" s="5">
        <v>5292</v>
      </c>
      <c r="I47" s="6">
        <v>62</v>
      </c>
      <c r="J47" s="6">
        <v>909</v>
      </c>
      <c r="K47" s="6">
        <v>189</v>
      </c>
      <c r="L47" s="14">
        <v>376</v>
      </c>
    </row>
    <row r="48" spans="1:12" ht="14.4" customHeight="1" x14ac:dyDescent="0.4">
      <c r="A48" s="35">
        <v>708</v>
      </c>
      <c r="B48" s="35" t="s">
        <v>104</v>
      </c>
      <c r="C48" s="36" t="s">
        <v>102</v>
      </c>
      <c r="D48" s="9" t="s">
        <v>105</v>
      </c>
      <c r="E48" s="4">
        <v>1044</v>
      </c>
      <c r="F48" s="16">
        <v>730</v>
      </c>
      <c r="G48" s="4">
        <v>314</v>
      </c>
      <c r="H48" s="5">
        <v>285</v>
      </c>
      <c r="I48" s="6">
        <v>4</v>
      </c>
      <c r="J48" s="6">
        <v>7</v>
      </c>
      <c r="K48" s="6">
        <v>5</v>
      </c>
      <c r="L48" s="14">
        <v>13</v>
      </c>
    </row>
    <row r="49" spans="1:12" ht="14.4" customHeight="1" x14ac:dyDescent="0.4">
      <c r="A49" s="35">
        <v>708</v>
      </c>
      <c r="B49" s="35" t="s">
        <v>106</v>
      </c>
      <c r="C49" s="36" t="s">
        <v>102</v>
      </c>
      <c r="D49" s="9" t="s">
        <v>107</v>
      </c>
      <c r="E49" s="4">
        <v>6774</v>
      </c>
      <c r="F49" s="16">
        <v>2592</v>
      </c>
      <c r="G49" s="4">
        <v>4182</v>
      </c>
      <c r="H49" s="5">
        <v>3595</v>
      </c>
      <c r="I49" s="6">
        <v>56</v>
      </c>
      <c r="J49" s="6">
        <v>218</v>
      </c>
      <c r="K49" s="6">
        <v>29</v>
      </c>
      <c r="L49" s="14">
        <v>284</v>
      </c>
    </row>
    <row r="50" spans="1:12" ht="14.4" customHeight="1" x14ac:dyDescent="0.4">
      <c r="A50" s="35">
        <v>706</v>
      </c>
      <c r="B50" s="35" t="s">
        <v>108</v>
      </c>
      <c r="C50" s="36" t="s">
        <v>102</v>
      </c>
      <c r="D50" s="9" t="s">
        <v>109</v>
      </c>
      <c r="E50" s="4">
        <v>1626</v>
      </c>
      <c r="F50" s="16">
        <v>74</v>
      </c>
      <c r="G50" s="4">
        <v>1552</v>
      </c>
      <c r="H50" s="5">
        <v>1484</v>
      </c>
      <c r="I50" s="6">
        <v>12</v>
      </c>
      <c r="J50" s="6">
        <v>9</v>
      </c>
      <c r="K50" s="6">
        <v>4</v>
      </c>
      <c r="L50" s="14">
        <v>43</v>
      </c>
    </row>
    <row r="51" spans="1:12" ht="14.4" customHeight="1" x14ac:dyDescent="0.4">
      <c r="A51" s="35">
        <v>708</v>
      </c>
      <c r="B51" s="35" t="s">
        <v>110</v>
      </c>
      <c r="C51" s="36" t="s">
        <v>102</v>
      </c>
      <c r="D51" s="9" t="s">
        <v>111</v>
      </c>
      <c r="E51" s="4">
        <v>22735</v>
      </c>
      <c r="F51" s="16">
        <v>2396</v>
      </c>
      <c r="G51" s="4">
        <v>20339</v>
      </c>
      <c r="H51" s="5">
        <v>18692</v>
      </c>
      <c r="I51" s="6">
        <v>92</v>
      </c>
      <c r="J51" s="6">
        <v>436</v>
      </c>
      <c r="K51" s="6">
        <v>186</v>
      </c>
      <c r="L51" s="14">
        <v>933</v>
      </c>
    </row>
    <row r="52" spans="1:12" ht="14.4" customHeight="1" x14ac:dyDescent="0.4">
      <c r="A52" s="35">
        <v>706</v>
      </c>
      <c r="B52" s="35" t="s">
        <v>112</v>
      </c>
      <c r="C52" s="36" t="s">
        <v>102</v>
      </c>
      <c r="D52" s="9" t="s">
        <v>113</v>
      </c>
      <c r="E52" s="4">
        <v>2908</v>
      </c>
      <c r="F52" s="16">
        <v>164</v>
      </c>
      <c r="G52" s="4">
        <v>2744</v>
      </c>
      <c r="H52" s="5">
        <v>2553</v>
      </c>
      <c r="I52" s="6">
        <v>5</v>
      </c>
      <c r="J52" s="6">
        <v>41</v>
      </c>
      <c r="K52" s="6">
        <v>12</v>
      </c>
      <c r="L52" s="14">
        <v>133</v>
      </c>
    </row>
    <row r="53" spans="1:12" ht="14.4" customHeight="1" x14ac:dyDescent="0.4">
      <c r="A53" s="35">
        <v>708</v>
      </c>
      <c r="B53" s="35" t="s">
        <v>114</v>
      </c>
      <c r="C53" s="36" t="s">
        <v>102</v>
      </c>
      <c r="D53" s="9" t="s">
        <v>115</v>
      </c>
      <c r="E53" s="4">
        <v>5548</v>
      </c>
      <c r="F53" s="16">
        <v>127</v>
      </c>
      <c r="G53" s="4">
        <v>5421</v>
      </c>
      <c r="H53" s="5">
        <v>66</v>
      </c>
      <c r="I53" s="6">
        <v>0</v>
      </c>
      <c r="J53" s="6">
        <v>5304</v>
      </c>
      <c r="K53" s="6">
        <v>6</v>
      </c>
      <c r="L53" s="14">
        <v>45</v>
      </c>
    </row>
    <row r="54" spans="1:12" ht="14.4" customHeight="1" x14ac:dyDescent="0.4">
      <c r="A54" s="35">
        <v>708</v>
      </c>
      <c r="B54" s="35" t="s">
        <v>116</v>
      </c>
      <c r="C54" s="36" t="s">
        <v>102</v>
      </c>
      <c r="D54" s="9" t="s">
        <v>117</v>
      </c>
      <c r="E54" s="4">
        <v>1825</v>
      </c>
      <c r="F54" s="16">
        <v>27</v>
      </c>
      <c r="G54" s="4">
        <v>1798</v>
      </c>
      <c r="H54" s="5">
        <v>21</v>
      </c>
      <c r="I54" s="6">
        <v>3</v>
      </c>
      <c r="J54" s="6">
        <v>1719</v>
      </c>
      <c r="K54" s="6">
        <v>39</v>
      </c>
      <c r="L54" s="14">
        <v>16</v>
      </c>
    </row>
    <row r="55" spans="1:12" ht="14.4" customHeight="1" x14ac:dyDescent="0.4">
      <c r="A55" s="35">
        <v>706</v>
      </c>
      <c r="B55" s="35" t="s">
        <v>118</v>
      </c>
      <c r="C55" s="36" t="s">
        <v>102</v>
      </c>
      <c r="D55" s="9" t="s">
        <v>119</v>
      </c>
      <c r="E55" s="4">
        <v>853</v>
      </c>
      <c r="F55" s="16">
        <v>42</v>
      </c>
      <c r="G55" s="4">
        <v>811</v>
      </c>
      <c r="H55" s="5">
        <v>769</v>
      </c>
      <c r="I55" s="6">
        <v>5</v>
      </c>
      <c r="J55" s="6">
        <v>12</v>
      </c>
      <c r="K55" s="6">
        <v>2</v>
      </c>
      <c r="L55" s="14">
        <v>23</v>
      </c>
    </row>
    <row r="56" spans="1:12" ht="14.4" customHeight="1" x14ac:dyDescent="0.4">
      <c r="A56" s="35">
        <v>708</v>
      </c>
      <c r="B56" s="35" t="s">
        <v>80</v>
      </c>
      <c r="C56" s="36" t="s">
        <v>102</v>
      </c>
      <c r="D56" s="9" t="s">
        <v>81</v>
      </c>
      <c r="E56" s="4"/>
      <c r="F56" s="16"/>
      <c r="G56" s="4"/>
      <c r="H56" s="5"/>
      <c r="I56" s="6"/>
      <c r="J56" s="6"/>
      <c r="K56" s="6"/>
      <c r="L56" s="14"/>
    </row>
    <row r="57" spans="1:12" ht="14.4" customHeight="1" x14ac:dyDescent="0.4">
      <c r="A57" s="35">
        <v>706</v>
      </c>
      <c r="B57" s="35" t="s">
        <v>120</v>
      </c>
      <c r="C57" s="36" t="s">
        <v>121</v>
      </c>
      <c r="D57" s="9" t="s">
        <v>122</v>
      </c>
      <c r="E57" s="4">
        <v>885</v>
      </c>
      <c r="F57" s="16">
        <v>341</v>
      </c>
      <c r="G57" s="4">
        <v>544</v>
      </c>
      <c r="H57" s="5">
        <v>419</v>
      </c>
      <c r="I57" s="6">
        <v>74</v>
      </c>
      <c r="J57" s="6">
        <v>18</v>
      </c>
      <c r="K57" s="6">
        <v>9</v>
      </c>
      <c r="L57" s="14">
        <v>24</v>
      </c>
    </row>
    <row r="58" spans="1:12" ht="14.4" customHeight="1" x14ac:dyDescent="0.4">
      <c r="A58" s="35">
        <v>708</v>
      </c>
      <c r="B58" s="35" t="s">
        <v>123</v>
      </c>
      <c r="C58" s="36" t="s">
        <v>121</v>
      </c>
      <c r="D58" s="9" t="s">
        <v>124</v>
      </c>
      <c r="E58" s="4">
        <v>2564</v>
      </c>
      <c r="F58" s="16">
        <v>86</v>
      </c>
      <c r="G58" s="4">
        <v>2478</v>
      </c>
      <c r="H58" s="5">
        <v>350</v>
      </c>
      <c r="I58" s="6">
        <v>11</v>
      </c>
      <c r="J58" s="6">
        <v>2087</v>
      </c>
      <c r="K58" s="6">
        <v>0</v>
      </c>
      <c r="L58" s="14">
        <v>30</v>
      </c>
    </row>
    <row r="59" spans="1:12" ht="14.4" customHeight="1" x14ac:dyDescent="0.4">
      <c r="A59" s="35">
        <v>706</v>
      </c>
      <c r="B59" s="35" t="s">
        <v>125</v>
      </c>
      <c r="C59" s="36" t="s">
        <v>121</v>
      </c>
      <c r="D59" s="9" t="s">
        <v>126</v>
      </c>
      <c r="E59" s="4">
        <v>89</v>
      </c>
      <c r="F59" s="16">
        <v>17</v>
      </c>
      <c r="G59" s="4">
        <v>72</v>
      </c>
      <c r="H59" s="5">
        <v>59</v>
      </c>
      <c r="I59" s="6">
        <v>0</v>
      </c>
      <c r="J59" s="6">
        <v>1</v>
      </c>
      <c r="K59" s="6">
        <v>0</v>
      </c>
      <c r="L59" s="14">
        <v>12</v>
      </c>
    </row>
    <row r="60" spans="1:12" ht="14.4" customHeight="1" x14ac:dyDescent="0.4">
      <c r="A60" s="35">
        <v>708</v>
      </c>
      <c r="B60" s="35" t="s">
        <v>127</v>
      </c>
      <c r="C60" s="36" t="s">
        <v>121</v>
      </c>
      <c r="D60" s="9" t="s">
        <v>128</v>
      </c>
      <c r="E60" s="4">
        <v>4221</v>
      </c>
      <c r="F60" s="16">
        <v>952</v>
      </c>
      <c r="G60" s="4">
        <v>3269</v>
      </c>
      <c r="H60" s="5">
        <v>3098</v>
      </c>
      <c r="I60" s="6">
        <v>7</v>
      </c>
      <c r="J60" s="6">
        <v>46</v>
      </c>
      <c r="K60" s="6">
        <v>6</v>
      </c>
      <c r="L60" s="14">
        <v>112</v>
      </c>
    </row>
    <row r="61" spans="1:12" ht="14.4" customHeight="1" x14ac:dyDescent="0.4">
      <c r="A61" s="35">
        <v>708</v>
      </c>
      <c r="B61" s="35" t="s">
        <v>114</v>
      </c>
      <c r="C61" s="36" t="s">
        <v>121</v>
      </c>
      <c r="D61" s="9" t="s">
        <v>115</v>
      </c>
      <c r="E61" s="4">
        <v>2571</v>
      </c>
      <c r="F61" s="16">
        <v>71</v>
      </c>
      <c r="G61" s="4">
        <v>2500</v>
      </c>
      <c r="H61" s="5">
        <v>10</v>
      </c>
      <c r="I61" s="6">
        <v>1</v>
      </c>
      <c r="J61" s="6">
        <v>2465</v>
      </c>
      <c r="K61" s="6">
        <v>0</v>
      </c>
      <c r="L61" s="14">
        <v>24</v>
      </c>
    </row>
    <row r="62" spans="1:12" ht="14.4" customHeight="1" x14ac:dyDescent="0.4">
      <c r="A62" s="35">
        <v>708</v>
      </c>
      <c r="B62" s="35" t="s">
        <v>129</v>
      </c>
      <c r="C62" s="36" t="s">
        <v>121</v>
      </c>
      <c r="D62" s="9" t="s">
        <v>130</v>
      </c>
      <c r="E62" s="4">
        <v>17282</v>
      </c>
      <c r="F62" s="16">
        <v>6723</v>
      </c>
      <c r="G62" s="4">
        <v>10559</v>
      </c>
      <c r="H62" s="5">
        <v>9382</v>
      </c>
      <c r="I62" s="6">
        <v>246</v>
      </c>
      <c r="J62" s="6">
        <v>340</v>
      </c>
      <c r="K62" s="6">
        <v>115</v>
      </c>
      <c r="L62" s="14">
        <v>476</v>
      </c>
    </row>
    <row r="63" spans="1:12" ht="14.4" customHeight="1" x14ac:dyDescent="0.4">
      <c r="A63" s="35">
        <v>706</v>
      </c>
      <c r="B63" s="35" t="s">
        <v>131</v>
      </c>
      <c r="C63" s="36" t="s">
        <v>121</v>
      </c>
      <c r="D63" s="9" t="s">
        <v>132</v>
      </c>
      <c r="E63" s="4">
        <v>2697</v>
      </c>
      <c r="F63" s="16">
        <v>1251</v>
      </c>
      <c r="G63" s="4">
        <v>1446</v>
      </c>
      <c r="H63" s="5">
        <v>1256</v>
      </c>
      <c r="I63" s="6">
        <v>79</v>
      </c>
      <c r="J63" s="6">
        <v>45</v>
      </c>
      <c r="K63" s="6">
        <v>11</v>
      </c>
      <c r="L63" s="14">
        <v>55</v>
      </c>
    </row>
    <row r="64" spans="1:12" ht="14.4" customHeight="1" x14ac:dyDescent="0.4">
      <c r="A64" s="35">
        <v>708</v>
      </c>
      <c r="B64" s="35" t="s">
        <v>133</v>
      </c>
      <c r="C64" s="36" t="s">
        <v>121</v>
      </c>
      <c r="D64" s="9" t="s">
        <v>134</v>
      </c>
      <c r="E64" s="4">
        <v>8224</v>
      </c>
      <c r="F64" s="16">
        <v>1987</v>
      </c>
      <c r="G64" s="4">
        <v>6237</v>
      </c>
      <c r="H64" s="5">
        <v>5824</v>
      </c>
      <c r="I64" s="6">
        <v>35</v>
      </c>
      <c r="J64" s="6">
        <v>141</v>
      </c>
      <c r="K64" s="6">
        <v>44</v>
      </c>
      <c r="L64" s="14">
        <v>193</v>
      </c>
    </row>
    <row r="65" spans="1:12" ht="14.4" customHeight="1" x14ac:dyDescent="0.4">
      <c r="A65" s="35">
        <v>706</v>
      </c>
      <c r="B65" s="35" t="s">
        <v>135</v>
      </c>
      <c r="C65" s="36" t="s">
        <v>136</v>
      </c>
      <c r="D65" s="9" t="s">
        <v>137</v>
      </c>
      <c r="E65" s="4">
        <v>55</v>
      </c>
      <c r="F65" s="16">
        <v>4</v>
      </c>
      <c r="G65" s="4">
        <v>51</v>
      </c>
      <c r="H65" s="5">
        <v>50</v>
      </c>
      <c r="I65" s="6">
        <v>0</v>
      </c>
      <c r="J65" s="6">
        <v>0</v>
      </c>
      <c r="K65" s="6">
        <v>0</v>
      </c>
      <c r="L65" s="14">
        <v>1</v>
      </c>
    </row>
    <row r="66" spans="1:12" ht="14.4" customHeight="1" x14ac:dyDescent="0.4">
      <c r="A66" s="35">
        <v>708</v>
      </c>
      <c r="B66" s="35" t="s">
        <v>138</v>
      </c>
      <c r="C66" s="36" t="s">
        <v>136</v>
      </c>
      <c r="D66" s="9" t="s">
        <v>139</v>
      </c>
      <c r="E66" s="4"/>
      <c r="F66" s="16"/>
      <c r="G66" s="4"/>
      <c r="H66" s="5"/>
      <c r="I66" s="6"/>
      <c r="J66" s="6"/>
      <c r="K66" s="6"/>
      <c r="L66" s="14"/>
    </row>
    <row r="67" spans="1:12" ht="14.4" customHeight="1" x14ac:dyDescent="0.4">
      <c r="A67" s="35">
        <v>708</v>
      </c>
      <c r="B67" s="35" t="s">
        <v>140</v>
      </c>
      <c r="C67" s="36" t="s">
        <v>136</v>
      </c>
      <c r="D67" s="9" t="s">
        <v>141</v>
      </c>
      <c r="E67" s="4">
        <v>2582</v>
      </c>
      <c r="F67" s="16">
        <v>794</v>
      </c>
      <c r="G67" s="4">
        <v>1788</v>
      </c>
      <c r="H67" s="5">
        <v>1634</v>
      </c>
      <c r="I67" s="6">
        <v>9</v>
      </c>
      <c r="J67" s="6">
        <v>21</v>
      </c>
      <c r="K67" s="6">
        <v>3</v>
      </c>
      <c r="L67" s="14">
        <v>121</v>
      </c>
    </row>
    <row r="68" spans="1:12" ht="14.4" customHeight="1" x14ac:dyDescent="0.4">
      <c r="A68" s="35">
        <v>706</v>
      </c>
      <c r="B68" s="35" t="s">
        <v>142</v>
      </c>
      <c r="C68" s="36" t="s">
        <v>136</v>
      </c>
      <c r="D68" s="9" t="s">
        <v>143</v>
      </c>
      <c r="E68" s="4">
        <v>75</v>
      </c>
      <c r="F68" s="16">
        <v>22</v>
      </c>
      <c r="G68" s="4">
        <v>53</v>
      </c>
      <c r="H68" s="5">
        <v>47</v>
      </c>
      <c r="I68" s="6">
        <v>0</v>
      </c>
      <c r="J68" s="6">
        <v>2</v>
      </c>
      <c r="K68" s="6">
        <v>0</v>
      </c>
      <c r="L68" s="14">
        <v>4</v>
      </c>
    </row>
    <row r="69" spans="1:12" ht="14.4" customHeight="1" x14ac:dyDescent="0.4">
      <c r="A69" s="35">
        <v>708</v>
      </c>
      <c r="B69" s="35" t="s">
        <v>144</v>
      </c>
      <c r="C69" s="36" t="s">
        <v>136</v>
      </c>
      <c r="D69" s="9" t="s">
        <v>145</v>
      </c>
      <c r="E69" s="4">
        <v>6851</v>
      </c>
      <c r="F69" s="16">
        <v>3556</v>
      </c>
      <c r="G69" s="4">
        <v>3295</v>
      </c>
      <c r="H69" s="5">
        <v>2715</v>
      </c>
      <c r="I69" s="6">
        <v>71</v>
      </c>
      <c r="J69" s="6">
        <v>252</v>
      </c>
      <c r="K69" s="6">
        <v>66</v>
      </c>
      <c r="L69" s="14">
        <v>191</v>
      </c>
    </row>
    <row r="70" spans="1:12" ht="14.4" customHeight="1" x14ac:dyDescent="0.4">
      <c r="A70" s="35">
        <v>706</v>
      </c>
      <c r="B70" s="35" t="s">
        <v>146</v>
      </c>
      <c r="C70" s="36" t="s">
        <v>147</v>
      </c>
      <c r="D70" s="9" t="s">
        <v>148</v>
      </c>
      <c r="E70" s="4">
        <v>2032</v>
      </c>
      <c r="F70" s="16">
        <v>328</v>
      </c>
      <c r="G70" s="4">
        <v>1704</v>
      </c>
      <c r="H70" s="5">
        <v>1581</v>
      </c>
      <c r="I70" s="6">
        <v>8</v>
      </c>
      <c r="J70" s="6">
        <v>10</v>
      </c>
      <c r="K70" s="6">
        <v>41</v>
      </c>
      <c r="L70" s="14">
        <v>64</v>
      </c>
    </row>
    <row r="71" spans="1:12" ht="14.4" customHeight="1" x14ac:dyDescent="0.4">
      <c r="A71" s="35">
        <v>707</v>
      </c>
      <c r="B71" s="35" t="s">
        <v>149</v>
      </c>
      <c r="C71" s="36" t="s">
        <v>147</v>
      </c>
      <c r="D71" s="9" t="s">
        <v>150</v>
      </c>
      <c r="E71" s="4">
        <v>7166</v>
      </c>
      <c r="F71" s="16">
        <v>1251</v>
      </c>
      <c r="G71" s="4">
        <v>5915</v>
      </c>
      <c r="H71" s="5">
        <v>5447</v>
      </c>
      <c r="I71" s="6">
        <v>28</v>
      </c>
      <c r="J71" s="6">
        <v>47</v>
      </c>
      <c r="K71" s="6">
        <v>73</v>
      </c>
      <c r="L71" s="14">
        <v>320</v>
      </c>
    </row>
    <row r="72" spans="1:12" ht="14.4" customHeight="1" x14ac:dyDescent="0.4">
      <c r="A72" s="35">
        <v>706</v>
      </c>
      <c r="B72" s="35" t="s">
        <v>151</v>
      </c>
      <c r="C72" s="36" t="s">
        <v>147</v>
      </c>
      <c r="D72" s="9" t="s">
        <v>152</v>
      </c>
      <c r="E72" s="4">
        <v>848</v>
      </c>
      <c r="F72" s="16">
        <v>76</v>
      </c>
      <c r="G72" s="4">
        <v>772</v>
      </c>
      <c r="H72" s="5">
        <v>703</v>
      </c>
      <c r="I72" s="6">
        <v>0</v>
      </c>
      <c r="J72" s="6">
        <v>4</v>
      </c>
      <c r="K72" s="6">
        <v>13</v>
      </c>
      <c r="L72" s="14">
        <v>52</v>
      </c>
    </row>
    <row r="73" spans="1:12" ht="14.4" customHeight="1" x14ac:dyDescent="0.4">
      <c r="A73" s="35">
        <v>708</v>
      </c>
      <c r="B73" s="35" t="s">
        <v>153</v>
      </c>
      <c r="C73" s="36" t="s">
        <v>147</v>
      </c>
      <c r="D73" s="9" t="s">
        <v>154</v>
      </c>
      <c r="E73" s="4">
        <v>9391</v>
      </c>
      <c r="F73" s="16">
        <v>2946</v>
      </c>
      <c r="G73" s="4">
        <v>6445</v>
      </c>
      <c r="H73" s="5">
        <v>3614</v>
      </c>
      <c r="I73" s="6">
        <v>74</v>
      </c>
      <c r="J73" s="6">
        <v>2307</v>
      </c>
      <c r="K73" s="6">
        <v>79</v>
      </c>
      <c r="L73" s="14">
        <v>371</v>
      </c>
    </row>
    <row r="74" spans="1:12" ht="14.4" customHeight="1" x14ac:dyDescent="0.4">
      <c r="A74" s="35">
        <v>706</v>
      </c>
      <c r="B74" s="35" t="s">
        <v>155</v>
      </c>
      <c r="C74" s="36" t="s">
        <v>147</v>
      </c>
      <c r="D74" s="9" t="s">
        <v>156</v>
      </c>
      <c r="E74" s="4">
        <v>3792</v>
      </c>
      <c r="F74" s="16">
        <v>552</v>
      </c>
      <c r="G74" s="4">
        <v>3240</v>
      </c>
      <c r="H74" s="5">
        <v>2998</v>
      </c>
      <c r="I74" s="6">
        <v>20</v>
      </c>
      <c r="J74" s="6">
        <v>25</v>
      </c>
      <c r="K74" s="6">
        <v>10</v>
      </c>
      <c r="L74" s="14">
        <v>187</v>
      </c>
    </row>
    <row r="75" spans="1:12" ht="14.4" customHeight="1" x14ac:dyDescent="0.4">
      <c r="A75" s="35">
        <v>706</v>
      </c>
      <c r="B75" s="35" t="s">
        <v>157</v>
      </c>
      <c r="C75" s="36" t="s">
        <v>147</v>
      </c>
      <c r="D75" s="9" t="s">
        <v>158</v>
      </c>
      <c r="E75" s="4">
        <v>494</v>
      </c>
      <c r="F75" s="16">
        <v>295</v>
      </c>
      <c r="G75" s="4">
        <v>199</v>
      </c>
      <c r="H75" s="5">
        <v>165</v>
      </c>
      <c r="I75" s="6">
        <v>0</v>
      </c>
      <c r="J75" s="6">
        <v>8</v>
      </c>
      <c r="K75" s="6">
        <v>9</v>
      </c>
      <c r="L75" s="14">
        <v>17</v>
      </c>
    </row>
    <row r="76" spans="1:12" ht="14.4" customHeight="1" x14ac:dyDescent="0.4">
      <c r="A76" s="35">
        <v>708</v>
      </c>
      <c r="B76" s="35" t="s">
        <v>159</v>
      </c>
      <c r="C76" s="36" t="s">
        <v>160</v>
      </c>
      <c r="D76" s="9" t="s">
        <v>161</v>
      </c>
      <c r="E76" s="4">
        <v>63727</v>
      </c>
      <c r="F76" s="16">
        <v>3466</v>
      </c>
      <c r="G76" s="4">
        <v>60261</v>
      </c>
      <c r="H76" s="5">
        <v>55873</v>
      </c>
      <c r="I76" s="6">
        <v>551</v>
      </c>
      <c r="J76" s="6">
        <v>150</v>
      </c>
      <c r="K76" s="6">
        <v>1543</v>
      </c>
      <c r="L76" s="14">
        <v>2144</v>
      </c>
    </row>
    <row r="77" spans="1:12" ht="14.4" customHeight="1" x14ac:dyDescent="0.4">
      <c r="A77" s="35">
        <v>707</v>
      </c>
      <c r="B77" s="35" t="s">
        <v>162</v>
      </c>
      <c r="C77" s="36" t="s">
        <v>160</v>
      </c>
      <c r="D77" s="9" t="s">
        <v>163</v>
      </c>
      <c r="E77" s="4">
        <v>162066</v>
      </c>
      <c r="F77" s="16">
        <v>58315</v>
      </c>
      <c r="G77" s="4">
        <v>103751</v>
      </c>
      <c r="H77" s="5">
        <v>76060</v>
      </c>
      <c r="I77" s="6">
        <v>11551</v>
      </c>
      <c r="J77" s="6">
        <v>1456</v>
      </c>
      <c r="K77" s="6">
        <v>7064</v>
      </c>
      <c r="L77" s="14">
        <v>7620</v>
      </c>
    </row>
    <row r="78" spans="1:12" ht="14.4" customHeight="1" x14ac:dyDescent="0.4">
      <c r="A78" s="35">
        <v>706</v>
      </c>
      <c r="B78" s="35" t="s">
        <v>164</v>
      </c>
      <c r="C78" s="36" t="s">
        <v>160</v>
      </c>
      <c r="D78" s="9" t="s">
        <v>165</v>
      </c>
      <c r="E78" s="4">
        <v>800</v>
      </c>
      <c r="F78" s="16">
        <v>537</v>
      </c>
      <c r="G78" s="4">
        <v>263</v>
      </c>
      <c r="H78" s="5">
        <v>233</v>
      </c>
      <c r="I78" s="6">
        <v>2</v>
      </c>
      <c r="J78" s="6">
        <v>9</v>
      </c>
      <c r="K78" s="6">
        <v>8</v>
      </c>
      <c r="L78" s="14">
        <v>11</v>
      </c>
    </row>
    <row r="79" spans="1:12" ht="14.4" customHeight="1" x14ac:dyDescent="0.4">
      <c r="A79" s="35">
        <v>706</v>
      </c>
      <c r="B79" s="35" t="s">
        <v>166</v>
      </c>
      <c r="C79" s="36" t="s">
        <v>160</v>
      </c>
      <c r="D79" s="9" t="s">
        <v>167</v>
      </c>
      <c r="E79" s="4">
        <v>96038</v>
      </c>
      <c r="F79" s="16">
        <v>59972</v>
      </c>
      <c r="G79" s="4">
        <v>36066</v>
      </c>
      <c r="H79" s="5">
        <v>17613</v>
      </c>
      <c r="I79" s="6">
        <v>9127</v>
      </c>
      <c r="J79" s="6">
        <v>2030</v>
      </c>
      <c r="K79" s="6">
        <v>4409</v>
      </c>
      <c r="L79" s="14">
        <v>2887</v>
      </c>
    </row>
    <row r="80" spans="1:12" ht="14.4" customHeight="1" x14ac:dyDescent="0.4">
      <c r="A80" s="35">
        <v>706</v>
      </c>
      <c r="B80" s="35" t="s">
        <v>168</v>
      </c>
      <c r="C80" s="36" t="s">
        <v>160</v>
      </c>
      <c r="D80" s="9" t="s">
        <v>169</v>
      </c>
      <c r="E80" s="4">
        <v>1315</v>
      </c>
      <c r="F80" s="16">
        <v>577</v>
      </c>
      <c r="G80" s="4">
        <v>738</v>
      </c>
      <c r="H80" s="5">
        <v>603</v>
      </c>
      <c r="I80" s="6">
        <v>25</v>
      </c>
      <c r="J80" s="6">
        <v>25</v>
      </c>
      <c r="K80" s="6">
        <v>11</v>
      </c>
      <c r="L80" s="14">
        <v>74</v>
      </c>
    </row>
    <row r="81" spans="1:12" ht="14.4" customHeight="1" x14ac:dyDescent="0.4">
      <c r="A81" s="35">
        <v>706</v>
      </c>
      <c r="B81" s="35" t="s">
        <v>170</v>
      </c>
      <c r="C81" s="36" t="s">
        <v>160</v>
      </c>
      <c r="D81" s="9" t="s">
        <v>171</v>
      </c>
      <c r="E81" s="4">
        <v>55706</v>
      </c>
      <c r="F81" s="16">
        <v>28303</v>
      </c>
      <c r="G81" s="4">
        <v>27403</v>
      </c>
      <c r="H81" s="5">
        <v>17993</v>
      </c>
      <c r="I81" s="6">
        <v>4810</v>
      </c>
      <c r="J81" s="6">
        <v>501</v>
      </c>
      <c r="K81" s="6">
        <v>1713</v>
      </c>
      <c r="L81" s="14">
        <v>2386</v>
      </c>
    </row>
    <row r="82" spans="1:12" ht="14.4" customHeight="1" x14ac:dyDescent="0.4">
      <c r="A82" s="35">
        <v>706</v>
      </c>
      <c r="B82" s="35" t="s">
        <v>172</v>
      </c>
      <c r="C82" s="36" t="s">
        <v>160</v>
      </c>
      <c r="D82" s="9" t="s">
        <v>173</v>
      </c>
      <c r="E82" s="4">
        <v>32927</v>
      </c>
      <c r="F82" s="16">
        <v>13139</v>
      </c>
      <c r="G82" s="4">
        <v>19788</v>
      </c>
      <c r="H82" s="5">
        <v>11446</v>
      </c>
      <c r="I82" s="6">
        <v>4674</v>
      </c>
      <c r="J82" s="6">
        <v>1166</v>
      </c>
      <c r="K82" s="6">
        <v>1100</v>
      </c>
      <c r="L82" s="14">
        <v>1402</v>
      </c>
    </row>
    <row r="83" spans="1:12" ht="14.4" customHeight="1" x14ac:dyDescent="0.4">
      <c r="A83" s="35">
        <v>706</v>
      </c>
      <c r="B83" s="35" t="s">
        <v>174</v>
      </c>
      <c r="C83" s="36" t="s">
        <v>160</v>
      </c>
      <c r="D83" s="9" t="s">
        <v>175</v>
      </c>
      <c r="E83" s="4">
        <v>53249</v>
      </c>
      <c r="F83" s="16">
        <v>24353</v>
      </c>
      <c r="G83" s="4">
        <v>28896</v>
      </c>
      <c r="H83" s="5">
        <v>21053</v>
      </c>
      <c r="I83" s="6">
        <v>4096</v>
      </c>
      <c r="J83" s="6">
        <v>671</v>
      </c>
      <c r="K83" s="6">
        <v>851</v>
      </c>
      <c r="L83" s="14">
        <v>2225</v>
      </c>
    </row>
    <row r="84" spans="1:12" ht="14.4" customHeight="1" x14ac:dyDescent="0.4">
      <c r="A84" s="35">
        <v>707</v>
      </c>
      <c r="B84" s="35" t="s">
        <v>176</v>
      </c>
      <c r="C84" s="36" t="s">
        <v>160</v>
      </c>
      <c r="D84" s="9" t="s">
        <v>177</v>
      </c>
      <c r="E84" s="4">
        <v>98260</v>
      </c>
      <c r="F84" s="16">
        <v>41107</v>
      </c>
      <c r="G84" s="4">
        <v>57153</v>
      </c>
      <c r="H84" s="5">
        <v>44262</v>
      </c>
      <c r="I84" s="6">
        <v>6149</v>
      </c>
      <c r="J84" s="6">
        <v>995</v>
      </c>
      <c r="K84" s="6">
        <v>1647</v>
      </c>
      <c r="L84" s="14">
        <v>4100</v>
      </c>
    </row>
    <row r="85" spans="1:12" ht="14.4" customHeight="1" x14ac:dyDescent="0.4">
      <c r="A85" s="35">
        <v>706</v>
      </c>
      <c r="B85" s="35" t="s">
        <v>178</v>
      </c>
      <c r="C85" s="36" t="s">
        <v>160</v>
      </c>
      <c r="D85" s="9" t="s">
        <v>179</v>
      </c>
      <c r="E85" s="4">
        <v>119808</v>
      </c>
      <c r="F85" s="16">
        <v>97404</v>
      </c>
      <c r="G85" s="4">
        <v>22404</v>
      </c>
      <c r="H85" s="5">
        <v>11294</v>
      </c>
      <c r="I85" s="6">
        <v>6554</v>
      </c>
      <c r="J85" s="6">
        <v>1331</v>
      </c>
      <c r="K85" s="6">
        <v>1196</v>
      </c>
      <c r="L85" s="14">
        <v>2029</v>
      </c>
    </row>
    <row r="86" spans="1:12" ht="14.4" customHeight="1" x14ac:dyDescent="0.4">
      <c r="A86" s="35">
        <v>708</v>
      </c>
      <c r="B86" s="35" t="s">
        <v>180</v>
      </c>
      <c r="C86" s="36" t="s">
        <v>160</v>
      </c>
      <c r="D86" s="9" t="s">
        <v>181</v>
      </c>
      <c r="E86" s="4">
        <v>276931</v>
      </c>
      <c r="F86" s="16">
        <v>57138</v>
      </c>
      <c r="G86" s="4">
        <v>219793</v>
      </c>
      <c r="H86" s="5">
        <v>158650</v>
      </c>
      <c r="I86" s="6">
        <v>13453</v>
      </c>
      <c r="J86" s="6">
        <v>2790</v>
      </c>
      <c r="K86" s="6">
        <v>31570</v>
      </c>
      <c r="L86" s="14">
        <v>13330</v>
      </c>
    </row>
    <row r="87" spans="1:12" ht="14.4" customHeight="1" x14ac:dyDescent="0.4">
      <c r="A87" s="35">
        <v>706</v>
      </c>
      <c r="B87" s="35" t="s">
        <v>182</v>
      </c>
      <c r="C87" s="36" t="s">
        <v>160</v>
      </c>
      <c r="D87" s="9" t="s">
        <v>183</v>
      </c>
      <c r="E87" s="4">
        <v>65043</v>
      </c>
      <c r="F87" s="16">
        <v>33601</v>
      </c>
      <c r="G87" s="4">
        <v>31442</v>
      </c>
      <c r="H87" s="5">
        <v>22797</v>
      </c>
      <c r="I87" s="6">
        <v>3695</v>
      </c>
      <c r="J87" s="6">
        <v>1406</v>
      </c>
      <c r="K87" s="6">
        <v>1331</v>
      </c>
      <c r="L87" s="14">
        <v>2213</v>
      </c>
    </row>
    <row r="88" spans="1:12" ht="14.4" customHeight="1" x14ac:dyDescent="0.4">
      <c r="A88" s="35">
        <v>708</v>
      </c>
      <c r="B88" s="35" t="s">
        <v>184</v>
      </c>
      <c r="C88" s="36" t="s">
        <v>160</v>
      </c>
      <c r="D88" s="9" t="s">
        <v>185</v>
      </c>
      <c r="E88" s="4">
        <v>196262</v>
      </c>
      <c r="F88" s="16">
        <v>49533</v>
      </c>
      <c r="G88" s="4">
        <v>146729</v>
      </c>
      <c r="H88" s="5">
        <v>119327</v>
      </c>
      <c r="I88" s="6">
        <v>10732</v>
      </c>
      <c r="J88" s="6">
        <v>1288</v>
      </c>
      <c r="K88" s="6">
        <v>5327</v>
      </c>
      <c r="L88" s="14">
        <v>10055</v>
      </c>
    </row>
    <row r="89" spans="1:12" ht="14.4" customHeight="1" x14ac:dyDescent="0.4">
      <c r="A89" s="35">
        <v>708</v>
      </c>
      <c r="B89" s="35" t="s">
        <v>186</v>
      </c>
      <c r="C89" s="36" t="s">
        <v>160</v>
      </c>
      <c r="D89" s="9" t="s">
        <v>187</v>
      </c>
      <c r="E89" s="4">
        <v>24387</v>
      </c>
      <c r="F89" s="16">
        <v>1263</v>
      </c>
      <c r="G89" s="4">
        <v>23124</v>
      </c>
      <c r="H89" s="5">
        <v>21341</v>
      </c>
      <c r="I89" s="6">
        <v>273</v>
      </c>
      <c r="J89" s="6">
        <v>103</v>
      </c>
      <c r="K89" s="6">
        <v>605</v>
      </c>
      <c r="L89" s="14">
        <v>802</v>
      </c>
    </row>
    <row r="90" spans="1:12" ht="14.4" customHeight="1" x14ac:dyDescent="0.4">
      <c r="A90" s="35">
        <v>706</v>
      </c>
      <c r="B90" s="35" t="s">
        <v>188</v>
      </c>
      <c r="C90" s="36" t="s">
        <v>160</v>
      </c>
      <c r="D90" s="9" t="s">
        <v>189</v>
      </c>
      <c r="E90" s="4">
        <v>34833</v>
      </c>
      <c r="F90" s="16">
        <v>24949</v>
      </c>
      <c r="G90" s="4">
        <v>9884</v>
      </c>
      <c r="H90" s="5">
        <v>4189</v>
      </c>
      <c r="I90" s="6">
        <v>3540</v>
      </c>
      <c r="J90" s="6">
        <v>501</v>
      </c>
      <c r="K90" s="6">
        <v>766</v>
      </c>
      <c r="L90" s="14">
        <v>888</v>
      </c>
    </row>
    <row r="91" spans="1:12" ht="14.4" customHeight="1" x14ac:dyDescent="0.4">
      <c r="A91" s="35">
        <v>708</v>
      </c>
      <c r="B91" s="35" t="s">
        <v>190</v>
      </c>
      <c r="C91" s="36" t="s">
        <v>160</v>
      </c>
      <c r="D91" s="9" t="s">
        <v>191</v>
      </c>
      <c r="E91" s="4">
        <v>2302</v>
      </c>
      <c r="F91" s="16">
        <v>1423</v>
      </c>
      <c r="G91" s="4">
        <v>879</v>
      </c>
      <c r="H91" s="5">
        <v>396</v>
      </c>
      <c r="I91" s="6">
        <v>8</v>
      </c>
      <c r="J91" s="6">
        <v>412</v>
      </c>
      <c r="K91" s="6">
        <v>14</v>
      </c>
      <c r="L91" s="14">
        <v>49</v>
      </c>
    </row>
    <row r="92" spans="1:12" ht="14.4" customHeight="1" x14ac:dyDescent="0.4">
      <c r="A92" s="35">
        <v>708</v>
      </c>
      <c r="B92" s="35" t="s">
        <v>192</v>
      </c>
      <c r="C92" s="36" t="s">
        <v>160</v>
      </c>
      <c r="D92" s="9" t="s">
        <v>193</v>
      </c>
      <c r="E92" s="4">
        <v>211394</v>
      </c>
      <c r="F92" s="16">
        <v>37964</v>
      </c>
      <c r="G92" s="4">
        <v>173430</v>
      </c>
      <c r="H92" s="5">
        <v>142930</v>
      </c>
      <c r="I92" s="6">
        <v>6563</v>
      </c>
      <c r="J92" s="6">
        <v>1839</v>
      </c>
      <c r="K92" s="6">
        <v>11338</v>
      </c>
      <c r="L92" s="14">
        <v>10760</v>
      </c>
    </row>
    <row r="93" spans="1:12" ht="14.4" customHeight="1" x14ac:dyDescent="0.4">
      <c r="A93" s="35">
        <v>706</v>
      </c>
      <c r="B93" s="35" t="s">
        <v>194</v>
      </c>
      <c r="C93" s="36" t="s">
        <v>160</v>
      </c>
      <c r="D93" s="9" t="s">
        <v>195</v>
      </c>
      <c r="E93" s="4">
        <v>109150</v>
      </c>
      <c r="F93" s="16">
        <v>59910</v>
      </c>
      <c r="G93" s="4">
        <v>49240</v>
      </c>
      <c r="H93" s="5">
        <v>28842</v>
      </c>
      <c r="I93" s="6">
        <v>10295</v>
      </c>
      <c r="J93" s="6">
        <v>1594</v>
      </c>
      <c r="K93" s="6">
        <v>4653</v>
      </c>
      <c r="L93" s="14">
        <v>3856</v>
      </c>
    </row>
    <row r="94" spans="1:12" ht="14.4" customHeight="1" x14ac:dyDescent="0.4">
      <c r="A94" s="35">
        <v>707</v>
      </c>
      <c r="B94" s="35" t="s">
        <v>196</v>
      </c>
      <c r="C94" s="36" t="s">
        <v>160</v>
      </c>
      <c r="D94" s="9" t="s">
        <v>197</v>
      </c>
      <c r="E94" s="4">
        <v>356629</v>
      </c>
      <c r="F94" s="16">
        <v>145451</v>
      </c>
      <c r="G94" s="4">
        <v>211178</v>
      </c>
      <c r="H94" s="5">
        <v>144804</v>
      </c>
      <c r="I94" s="6">
        <v>29482</v>
      </c>
      <c r="J94" s="6">
        <v>6918</v>
      </c>
      <c r="K94" s="6">
        <v>14939</v>
      </c>
      <c r="L94" s="14">
        <v>15035</v>
      </c>
    </row>
    <row r="95" spans="1:12" ht="14.4" customHeight="1" x14ac:dyDescent="0.4">
      <c r="A95" s="35">
        <v>708</v>
      </c>
      <c r="B95" s="35" t="s">
        <v>198</v>
      </c>
      <c r="C95" s="36" t="s">
        <v>160</v>
      </c>
      <c r="D95" s="9" t="s">
        <v>199</v>
      </c>
      <c r="E95" s="4">
        <v>90433</v>
      </c>
      <c r="F95" s="16">
        <v>15065</v>
      </c>
      <c r="G95" s="4">
        <v>75368</v>
      </c>
      <c r="H95" s="5">
        <v>60220</v>
      </c>
      <c r="I95" s="6">
        <v>3930</v>
      </c>
      <c r="J95" s="6">
        <v>619</v>
      </c>
      <c r="K95" s="6">
        <v>5581</v>
      </c>
      <c r="L95" s="14">
        <v>5018</v>
      </c>
    </row>
    <row r="96" spans="1:12" ht="14.4" customHeight="1" x14ac:dyDescent="0.4">
      <c r="A96" s="35">
        <v>706</v>
      </c>
      <c r="B96" s="35" t="s">
        <v>200</v>
      </c>
      <c r="C96" s="36" t="s">
        <v>160</v>
      </c>
      <c r="D96" s="9" t="s">
        <v>201</v>
      </c>
      <c r="E96" s="4">
        <v>43098</v>
      </c>
      <c r="F96" s="16">
        <v>36445</v>
      </c>
      <c r="G96" s="4">
        <v>6653</v>
      </c>
      <c r="H96" s="5">
        <v>3117</v>
      </c>
      <c r="I96" s="6">
        <v>2040</v>
      </c>
      <c r="J96" s="6">
        <v>441</v>
      </c>
      <c r="K96" s="6">
        <v>458</v>
      </c>
      <c r="L96" s="14">
        <v>597</v>
      </c>
    </row>
    <row r="97" spans="1:12" ht="14.4" customHeight="1" x14ac:dyDescent="0.4">
      <c r="A97" s="35">
        <v>706</v>
      </c>
      <c r="B97" s="35" t="s">
        <v>202</v>
      </c>
      <c r="C97" s="36" t="s">
        <v>160</v>
      </c>
      <c r="D97" s="9" t="s">
        <v>203</v>
      </c>
      <c r="E97" s="4">
        <v>160028</v>
      </c>
      <c r="F97" s="16">
        <v>27632</v>
      </c>
      <c r="G97" s="4">
        <v>132396</v>
      </c>
      <c r="H97" s="5">
        <v>96323</v>
      </c>
      <c r="I97" s="6">
        <v>9441</v>
      </c>
      <c r="J97" s="6">
        <v>3869</v>
      </c>
      <c r="K97" s="6">
        <v>14195</v>
      </c>
      <c r="L97" s="14">
        <v>8568</v>
      </c>
    </row>
    <row r="98" spans="1:12" ht="14.4" customHeight="1" x14ac:dyDescent="0.4">
      <c r="A98" s="35">
        <v>706</v>
      </c>
      <c r="B98" s="35" t="s">
        <v>204</v>
      </c>
      <c r="C98" s="36" t="s">
        <v>160</v>
      </c>
      <c r="D98" s="9" t="s">
        <v>205</v>
      </c>
      <c r="E98" s="4">
        <v>55206</v>
      </c>
      <c r="F98" s="16">
        <v>28219</v>
      </c>
      <c r="G98" s="4">
        <v>26987</v>
      </c>
      <c r="H98" s="5">
        <v>11046</v>
      </c>
      <c r="I98" s="6">
        <v>10036</v>
      </c>
      <c r="J98" s="6">
        <v>929</v>
      </c>
      <c r="K98" s="6">
        <v>2740</v>
      </c>
      <c r="L98" s="14">
        <v>2236</v>
      </c>
    </row>
    <row r="99" spans="1:12" ht="14.4" customHeight="1" x14ac:dyDescent="0.4">
      <c r="A99" s="35">
        <v>706</v>
      </c>
      <c r="B99" s="35" t="s">
        <v>206</v>
      </c>
      <c r="C99" s="36" t="s">
        <v>160</v>
      </c>
      <c r="D99" s="9" t="s">
        <v>207</v>
      </c>
      <c r="E99" s="4">
        <v>40632</v>
      </c>
      <c r="F99" s="16">
        <v>14758</v>
      </c>
      <c r="G99" s="4">
        <v>25874</v>
      </c>
      <c r="H99" s="5">
        <v>21142</v>
      </c>
      <c r="I99" s="6">
        <v>1975</v>
      </c>
      <c r="J99" s="6">
        <v>282</v>
      </c>
      <c r="K99" s="6">
        <v>770</v>
      </c>
      <c r="L99" s="14">
        <v>1705</v>
      </c>
    </row>
    <row r="100" spans="1:12" ht="14.4" customHeight="1" x14ac:dyDescent="0.4">
      <c r="A100" s="35">
        <v>706</v>
      </c>
      <c r="B100" s="35" t="s">
        <v>208</v>
      </c>
      <c r="C100" s="36" t="s">
        <v>160</v>
      </c>
      <c r="D100" s="9" t="s">
        <v>209</v>
      </c>
      <c r="E100" s="4">
        <v>106360</v>
      </c>
      <c r="F100" s="16">
        <v>30012</v>
      </c>
      <c r="G100" s="4">
        <v>76348</v>
      </c>
      <c r="H100" s="5">
        <v>58067</v>
      </c>
      <c r="I100" s="6">
        <v>6741</v>
      </c>
      <c r="J100" s="6">
        <v>955</v>
      </c>
      <c r="K100" s="6">
        <v>5351</v>
      </c>
      <c r="L100" s="14">
        <v>5234</v>
      </c>
    </row>
    <row r="101" spans="1:12" ht="14.4" customHeight="1" x14ac:dyDescent="0.4">
      <c r="A101" s="35">
        <v>706</v>
      </c>
      <c r="B101" s="35" t="s">
        <v>210</v>
      </c>
      <c r="C101" s="36" t="s">
        <v>160</v>
      </c>
      <c r="D101" s="9" t="s">
        <v>211</v>
      </c>
      <c r="E101" s="4">
        <v>52297</v>
      </c>
      <c r="F101" s="16">
        <v>32991</v>
      </c>
      <c r="G101" s="4">
        <v>19306</v>
      </c>
      <c r="H101" s="5">
        <v>9920</v>
      </c>
      <c r="I101" s="6">
        <v>5296</v>
      </c>
      <c r="J101" s="6">
        <v>590</v>
      </c>
      <c r="K101" s="6">
        <v>1641</v>
      </c>
      <c r="L101" s="14">
        <v>1859</v>
      </c>
    </row>
    <row r="102" spans="1:12" ht="14.4" customHeight="1" x14ac:dyDescent="0.4">
      <c r="A102" s="35">
        <v>706</v>
      </c>
      <c r="B102" s="35" t="s">
        <v>212</v>
      </c>
      <c r="C102" s="36" t="s">
        <v>160</v>
      </c>
      <c r="D102" s="9" t="s">
        <v>213</v>
      </c>
      <c r="E102" s="4">
        <v>62575</v>
      </c>
      <c r="F102" s="16">
        <v>11389</v>
      </c>
      <c r="G102" s="4">
        <v>51186</v>
      </c>
      <c r="H102" s="5">
        <v>42049</v>
      </c>
      <c r="I102" s="6">
        <v>2667</v>
      </c>
      <c r="J102" s="6">
        <v>1236</v>
      </c>
      <c r="K102" s="6">
        <v>2096</v>
      </c>
      <c r="L102" s="14">
        <v>3138</v>
      </c>
    </row>
    <row r="103" spans="1:12" ht="14.4" customHeight="1" x14ac:dyDescent="0.4">
      <c r="A103" s="35">
        <v>708</v>
      </c>
      <c r="B103" s="35" t="s">
        <v>214</v>
      </c>
      <c r="C103" s="36" t="s">
        <v>160</v>
      </c>
      <c r="D103" s="9" t="s">
        <v>215</v>
      </c>
      <c r="E103" s="4">
        <v>495306</v>
      </c>
      <c r="F103" s="16">
        <v>138869</v>
      </c>
      <c r="G103" s="4">
        <v>356437</v>
      </c>
      <c r="H103" s="5">
        <v>289003</v>
      </c>
      <c r="I103" s="6">
        <v>19277</v>
      </c>
      <c r="J103" s="6">
        <v>13920</v>
      </c>
      <c r="K103" s="6">
        <v>13155</v>
      </c>
      <c r="L103" s="14">
        <v>21082</v>
      </c>
    </row>
    <row r="104" spans="1:12" ht="14.4" customHeight="1" x14ac:dyDescent="0.4">
      <c r="A104" s="35">
        <v>706</v>
      </c>
      <c r="B104" s="35" t="s">
        <v>216</v>
      </c>
      <c r="C104" s="36" t="s">
        <v>160</v>
      </c>
      <c r="D104" s="9" t="s">
        <v>217</v>
      </c>
      <c r="E104" s="4">
        <v>72</v>
      </c>
      <c r="F104" s="16">
        <v>14</v>
      </c>
      <c r="G104" s="4">
        <v>58</v>
      </c>
      <c r="H104" s="5">
        <v>48</v>
      </c>
      <c r="I104" s="6">
        <v>0</v>
      </c>
      <c r="J104" s="6">
        <v>3</v>
      </c>
      <c r="K104" s="6">
        <v>2</v>
      </c>
      <c r="L104" s="14">
        <v>5</v>
      </c>
    </row>
    <row r="105" spans="1:12" ht="14.4" customHeight="1" x14ac:dyDescent="0.4">
      <c r="A105" s="35">
        <v>706</v>
      </c>
      <c r="B105" s="35" t="s">
        <v>218</v>
      </c>
      <c r="C105" s="36" t="s">
        <v>160</v>
      </c>
      <c r="D105" s="9" t="s">
        <v>219</v>
      </c>
      <c r="E105" s="4">
        <v>1723</v>
      </c>
      <c r="F105" s="16">
        <v>268</v>
      </c>
      <c r="G105" s="4">
        <v>1455</v>
      </c>
      <c r="H105" s="5">
        <v>1322</v>
      </c>
      <c r="I105" s="6">
        <v>18</v>
      </c>
      <c r="J105" s="6">
        <v>17</v>
      </c>
      <c r="K105" s="6">
        <v>8</v>
      </c>
      <c r="L105" s="14">
        <v>90</v>
      </c>
    </row>
    <row r="106" spans="1:12" ht="14.4" customHeight="1" x14ac:dyDescent="0.4">
      <c r="A106" s="35">
        <v>706</v>
      </c>
      <c r="B106" s="35" t="s">
        <v>220</v>
      </c>
      <c r="C106" s="36" t="s">
        <v>160</v>
      </c>
      <c r="D106" s="9" t="s">
        <v>221</v>
      </c>
      <c r="E106" s="4">
        <v>15488</v>
      </c>
      <c r="F106" s="16">
        <v>9648</v>
      </c>
      <c r="G106" s="4">
        <v>5840</v>
      </c>
      <c r="H106" s="5">
        <v>3706</v>
      </c>
      <c r="I106" s="6">
        <v>1526</v>
      </c>
      <c r="J106" s="6">
        <v>350</v>
      </c>
      <c r="K106" s="6">
        <v>43</v>
      </c>
      <c r="L106" s="14">
        <v>215</v>
      </c>
    </row>
    <row r="107" spans="1:12" ht="14.4" customHeight="1" x14ac:dyDescent="0.4">
      <c r="A107" s="35">
        <v>708</v>
      </c>
      <c r="B107" s="35" t="s">
        <v>222</v>
      </c>
      <c r="C107" s="36" t="s">
        <v>160</v>
      </c>
      <c r="D107" s="9" t="s">
        <v>223</v>
      </c>
      <c r="E107" s="4">
        <v>9990</v>
      </c>
      <c r="F107" s="16">
        <v>2191</v>
      </c>
      <c r="G107" s="4">
        <v>7799</v>
      </c>
      <c r="H107" s="5">
        <v>7012</v>
      </c>
      <c r="I107" s="6">
        <v>145</v>
      </c>
      <c r="J107" s="6">
        <v>65</v>
      </c>
      <c r="K107" s="6">
        <v>124</v>
      </c>
      <c r="L107" s="14">
        <v>453</v>
      </c>
    </row>
    <row r="108" spans="1:12" ht="14.4" customHeight="1" x14ac:dyDescent="0.4">
      <c r="A108" s="35">
        <v>706</v>
      </c>
      <c r="B108" s="35" t="s">
        <v>224</v>
      </c>
      <c r="C108" s="36" t="s">
        <v>160</v>
      </c>
      <c r="D108" s="9" t="s">
        <v>225</v>
      </c>
      <c r="E108" s="4">
        <v>42126</v>
      </c>
      <c r="F108" s="16">
        <v>13291</v>
      </c>
      <c r="G108" s="4">
        <v>28835</v>
      </c>
      <c r="H108" s="5">
        <v>19672</v>
      </c>
      <c r="I108" s="6">
        <v>3782</v>
      </c>
      <c r="J108" s="6">
        <v>1376</v>
      </c>
      <c r="K108" s="6">
        <v>1780</v>
      </c>
      <c r="L108" s="14">
        <v>2225</v>
      </c>
    </row>
    <row r="109" spans="1:12" ht="14.4" customHeight="1" x14ac:dyDescent="0.4">
      <c r="A109" s="35">
        <v>706</v>
      </c>
      <c r="B109" s="35" t="s">
        <v>226</v>
      </c>
      <c r="C109" s="36" t="s">
        <v>160</v>
      </c>
      <c r="D109" s="9" t="s">
        <v>227</v>
      </c>
      <c r="E109" s="4">
        <v>3064</v>
      </c>
      <c r="F109" s="16">
        <v>1419</v>
      </c>
      <c r="G109" s="4">
        <v>1645</v>
      </c>
      <c r="H109" s="5">
        <v>1464</v>
      </c>
      <c r="I109" s="6">
        <v>53</v>
      </c>
      <c r="J109" s="6">
        <v>17</v>
      </c>
      <c r="K109" s="6">
        <v>15</v>
      </c>
      <c r="L109" s="14">
        <v>96</v>
      </c>
    </row>
    <row r="110" spans="1:12" ht="14.4" customHeight="1" x14ac:dyDescent="0.4">
      <c r="A110" s="35">
        <v>708</v>
      </c>
      <c r="B110" s="35" t="s">
        <v>228</v>
      </c>
      <c r="C110" s="36" t="s">
        <v>160</v>
      </c>
      <c r="D110" s="9" t="s">
        <v>229</v>
      </c>
      <c r="E110" s="4">
        <v>267352</v>
      </c>
      <c r="F110" s="16">
        <v>45756</v>
      </c>
      <c r="G110" s="4">
        <v>221596</v>
      </c>
      <c r="H110" s="5">
        <v>182644</v>
      </c>
      <c r="I110" s="6">
        <v>7870</v>
      </c>
      <c r="J110" s="6">
        <v>2044</v>
      </c>
      <c r="K110" s="6">
        <v>16712</v>
      </c>
      <c r="L110" s="14">
        <v>12326</v>
      </c>
    </row>
    <row r="111" spans="1:12" ht="14.4" customHeight="1" x14ac:dyDescent="0.4">
      <c r="A111" s="35">
        <v>706</v>
      </c>
      <c r="B111" s="35" t="s">
        <v>230</v>
      </c>
      <c r="C111" s="36" t="s">
        <v>160</v>
      </c>
      <c r="D111" s="9" t="s">
        <v>231</v>
      </c>
      <c r="E111" s="4">
        <v>76827</v>
      </c>
      <c r="F111" s="16">
        <v>45834</v>
      </c>
      <c r="G111" s="4">
        <v>30993</v>
      </c>
      <c r="H111" s="5">
        <v>18520</v>
      </c>
      <c r="I111" s="6">
        <v>5824</v>
      </c>
      <c r="J111" s="6">
        <v>846</v>
      </c>
      <c r="K111" s="6">
        <v>3113</v>
      </c>
      <c r="L111" s="14">
        <v>2690</v>
      </c>
    </row>
    <row r="112" spans="1:12" ht="14.4" customHeight="1" x14ac:dyDescent="0.4">
      <c r="A112" s="35">
        <v>708</v>
      </c>
      <c r="B112" s="35" t="s">
        <v>232</v>
      </c>
      <c r="C112" s="36" t="s">
        <v>160</v>
      </c>
      <c r="D112" s="9" t="s">
        <v>233</v>
      </c>
      <c r="E112" s="4">
        <v>251437</v>
      </c>
      <c r="F112" s="16">
        <v>55624</v>
      </c>
      <c r="G112" s="4">
        <v>195813</v>
      </c>
      <c r="H112" s="5">
        <v>161696</v>
      </c>
      <c r="I112" s="6">
        <v>9978</v>
      </c>
      <c r="J112" s="6">
        <v>1996</v>
      </c>
      <c r="K112" s="6">
        <v>10416</v>
      </c>
      <c r="L112" s="14">
        <v>11727</v>
      </c>
    </row>
    <row r="113" spans="1:12" ht="14.4" customHeight="1" x14ac:dyDescent="0.4">
      <c r="A113" s="35">
        <v>706</v>
      </c>
      <c r="B113" s="35" t="s">
        <v>234</v>
      </c>
      <c r="C113" s="36" t="s">
        <v>160</v>
      </c>
      <c r="D113" s="9" t="s">
        <v>235</v>
      </c>
      <c r="E113" s="4">
        <v>58675</v>
      </c>
      <c r="F113" s="16">
        <v>26488</v>
      </c>
      <c r="G113" s="4">
        <v>32187</v>
      </c>
      <c r="H113" s="5">
        <v>21342</v>
      </c>
      <c r="I113" s="6">
        <v>5772</v>
      </c>
      <c r="J113" s="6">
        <v>1272</v>
      </c>
      <c r="K113" s="6">
        <v>1589</v>
      </c>
      <c r="L113" s="14">
        <v>2212</v>
      </c>
    </row>
    <row r="114" spans="1:12" ht="14.4" customHeight="1" x14ac:dyDescent="0.4">
      <c r="A114" s="35">
        <v>707</v>
      </c>
      <c r="B114" s="35" t="s">
        <v>236</v>
      </c>
      <c r="C114" s="36" t="s">
        <v>160</v>
      </c>
      <c r="D114" s="9" t="s">
        <v>237</v>
      </c>
      <c r="E114" s="4">
        <v>722707</v>
      </c>
      <c r="F114" s="16">
        <v>410463</v>
      </c>
      <c r="G114" s="4">
        <v>312244</v>
      </c>
      <c r="H114" s="5">
        <v>185111</v>
      </c>
      <c r="I114" s="6">
        <v>69788</v>
      </c>
      <c r="J114" s="6">
        <v>13598</v>
      </c>
      <c r="K114" s="6">
        <v>20626</v>
      </c>
      <c r="L114" s="14">
        <v>23121</v>
      </c>
    </row>
    <row r="115" spans="1:12" ht="14.4" customHeight="1" x14ac:dyDescent="0.4">
      <c r="A115" s="35">
        <v>708</v>
      </c>
      <c r="B115" s="35" t="s">
        <v>238</v>
      </c>
      <c r="C115" s="36" t="s">
        <v>160</v>
      </c>
      <c r="D115" s="9" t="s">
        <v>239</v>
      </c>
      <c r="E115" s="4">
        <v>65877</v>
      </c>
      <c r="F115" s="16">
        <v>11370</v>
      </c>
      <c r="G115" s="4">
        <v>54507</v>
      </c>
      <c r="H115" s="5">
        <v>46591</v>
      </c>
      <c r="I115" s="6">
        <v>2174</v>
      </c>
      <c r="J115" s="6">
        <v>381</v>
      </c>
      <c r="K115" s="6">
        <v>2111</v>
      </c>
      <c r="L115" s="14">
        <v>3250</v>
      </c>
    </row>
    <row r="116" spans="1:12" ht="14.4" customHeight="1" x14ac:dyDescent="0.4">
      <c r="A116" s="35">
        <v>706</v>
      </c>
      <c r="B116" s="35" t="s">
        <v>240</v>
      </c>
      <c r="C116" s="36" t="s">
        <v>160</v>
      </c>
      <c r="D116" s="9" t="s">
        <v>241</v>
      </c>
      <c r="E116" s="4">
        <v>7631</v>
      </c>
      <c r="F116" s="16">
        <v>5306</v>
      </c>
      <c r="G116" s="4">
        <v>2325</v>
      </c>
      <c r="H116" s="5">
        <v>889</v>
      </c>
      <c r="I116" s="6">
        <v>1025</v>
      </c>
      <c r="J116" s="6">
        <v>87</v>
      </c>
      <c r="K116" s="6">
        <v>143</v>
      </c>
      <c r="L116" s="14">
        <v>181</v>
      </c>
    </row>
    <row r="117" spans="1:12" ht="14.4" customHeight="1" x14ac:dyDescent="0.4">
      <c r="A117" s="35">
        <v>706</v>
      </c>
      <c r="B117" s="35" t="s">
        <v>242</v>
      </c>
      <c r="C117" s="36" t="s">
        <v>160</v>
      </c>
      <c r="D117" s="9" t="s">
        <v>243</v>
      </c>
      <c r="E117" s="4">
        <v>119584</v>
      </c>
      <c r="F117" s="16">
        <v>72901</v>
      </c>
      <c r="G117" s="4">
        <v>46683</v>
      </c>
      <c r="H117" s="5">
        <v>19196</v>
      </c>
      <c r="I117" s="6">
        <v>18235</v>
      </c>
      <c r="J117" s="6">
        <v>1868</v>
      </c>
      <c r="K117" s="6">
        <v>3714</v>
      </c>
      <c r="L117" s="14">
        <v>3670</v>
      </c>
    </row>
    <row r="118" spans="1:12" ht="14.4" customHeight="1" x14ac:dyDescent="0.4">
      <c r="A118" s="35">
        <v>708</v>
      </c>
      <c r="B118" s="35" t="s">
        <v>244</v>
      </c>
      <c r="C118" s="36" t="s">
        <v>160</v>
      </c>
      <c r="D118" s="9" t="s">
        <v>245</v>
      </c>
      <c r="E118" s="4">
        <v>14328</v>
      </c>
      <c r="F118" s="16">
        <v>5070</v>
      </c>
      <c r="G118" s="4">
        <v>9258</v>
      </c>
      <c r="H118" s="5">
        <v>7592</v>
      </c>
      <c r="I118" s="6">
        <v>651</v>
      </c>
      <c r="J118" s="6">
        <v>120</v>
      </c>
      <c r="K118" s="6">
        <v>157</v>
      </c>
      <c r="L118" s="14">
        <v>738</v>
      </c>
    </row>
    <row r="119" spans="1:12" ht="14.4" customHeight="1" x14ac:dyDescent="0.4">
      <c r="A119" s="35">
        <v>708</v>
      </c>
      <c r="B119" s="35" t="s">
        <v>246</v>
      </c>
      <c r="C119" s="36" t="s">
        <v>160</v>
      </c>
      <c r="D119" s="9" t="s">
        <v>247</v>
      </c>
      <c r="E119" s="4">
        <v>237039</v>
      </c>
      <c r="F119" s="16">
        <v>25846</v>
      </c>
      <c r="G119" s="4">
        <v>211193</v>
      </c>
      <c r="H119" s="5">
        <v>182216</v>
      </c>
      <c r="I119" s="6">
        <v>4619</v>
      </c>
      <c r="J119" s="6">
        <v>1708</v>
      </c>
      <c r="K119" s="6">
        <v>12192</v>
      </c>
      <c r="L119" s="14">
        <v>10458</v>
      </c>
    </row>
    <row r="120" spans="1:12" ht="14.4" customHeight="1" x14ac:dyDescent="0.4">
      <c r="A120" s="35">
        <v>706</v>
      </c>
      <c r="B120" s="35" t="s">
        <v>248</v>
      </c>
      <c r="C120" s="36" t="s">
        <v>160</v>
      </c>
      <c r="D120" s="9" t="s">
        <v>249</v>
      </c>
      <c r="E120" s="4">
        <v>119</v>
      </c>
      <c r="F120" s="16">
        <v>54</v>
      </c>
      <c r="G120" s="4">
        <v>65</v>
      </c>
      <c r="H120" s="5">
        <v>54</v>
      </c>
      <c r="I120" s="6">
        <v>0</v>
      </c>
      <c r="J120" s="6">
        <v>5</v>
      </c>
      <c r="K120" s="6">
        <v>0</v>
      </c>
      <c r="L120" s="14">
        <v>6</v>
      </c>
    </row>
    <row r="121" spans="1:12" ht="14.4" customHeight="1" x14ac:dyDescent="0.4">
      <c r="A121" s="35">
        <v>708</v>
      </c>
      <c r="B121" s="35" t="s">
        <v>250</v>
      </c>
      <c r="C121" s="36" t="s">
        <v>160</v>
      </c>
      <c r="D121" s="9" t="s">
        <v>251</v>
      </c>
      <c r="E121" s="4">
        <v>268641</v>
      </c>
      <c r="F121" s="16">
        <v>39003</v>
      </c>
      <c r="G121" s="4">
        <v>229638</v>
      </c>
      <c r="H121" s="5">
        <v>190347</v>
      </c>
      <c r="I121" s="6">
        <v>7946</v>
      </c>
      <c r="J121" s="6">
        <v>2116</v>
      </c>
      <c r="K121" s="6">
        <v>16114</v>
      </c>
      <c r="L121" s="14">
        <v>13115</v>
      </c>
    </row>
    <row r="122" spans="1:12" ht="14.4" customHeight="1" x14ac:dyDescent="0.4">
      <c r="A122" s="35">
        <v>706</v>
      </c>
      <c r="B122" s="35" t="s">
        <v>252</v>
      </c>
      <c r="C122" s="36" t="s">
        <v>160</v>
      </c>
      <c r="D122" s="9" t="s">
        <v>253</v>
      </c>
      <c r="E122" s="4">
        <v>160113</v>
      </c>
      <c r="F122" s="16">
        <v>44141</v>
      </c>
      <c r="G122" s="4">
        <v>115972</v>
      </c>
      <c r="H122" s="5">
        <v>76455</v>
      </c>
      <c r="I122" s="6">
        <v>11193</v>
      </c>
      <c r="J122" s="6">
        <v>5272</v>
      </c>
      <c r="K122" s="6">
        <v>14791</v>
      </c>
      <c r="L122" s="14">
        <v>8261</v>
      </c>
    </row>
    <row r="123" spans="1:12" ht="14.4" customHeight="1" x14ac:dyDescent="0.4">
      <c r="A123" s="35">
        <v>707</v>
      </c>
      <c r="B123" s="35" t="s">
        <v>254</v>
      </c>
      <c r="C123" s="36" t="s">
        <v>160</v>
      </c>
      <c r="D123" s="9" t="s">
        <v>255</v>
      </c>
      <c r="E123" s="4">
        <v>320141</v>
      </c>
      <c r="F123" s="16">
        <v>71773</v>
      </c>
      <c r="G123" s="4">
        <v>248368</v>
      </c>
      <c r="H123" s="5">
        <v>172778</v>
      </c>
      <c r="I123" s="6">
        <v>20634</v>
      </c>
      <c r="J123" s="6">
        <v>9141</v>
      </c>
      <c r="K123" s="6">
        <v>28986</v>
      </c>
      <c r="L123" s="14">
        <v>16829</v>
      </c>
    </row>
    <row r="124" spans="1:12" ht="14.4" customHeight="1" x14ac:dyDescent="0.4">
      <c r="A124" s="35">
        <v>706</v>
      </c>
      <c r="B124" s="35" t="s">
        <v>256</v>
      </c>
      <c r="C124" s="36" t="s">
        <v>160</v>
      </c>
      <c r="D124" s="9" t="s">
        <v>257</v>
      </c>
      <c r="E124" s="4">
        <v>172</v>
      </c>
      <c r="F124" s="16">
        <v>152</v>
      </c>
      <c r="G124" s="4">
        <v>20</v>
      </c>
      <c r="H124" s="5">
        <v>12</v>
      </c>
      <c r="I124" s="6">
        <v>0</v>
      </c>
      <c r="J124" s="6">
        <v>2</v>
      </c>
      <c r="K124" s="6">
        <v>0</v>
      </c>
      <c r="L124" s="14">
        <v>6</v>
      </c>
    </row>
    <row r="125" spans="1:12" ht="14.4" customHeight="1" x14ac:dyDescent="0.4">
      <c r="A125" s="35">
        <v>706</v>
      </c>
      <c r="B125" s="35" t="s">
        <v>258</v>
      </c>
      <c r="C125" s="36" t="s">
        <v>160</v>
      </c>
      <c r="D125" s="9" t="s">
        <v>259</v>
      </c>
      <c r="E125" s="4">
        <v>17038</v>
      </c>
      <c r="F125" s="16">
        <v>12154</v>
      </c>
      <c r="G125" s="4">
        <v>4884</v>
      </c>
      <c r="H125" s="5">
        <v>2018</v>
      </c>
      <c r="I125" s="6">
        <v>1740</v>
      </c>
      <c r="J125" s="6">
        <v>189</v>
      </c>
      <c r="K125" s="6">
        <v>508</v>
      </c>
      <c r="L125" s="14">
        <v>429</v>
      </c>
    </row>
    <row r="126" spans="1:12" ht="14.4" customHeight="1" x14ac:dyDescent="0.4">
      <c r="A126" s="35">
        <v>707</v>
      </c>
      <c r="B126" s="35" t="s">
        <v>260</v>
      </c>
      <c r="C126" s="36" t="s">
        <v>160</v>
      </c>
      <c r="D126" s="9" t="s">
        <v>261</v>
      </c>
      <c r="E126" s="4">
        <v>199669</v>
      </c>
      <c r="F126" s="16">
        <v>128899</v>
      </c>
      <c r="G126" s="4">
        <v>70770</v>
      </c>
      <c r="H126" s="5">
        <v>36815</v>
      </c>
      <c r="I126" s="6">
        <v>18380</v>
      </c>
      <c r="J126" s="6">
        <v>2738</v>
      </c>
      <c r="K126" s="6">
        <v>6462</v>
      </c>
      <c r="L126" s="14">
        <v>6375</v>
      </c>
    </row>
    <row r="127" spans="1:12" ht="14.4" customHeight="1" x14ac:dyDescent="0.4">
      <c r="A127" s="35">
        <v>706</v>
      </c>
      <c r="B127" s="35" t="s">
        <v>262</v>
      </c>
      <c r="C127" s="36" t="s">
        <v>160</v>
      </c>
      <c r="D127" s="9" t="s">
        <v>263</v>
      </c>
      <c r="E127" s="4">
        <v>18674</v>
      </c>
      <c r="F127" s="16">
        <v>12971</v>
      </c>
      <c r="G127" s="4">
        <v>5703</v>
      </c>
      <c r="H127" s="5">
        <v>2168</v>
      </c>
      <c r="I127" s="6">
        <v>1980</v>
      </c>
      <c r="J127" s="6">
        <v>612</v>
      </c>
      <c r="K127" s="6">
        <v>434</v>
      </c>
      <c r="L127" s="14">
        <v>509</v>
      </c>
    </row>
    <row r="128" spans="1:12" ht="14.4" customHeight="1" x14ac:dyDescent="0.4">
      <c r="A128" s="35">
        <v>706</v>
      </c>
      <c r="B128" s="35" t="s">
        <v>264</v>
      </c>
      <c r="C128" s="36" t="s">
        <v>160</v>
      </c>
      <c r="D128" s="9" t="s">
        <v>265</v>
      </c>
      <c r="E128" s="4">
        <v>247479</v>
      </c>
      <c r="F128" s="16">
        <v>85541</v>
      </c>
      <c r="G128" s="4">
        <v>161938</v>
      </c>
      <c r="H128" s="5">
        <v>115962</v>
      </c>
      <c r="I128" s="6">
        <v>19187</v>
      </c>
      <c r="J128" s="6">
        <v>5324</v>
      </c>
      <c r="K128" s="6">
        <v>10286</v>
      </c>
      <c r="L128" s="14">
        <v>11179</v>
      </c>
    </row>
    <row r="129" spans="1:12" ht="14.4" customHeight="1" x14ac:dyDescent="0.4">
      <c r="A129" s="35">
        <v>708</v>
      </c>
      <c r="B129" s="35" t="s">
        <v>266</v>
      </c>
      <c r="C129" s="36" t="s">
        <v>160</v>
      </c>
      <c r="D129" s="9" t="s">
        <v>267</v>
      </c>
      <c r="E129" s="4">
        <v>15194</v>
      </c>
      <c r="F129" s="16">
        <v>1783</v>
      </c>
      <c r="G129" s="4">
        <v>13411</v>
      </c>
      <c r="H129" s="5">
        <v>12340</v>
      </c>
      <c r="I129" s="6">
        <v>222</v>
      </c>
      <c r="J129" s="6">
        <v>111</v>
      </c>
      <c r="K129" s="6">
        <v>155</v>
      </c>
      <c r="L129" s="14">
        <v>583</v>
      </c>
    </row>
    <row r="130" spans="1:12" ht="14.4" customHeight="1" x14ac:dyDescent="0.4">
      <c r="A130" s="35">
        <v>706</v>
      </c>
      <c r="B130" s="35" t="s">
        <v>268</v>
      </c>
      <c r="C130" s="36" t="s">
        <v>160</v>
      </c>
      <c r="D130" s="9" t="s">
        <v>269</v>
      </c>
      <c r="E130" s="4">
        <v>4508</v>
      </c>
      <c r="F130" s="16">
        <v>2660</v>
      </c>
      <c r="G130" s="4">
        <v>1848</v>
      </c>
      <c r="H130" s="5">
        <v>944</v>
      </c>
      <c r="I130" s="6">
        <v>655</v>
      </c>
      <c r="J130" s="6">
        <v>106</v>
      </c>
      <c r="K130" s="6">
        <v>27</v>
      </c>
      <c r="L130" s="14">
        <v>116</v>
      </c>
    </row>
    <row r="131" spans="1:12" ht="14.4" customHeight="1" x14ac:dyDescent="0.4">
      <c r="A131" s="35">
        <v>708</v>
      </c>
      <c r="B131" s="35" t="s">
        <v>80</v>
      </c>
      <c r="C131" s="36" t="s">
        <v>160</v>
      </c>
      <c r="D131" s="9" t="s">
        <v>81</v>
      </c>
      <c r="E131" s="4">
        <v>67610</v>
      </c>
      <c r="F131" s="16">
        <v>3018</v>
      </c>
      <c r="G131" s="4">
        <v>64592</v>
      </c>
      <c r="H131" s="5">
        <v>57894</v>
      </c>
      <c r="I131" s="6">
        <v>843</v>
      </c>
      <c r="J131" s="6">
        <v>3809</v>
      </c>
      <c r="K131" s="6">
        <v>633</v>
      </c>
      <c r="L131" s="14">
        <v>1413</v>
      </c>
    </row>
    <row r="132" spans="1:12" ht="14.4" customHeight="1" x14ac:dyDescent="0.4">
      <c r="A132" s="35">
        <v>708</v>
      </c>
      <c r="B132" s="35" t="s">
        <v>270</v>
      </c>
      <c r="C132" s="36" t="s">
        <v>271</v>
      </c>
      <c r="D132" s="9" t="s">
        <v>272</v>
      </c>
      <c r="E132" s="4">
        <v>4095</v>
      </c>
      <c r="F132" s="16">
        <v>36</v>
      </c>
      <c r="G132" s="4">
        <v>4059</v>
      </c>
      <c r="H132" s="5">
        <v>4008</v>
      </c>
      <c r="I132" s="6">
        <v>0</v>
      </c>
      <c r="J132" s="6">
        <v>5</v>
      </c>
      <c r="K132" s="6">
        <v>3</v>
      </c>
      <c r="L132" s="14">
        <v>43</v>
      </c>
    </row>
    <row r="133" spans="1:12" ht="14.4" customHeight="1" x14ac:dyDescent="0.4">
      <c r="A133" s="35">
        <v>707</v>
      </c>
      <c r="B133" s="35" t="s">
        <v>273</v>
      </c>
      <c r="C133" s="36" t="s">
        <v>271</v>
      </c>
      <c r="D133" s="9" t="s">
        <v>274</v>
      </c>
      <c r="E133" s="4">
        <v>68009</v>
      </c>
      <c r="F133" s="16">
        <v>14319</v>
      </c>
      <c r="G133" s="4">
        <v>53690</v>
      </c>
      <c r="H133" s="5">
        <v>47492</v>
      </c>
      <c r="I133" s="6">
        <v>806</v>
      </c>
      <c r="J133" s="6">
        <v>1156</v>
      </c>
      <c r="K133" s="6">
        <v>1033</v>
      </c>
      <c r="L133" s="14">
        <v>3203</v>
      </c>
    </row>
    <row r="134" spans="1:12" ht="14.4" customHeight="1" x14ac:dyDescent="0.4">
      <c r="A134" s="35">
        <v>708</v>
      </c>
      <c r="B134" s="35" t="s">
        <v>275</v>
      </c>
      <c r="C134" s="36" t="s">
        <v>271</v>
      </c>
      <c r="D134" s="9" t="s">
        <v>276</v>
      </c>
      <c r="E134" s="4">
        <v>72520</v>
      </c>
      <c r="F134" s="16">
        <v>10318</v>
      </c>
      <c r="G134" s="4">
        <v>62202</v>
      </c>
      <c r="H134" s="5">
        <v>55298</v>
      </c>
      <c r="I134" s="6">
        <v>875</v>
      </c>
      <c r="J134" s="6">
        <v>1013</v>
      </c>
      <c r="K134" s="6">
        <v>1170</v>
      </c>
      <c r="L134" s="14">
        <v>3846</v>
      </c>
    </row>
    <row r="135" spans="1:12" ht="14.4" customHeight="1" x14ac:dyDescent="0.4">
      <c r="A135" s="35">
        <v>706</v>
      </c>
      <c r="B135" s="35" t="s">
        <v>277</v>
      </c>
      <c r="C135" s="36" t="s">
        <v>271</v>
      </c>
      <c r="D135" s="9" t="s">
        <v>278</v>
      </c>
      <c r="E135" s="4">
        <v>41889</v>
      </c>
      <c r="F135" s="16">
        <v>9962</v>
      </c>
      <c r="G135" s="4">
        <v>31927</v>
      </c>
      <c r="H135" s="5">
        <v>28429</v>
      </c>
      <c r="I135" s="6">
        <v>553</v>
      </c>
      <c r="J135" s="6">
        <v>346</v>
      </c>
      <c r="K135" s="6">
        <v>663</v>
      </c>
      <c r="L135" s="14">
        <v>1936</v>
      </c>
    </row>
    <row r="136" spans="1:12" ht="14.4" customHeight="1" x14ac:dyDescent="0.4">
      <c r="A136" s="35">
        <v>708</v>
      </c>
      <c r="B136" s="35" t="s">
        <v>89</v>
      </c>
      <c r="C136" s="36" t="s">
        <v>271</v>
      </c>
      <c r="D136" s="9" t="s">
        <v>90</v>
      </c>
      <c r="E136" s="4">
        <v>750</v>
      </c>
      <c r="F136" s="16">
        <v>19</v>
      </c>
      <c r="G136" s="4">
        <v>731</v>
      </c>
      <c r="H136" s="5">
        <v>510</v>
      </c>
      <c r="I136" s="6">
        <v>6</v>
      </c>
      <c r="J136" s="6">
        <v>180</v>
      </c>
      <c r="K136" s="6">
        <v>1</v>
      </c>
      <c r="L136" s="14">
        <v>34</v>
      </c>
    </row>
    <row r="137" spans="1:12" ht="14.4" customHeight="1" x14ac:dyDescent="0.4">
      <c r="A137" s="35">
        <v>706</v>
      </c>
      <c r="B137" s="35" t="s">
        <v>279</v>
      </c>
      <c r="C137" s="36" t="s">
        <v>271</v>
      </c>
      <c r="D137" s="9" t="s">
        <v>280</v>
      </c>
      <c r="E137" s="4">
        <v>1206</v>
      </c>
      <c r="F137" s="16">
        <v>88</v>
      </c>
      <c r="G137" s="4">
        <v>1118</v>
      </c>
      <c r="H137" s="5">
        <v>1038</v>
      </c>
      <c r="I137" s="6">
        <v>10</v>
      </c>
      <c r="J137" s="6">
        <v>27</v>
      </c>
      <c r="K137" s="6">
        <v>8</v>
      </c>
      <c r="L137" s="14">
        <v>35</v>
      </c>
    </row>
    <row r="138" spans="1:12" ht="14.4" customHeight="1" x14ac:dyDescent="0.4">
      <c r="A138" s="35">
        <v>708</v>
      </c>
      <c r="B138" s="35" t="s">
        <v>281</v>
      </c>
      <c r="C138" s="36" t="s">
        <v>271</v>
      </c>
      <c r="D138" s="9" t="s">
        <v>282</v>
      </c>
      <c r="E138" s="4">
        <v>60695</v>
      </c>
      <c r="F138" s="16">
        <v>8318</v>
      </c>
      <c r="G138" s="4">
        <v>52377</v>
      </c>
      <c r="H138" s="5">
        <v>48401</v>
      </c>
      <c r="I138" s="6">
        <v>322</v>
      </c>
      <c r="J138" s="6">
        <v>399</v>
      </c>
      <c r="K138" s="6">
        <v>722</v>
      </c>
      <c r="L138" s="14">
        <v>2533</v>
      </c>
    </row>
    <row r="139" spans="1:12" ht="14.4" customHeight="1" x14ac:dyDescent="0.4">
      <c r="A139" s="35">
        <v>708</v>
      </c>
      <c r="B139" s="35" t="s">
        <v>283</v>
      </c>
      <c r="C139" s="36" t="s">
        <v>271</v>
      </c>
      <c r="D139" s="9" t="s">
        <v>284</v>
      </c>
      <c r="E139" s="4">
        <v>3172</v>
      </c>
      <c r="F139" s="16">
        <v>798</v>
      </c>
      <c r="G139" s="4">
        <v>2374</v>
      </c>
      <c r="H139" s="5">
        <v>2228</v>
      </c>
      <c r="I139" s="6">
        <v>18</v>
      </c>
      <c r="J139" s="6">
        <v>43</v>
      </c>
      <c r="K139" s="6">
        <v>13</v>
      </c>
      <c r="L139" s="14">
        <v>72</v>
      </c>
    </row>
    <row r="140" spans="1:12" ht="14.4" customHeight="1" x14ac:dyDescent="0.4">
      <c r="A140" s="35">
        <v>706</v>
      </c>
      <c r="B140" s="35" t="s">
        <v>285</v>
      </c>
      <c r="C140" s="36" t="s">
        <v>271</v>
      </c>
      <c r="D140" s="9" t="s">
        <v>286</v>
      </c>
      <c r="E140" s="4">
        <v>23730</v>
      </c>
      <c r="F140" s="16">
        <v>4151</v>
      </c>
      <c r="G140" s="4">
        <v>19579</v>
      </c>
      <c r="H140" s="5">
        <v>17046</v>
      </c>
      <c r="I140" s="6">
        <v>243</v>
      </c>
      <c r="J140" s="6">
        <v>783</v>
      </c>
      <c r="K140" s="6">
        <v>351</v>
      </c>
      <c r="L140" s="14">
        <v>1156</v>
      </c>
    </row>
    <row r="141" spans="1:12" ht="14.4" customHeight="1" x14ac:dyDescent="0.4">
      <c r="A141" s="35">
        <v>706</v>
      </c>
      <c r="B141" s="35" t="s">
        <v>287</v>
      </c>
      <c r="C141" s="36" t="s">
        <v>271</v>
      </c>
      <c r="D141" s="9" t="s">
        <v>288</v>
      </c>
      <c r="E141" s="4">
        <v>552</v>
      </c>
      <c r="F141" s="16">
        <v>57</v>
      </c>
      <c r="G141" s="4">
        <v>495</v>
      </c>
      <c r="H141" s="5">
        <v>453</v>
      </c>
      <c r="I141" s="6">
        <v>5</v>
      </c>
      <c r="J141" s="6">
        <v>4</v>
      </c>
      <c r="K141" s="6">
        <v>4</v>
      </c>
      <c r="L141" s="14">
        <v>29</v>
      </c>
    </row>
    <row r="142" spans="1:12" ht="14.4" customHeight="1" x14ac:dyDescent="0.4">
      <c r="A142" s="35">
        <v>708</v>
      </c>
      <c r="B142" s="35" t="s">
        <v>289</v>
      </c>
      <c r="C142" s="36" t="s">
        <v>271</v>
      </c>
      <c r="D142" s="9" t="s">
        <v>290</v>
      </c>
      <c r="E142" s="4">
        <v>1333</v>
      </c>
      <c r="F142" s="16">
        <v>75</v>
      </c>
      <c r="G142" s="4">
        <v>1258</v>
      </c>
      <c r="H142" s="5">
        <v>92</v>
      </c>
      <c r="I142" s="6">
        <v>7</v>
      </c>
      <c r="J142" s="6">
        <v>1132</v>
      </c>
      <c r="K142" s="6">
        <v>6</v>
      </c>
      <c r="L142" s="14">
        <v>21</v>
      </c>
    </row>
    <row r="143" spans="1:12" ht="14.4" customHeight="1" x14ac:dyDescent="0.4">
      <c r="A143" s="35">
        <v>706</v>
      </c>
      <c r="B143" s="35" t="s">
        <v>291</v>
      </c>
      <c r="C143" s="36" t="s">
        <v>271</v>
      </c>
      <c r="D143" s="9" t="s">
        <v>292</v>
      </c>
      <c r="E143" s="4">
        <v>2390</v>
      </c>
      <c r="F143" s="16">
        <v>206</v>
      </c>
      <c r="G143" s="4">
        <v>2184</v>
      </c>
      <c r="H143" s="5">
        <v>2017</v>
      </c>
      <c r="I143" s="6">
        <v>10</v>
      </c>
      <c r="J143" s="6">
        <v>27</v>
      </c>
      <c r="K143" s="6">
        <v>19</v>
      </c>
      <c r="L143" s="14">
        <v>111</v>
      </c>
    </row>
    <row r="144" spans="1:12" ht="14.4" customHeight="1" x14ac:dyDescent="0.4">
      <c r="A144" s="35">
        <v>706</v>
      </c>
      <c r="B144" s="35" t="s">
        <v>293</v>
      </c>
      <c r="C144" s="36" t="s">
        <v>271</v>
      </c>
      <c r="D144" s="9" t="s">
        <v>294</v>
      </c>
      <c r="E144" s="4">
        <v>214</v>
      </c>
      <c r="F144" s="16">
        <v>22</v>
      </c>
      <c r="G144" s="4">
        <v>192</v>
      </c>
      <c r="H144" s="5">
        <v>104</v>
      </c>
      <c r="I144" s="6">
        <v>1</v>
      </c>
      <c r="J144" s="6">
        <v>76</v>
      </c>
      <c r="K144" s="6">
        <v>0</v>
      </c>
      <c r="L144" s="14">
        <v>11</v>
      </c>
    </row>
    <row r="145" spans="1:12" ht="14.4" customHeight="1" x14ac:dyDescent="0.4">
      <c r="A145" s="35">
        <v>706</v>
      </c>
      <c r="B145" s="35" t="s">
        <v>295</v>
      </c>
      <c r="C145" s="36" t="s">
        <v>271</v>
      </c>
      <c r="D145" s="9" t="s">
        <v>296</v>
      </c>
      <c r="E145" s="4">
        <v>721</v>
      </c>
      <c r="F145" s="16">
        <v>76</v>
      </c>
      <c r="G145" s="4">
        <v>645</v>
      </c>
      <c r="H145" s="5">
        <v>541</v>
      </c>
      <c r="I145" s="6">
        <v>13</v>
      </c>
      <c r="J145" s="6">
        <v>18</v>
      </c>
      <c r="K145" s="6">
        <v>5</v>
      </c>
      <c r="L145" s="14">
        <v>68</v>
      </c>
    </row>
    <row r="146" spans="1:12" ht="14.4" customHeight="1" x14ac:dyDescent="0.4">
      <c r="A146" s="35">
        <v>708</v>
      </c>
      <c r="B146" s="35" t="s">
        <v>297</v>
      </c>
      <c r="C146" s="36" t="s">
        <v>298</v>
      </c>
      <c r="D146" s="9" t="s">
        <v>299</v>
      </c>
      <c r="E146" s="4">
        <v>6654</v>
      </c>
      <c r="F146" s="16">
        <v>41</v>
      </c>
      <c r="G146" s="4">
        <v>6613</v>
      </c>
      <c r="H146" s="5">
        <v>60</v>
      </c>
      <c r="I146" s="6">
        <v>9</v>
      </c>
      <c r="J146" s="6">
        <v>6406</v>
      </c>
      <c r="K146" s="6">
        <v>17</v>
      </c>
      <c r="L146" s="14">
        <v>121</v>
      </c>
    </row>
    <row r="147" spans="1:12" ht="14.4" customHeight="1" x14ac:dyDescent="0.4">
      <c r="A147" s="35">
        <v>708</v>
      </c>
      <c r="B147" s="35" t="s">
        <v>300</v>
      </c>
      <c r="C147" s="36" t="s">
        <v>298</v>
      </c>
      <c r="D147" s="9" t="s">
        <v>301</v>
      </c>
      <c r="E147" s="4">
        <v>4319</v>
      </c>
      <c r="F147" s="16">
        <v>418</v>
      </c>
      <c r="G147" s="4">
        <v>3901</v>
      </c>
      <c r="H147" s="5">
        <v>3667</v>
      </c>
      <c r="I147" s="6">
        <v>12</v>
      </c>
      <c r="J147" s="6">
        <v>71</v>
      </c>
      <c r="K147" s="6">
        <v>27</v>
      </c>
      <c r="L147" s="14">
        <v>124</v>
      </c>
    </row>
    <row r="148" spans="1:12" ht="14.4" customHeight="1" x14ac:dyDescent="0.4">
      <c r="A148" s="35">
        <v>708</v>
      </c>
      <c r="B148" s="35" t="s">
        <v>302</v>
      </c>
      <c r="C148" s="36" t="s">
        <v>298</v>
      </c>
      <c r="D148" s="9" t="s">
        <v>303</v>
      </c>
      <c r="E148" s="4">
        <v>6731</v>
      </c>
      <c r="F148" s="16">
        <v>79</v>
      </c>
      <c r="G148" s="4">
        <v>6652</v>
      </c>
      <c r="H148" s="5">
        <v>93</v>
      </c>
      <c r="I148" s="6">
        <v>15</v>
      </c>
      <c r="J148" s="6">
        <v>6469</v>
      </c>
      <c r="K148" s="6">
        <v>27</v>
      </c>
      <c r="L148" s="14">
        <v>48</v>
      </c>
    </row>
    <row r="149" spans="1:12" ht="14.4" customHeight="1" x14ac:dyDescent="0.4">
      <c r="A149" s="35">
        <v>708</v>
      </c>
      <c r="B149" s="35" t="s">
        <v>304</v>
      </c>
      <c r="C149" s="36" t="s">
        <v>298</v>
      </c>
      <c r="D149" s="9" t="s">
        <v>305</v>
      </c>
      <c r="E149" s="4">
        <v>9715</v>
      </c>
      <c r="F149" s="16">
        <v>1363</v>
      </c>
      <c r="G149" s="4">
        <v>8352</v>
      </c>
      <c r="H149" s="5">
        <v>2329</v>
      </c>
      <c r="I149" s="6">
        <v>96</v>
      </c>
      <c r="J149" s="6">
        <v>5521</v>
      </c>
      <c r="K149" s="6">
        <v>47</v>
      </c>
      <c r="L149" s="14">
        <v>359</v>
      </c>
    </row>
    <row r="150" spans="1:12" ht="14.4" customHeight="1" x14ac:dyDescent="0.4">
      <c r="A150" s="35">
        <v>708</v>
      </c>
      <c r="B150" s="35" t="s">
        <v>306</v>
      </c>
      <c r="C150" s="36" t="s">
        <v>298</v>
      </c>
      <c r="D150" s="9" t="s">
        <v>307</v>
      </c>
      <c r="E150" s="4">
        <v>1759</v>
      </c>
      <c r="F150" s="16">
        <v>138</v>
      </c>
      <c r="G150" s="4">
        <v>1621</v>
      </c>
      <c r="H150" s="5">
        <v>989</v>
      </c>
      <c r="I150" s="6">
        <v>5</v>
      </c>
      <c r="J150" s="6">
        <v>564</v>
      </c>
      <c r="K150" s="6">
        <v>5</v>
      </c>
      <c r="L150" s="14">
        <v>58</v>
      </c>
    </row>
    <row r="151" spans="1:12" ht="14.4" customHeight="1" x14ac:dyDescent="0.4">
      <c r="A151" s="35">
        <v>708</v>
      </c>
      <c r="B151" s="35" t="s">
        <v>308</v>
      </c>
      <c r="C151" s="36" t="s">
        <v>298</v>
      </c>
      <c r="D151" s="9" t="s">
        <v>309</v>
      </c>
      <c r="E151" s="4">
        <v>10097</v>
      </c>
      <c r="F151" s="16">
        <v>90</v>
      </c>
      <c r="G151" s="4">
        <v>10007</v>
      </c>
      <c r="H151" s="5">
        <v>149</v>
      </c>
      <c r="I151" s="6">
        <v>8</v>
      </c>
      <c r="J151" s="6">
        <v>9698</v>
      </c>
      <c r="K151" s="6">
        <v>2</v>
      </c>
      <c r="L151" s="14">
        <v>150</v>
      </c>
    </row>
    <row r="152" spans="1:12" ht="14.4" customHeight="1" x14ac:dyDescent="0.4">
      <c r="A152" s="35">
        <v>708</v>
      </c>
      <c r="B152" s="35" t="s">
        <v>310</v>
      </c>
      <c r="C152" s="36" t="s">
        <v>298</v>
      </c>
      <c r="D152" s="9" t="s">
        <v>311</v>
      </c>
      <c r="E152" s="4">
        <v>13453</v>
      </c>
      <c r="F152" s="16">
        <v>2013</v>
      </c>
      <c r="G152" s="4">
        <v>11440</v>
      </c>
      <c r="H152" s="5">
        <v>9962</v>
      </c>
      <c r="I152" s="6">
        <v>60</v>
      </c>
      <c r="J152" s="6">
        <v>714</v>
      </c>
      <c r="K152" s="6">
        <v>156</v>
      </c>
      <c r="L152" s="14">
        <v>548</v>
      </c>
    </row>
    <row r="153" spans="1:12" ht="14.4" customHeight="1" x14ac:dyDescent="0.4">
      <c r="A153" s="35">
        <v>708</v>
      </c>
      <c r="B153" s="35" t="s">
        <v>312</v>
      </c>
      <c r="C153" s="36" t="s">
        <v>298</v>
      </c>
      <c r="D153" s="9" t="s">
        <v>313</v>
      </c>
      <c r="E153" s="4">
        <v>17466</v>
      </c>
      <c r="F153" s="16">
        <v>2137</v>
      </c>
      <c r="G153" s="4">
        <v>15329</v>
      </c>
      <c r="H153" s="5">
        <v>13888</v>
      </c>
      <c r="I153" s="6">
        <v>61</v>
      </c>
      <c r="J153" s="6">
        <v>472</v>
      </c>
      <c r="K153" s="6">
        <v>154</v>
      </c>
      <c r="L153" s="14">
        <v>754</v>
      </c>
    </row>
    <row r="154" spans="1:12" ht="14.4" customHeight="1" x14ac:dyDescent="0.4">
      <c r="A154" s="35">
        <v>708</v>
      </c>
      <c r="B154" s="35" t="s">
        <v>314</v>
      </c>
      <c r="C154" s="36" t="s">
        <v>298</v>
      </c>
      <c r="D154" s="9" t="s">
        <v>315</v>
      </c>
      <c r="E154" s="4">
        <v>12921</v>
      </c>
      <c r="F154" s="16">
        <v>1399</v>
      </c>
      <c r="G154" s="4">
        <v>11522</v>
      </c>
      <c r="H154" s="5">
        <v>10424</v>
      </c>
      <c r="I154" s="6">
        <v>41</v>
      </c>
      <c r="J154" s="6">
        <v>521</v>
      </c>
      <c r="K154" s="6">
        <v>74</v>
      </c>
      <c r="L154" s="14">
        <v>462</v>
      </c>
    </row>
    <row r="155" spans="1:12" ht="14.4" customHeight="1" x14ac:dyDescent="0.4">
      <c r="A155" s="35">
        <v>708</v>
      </c>
      <c r="B155" s="35" t="s">
        <v>116</v>
      </c>
      <c r="C155" s="36" t="s">
        <v>298</v>
      </c>
      <c r="D155" s="9" t="s">
        <v>117</v>
      </c>
      <c r="E155" s="4">
        <v>11995</v>
      </c>
      <c r="F155" s="16">
        <v>112</v>
      </c>
      <c r="G155" s="4">
        <v>11883</v>
      </c>
      <c r="H155" s="5">
        <v>144</v>
      </c>
      <c r="I155" s="6">
        <v>11</v>
      </c>
      <c r="J155" s="6">
        <v>11581</v>
      </c>
      <c r="K155" s="6">
        <v>31</v>
      </c>
      <c r="L155" s="14">
        <v>116</v>
      </c>
    </row>
    <row r="156" spans="1:12" ht="14.4" customHeight="1" x14ac:dyDescent="0.4">
      <c r="A156" s="35">
        <v>708</v>
      </c>
      <c r="B156" s="35" t="s">
        <v>316</v>
      </c>
      <c r="C156" s="36" t="s">
        <v>298</v>
      </c>
      <c r="D156" s="9" t="s">
        <v>317</v>
      </c>
      <c r="E156" s="4">
        <v>10944</v>
      </c>
      <c r="F156" s="16">
        <v>3087</v>
      </c>
      <c r="G156" s="4">
        <v>7857</v>
      </c>
      <c r="H156" s="5">
        <v>3079</v>
      </c>
      <c r="I156" s="6">
        <v>356</v>
      </c>
      <c r="J156" s="6">
        <v>3910</v>
      </c>
      <c r="K156" s="6">
        <v>76</v>
      </c>
      <c r="L156" s="14">
        <v>436</v>
      </c>
    </row>
    <row r="157" spans="1:12" ht="14.4" customHeight="1" x14ac:dyDescent="0.4">
      <c r="A157" s="35">
        <v>708</v>
      </c>
      <c r="B157" s="35" t="s">
        <v>80</v>
      </c>
      <c r="C157" s="36" t="s">
        <v>298</v>
      </c>
      <c r="D157" s="9" t="s">
        <v>81</v>
      </c>
      <c r="E157" s="4">
        <v>663</v>
      </c>
      <c r="F157" s="16">
        <v>10</v>
      </c>
      <c r="G157" s="4">
        <v>653</v>
      </c>
      <c r="H157" s="5">
        <v>2</v>
      </c>
      <c r="I157" s="6">
        <v>0</v>
      </c>
      <c r="J157" s="6">
        <v>645</v>
      </c>
      <c r="K157" s="6">
        <v>0</v>
      </c>
      <c r="L157" s="14">
        <v>6</v>
      </c>
    </row>
    <row r="158" spans="1:12" ht="14.4" customHeight="1" x14ac:dyDescent="0.4">
      <c r="A158" s="35">
        <v>708</v>
      </c>
      <c r="B158" s="35" t="s">
        <v>318</v>
      </c>
      <c r="C158" s="36" t="s">
        <v>319</v>
      </c>
      <c r="D158" s="9" t="s">
        <v>320</v>
      </c>
      <c r="E158" s="4">
        <v>3039</v>
      </c>
      <c r="F158" s="16">
        <v>1104</v>
      </c>
      <c r="G158" s="4">
        <v>1935</v>
      </c>
      <c r="H158" s="5">
        <v>1572</v>
      </c>
      <c r="I158" s="6">
        <v>23</v>
      </c>
      <c r="J158" s="6">
        <v>186</v>
      </c>
      <c r="K158" s="6">
        <v>62</v>
      </c>
      <c r="L158" s="14">
        <v>92</v>
      </c>
    </row>
    <row r="159" spans="1:12" ht="14.4" customHeight="1" x14ac:dyDescent="0.4">
      <c r="A159" s="35">
        <v>708</v>
      </c>
      <c r="B159" s="35" t="s">
        <v>321</v>
      </c>
      <c r="C159" s="36" t="s">
        <v>319</v>
      </c>
      <c r="D159" s="9" t="s">
        <v>322</v>
      </c>
      <c r="E159" s="4">
        <v>147050</v>
      </c>
      <c r="F159" s="16">
        <v>36058</v>
      </c>
      <c r="G159" s="4">
        <v>110992</v>
      </c>
      <c r="H159" s="5">
        <v>92345</v>
      </c>
      <c r="I159" s="6">
        <v>4188</v>
      </c>
      <c r="J159" s="6">
        <v>1574</v>
      </c>
      <c r="K159" s="6">
        <v>6777</v>
      </c>
      <c r="L159" s="14">
        <v>6108</v>
      </c>
    </row>
    <row r="160" spans="1:12" ht="14.4" customHeight="1" x14ac:dyDescent="0.4">
      <c r="A160" s="35">
        <v>708</v>
      </c>
      <c r="B160" s="35" t="s">
        <v>323</v>
      </c>
      <c r="C160" s="36" t="s">
        <v>319</v>
      </c>
      <c r="D160" s="9" t="s">
        <v>324</v>
      </c>
      <c r="E160" s="4">
        <v>31613</v>
      </c>
      <c r="F160" s="16">
        <v>3641</v>
      </c>
      <c r="G160" s="4">
        <v>27972</v>
      </c>
      <c r="H160" s="5">
        <v>23649</v>
      </c>
      <c r="I160" s="6">
        <v>428</v>
      </c>
      <c r="J160" s="6">
        <v>73</v>
      </c>
      <c r="K160" s="6">
        <v>2315</v>
      </c>
      <c r="L160" s="14">
        <v>1507</v>
      </c>
    </row>
    <row r="161" spans="1:12" ht="14.4" customHeight="1" x14ac:dyDescent="0.4">
      <c r="A161" s="35">
        <v>706</v>
      </c>
      <c r="B161" s="35" t="s">
        <v>325</v>
      </c>
      <c r="C161" s="36" t="s">
        <v>319</v>
      </c>
      <c r="D161" s="9" t="s">
        <v>326</v>
      </c>
      <c r="E161" s="4">
        <v>31493</v>
      </c>
      <c r="F161" s="16">
        <v>3049</v>
      </c>
      <c r="G161" s="4">
        <v>28444</v>
      </c>
      <c r="H161" s="5">
        <v>27156</v>
      </c>
      <c r="I161" s="6">
        <v>182</v>
      </c>
      <c r="J161" s="6">
        <v>73</v>
      </c>
      <c r="K161" s="6">
        <v>282</v>
      </c>
      <c r="L161" s="14">
        <v>751</v>
      </c>
    </row>
    <row r="162" spans="1:12" ht="14.4" customHeight="1" x14ac:dyDescent="0.4">
      <c r="A162" s="35">
        <v>706</v>
      </c>
      <c r="B162" s="35" t="s">
        <v>327</v>
      </c>
      <c r="C162" s="36" t="s">
        <v>319</v>
      </c>
      <c r="D162" s="9" t="s">
        <v>328</v>
      </c>
      <c r="E162" s="4">
        <v>470</v>
      </c>
      <c r="F162" s="16">
        <v>84</v>
      </c>
      <c r="G162" s="4">
        <v>386</v>
      </c>
      <c r="H162" s="5">
        <v>332</v>
      </c>
      <c r="I162" s="6">
        <v>5</v>
      </c>
      <c r="J162" s="6">
        <v>2</v>
      </c>
      <c r="K162" s="6">
        <v>4</v>
      </c>
      <c r="L162" s="14">
        <v>43</v>
      </c>
    </row>
    <row r="163" spans="1:12" ht="14.4" customHeight="1" x14ac:dyDescent="0.4">
      <c r="A163" s="35">
        <v>708</v>
      </c>
      <c r="B163" s="35" t="s">
        <v>329</v>
      </c>
      <c r="C163" s="36" t="s">
        <v>319</v>
      </c>
      <c r="D163" s="9" t="s">
        <v>330</v>
      </c>
      <c r="E163" s="4">
        <v>30462</v>
      </c>
      <c r="F163" s="16">
        <v>13540</v>
      </c>
      <c r="G163" s="4">
        <v>16922</v>
      </c>
      <c r="H163" s="5">
        <v>14419</v>
      </c>
      <c r="I163" s="6">
        <v>536</v>
      </c>
      <c r="J163" s="6">
        <v>276</v>
      </c>
      <c r="K163" s="6">
        <v>600</v>
      </c>
      <c r="L163" s="14">
        <v>1091</v>
      </c>
    </row>
    <row r="164" spans="1:12" ht="14.4" customHeight="1" x14ac:dyDescent="0.4">
      <c r="A164" s="35">
        <v>708</v>
      </c>
      <c r="B164" s="35" t="s">
        <v>331</v>
      </c>
      <c r="C164" s="36" t="s">
        <v>319</v>
      </c>
      <c r="D164" s="9" t="s">
        <v>332</v>
      </c>
      <c r="E164" s="4">
        <v>6418</v>
      </c>
      <c r="F164" s="16">
        <v>263</v>
      </c>
      <c r="G164" s="4">
        <v>6155</v>
      </c>
      <c r="H164" s="5">
        <v>63</v>
      </c>
      <c r="I164" s="6">
        <v>8</v>
      </c>
      <c r="J164" s="6">
        <v>6019</v>
      </c>
      <c r="K164" s="6">
        <v>1</v>
      </c>
      <c r="L164" s="14">
        <v>64</v>
      </c>
    </row>
    <row r="165" spans="1:12" ht="14.4" customHeight="1" x14ac:dyDescent="0.4">
      <c r="A165" s="35">
        <v>708</v>
      </c>
      <c r="B165" s="35" t="s">
        <v>333</v>
      </c>
      <c r="C165" s="36" t="s">
        <v>319</v>
      </c>
      <c r="D165" s="9" t="s">
        <v>334</v>
      </c>
      <c r="E165" s="4">
        <v>104247</v>
      </c>
      <c r="F165" s="16">
        <v>25830</v>
      </c>
      <c r="G165" s="4">
        <v>78417</v>
      </c>
      <c r="H165" s="5">
        <v>67609</v>
      </c>
      <c r="I165" s="6">
        <v>2122</v>
      </c>
      <c r="J165" s="6">
        <v>768</v>
      </c>
      <c r="K165" s="6">
        <v>3060</v>
      </c>
      <c r="L165" s="14">
        <v>4858</v>
      </c>
    </row>
    <row r="166" spans="1:12" ht="14.4" customHeight="1" x14ac:dyDescent="0.4">
      <c r="A166" s="35">
        <v>706</v>
      </c>
      <c r="B166" s="35" t="s">
        <v>335</v>
      </c>
      <c r="C166" s="36" t="s">
        <v>319</v>
      </c>
      <c r="D166" s="9" t="s">
        <v>336</v>
      </c>
      <c r="E166" s="4">
        <v>6653</v>
      </c>
      <c r="F166" s="16">
        <v>2461</v>
      </c>
      <c r="G166" s="4">
        <v>4192</v>
      </c>
      <c r="H166" s="5">
        <v>3625</v>
      </c>
      <c r="I166" s="6">
        <v>50</v>
      </c>
      <c r="J166" s="6">
        <v>180</v>
      </c>
      <c r="K166" s="6">
        <v>35</v>
      </c>
      <c r="L166" s="14">
        <v>302</v>
      </c>
    </row>
    <row r="167" spans="1:12" ht="14.4" customHeight="1" x14ac:dyDescent="0.4">
      <c r="A167" s="35">
        <v>706</v>
      </c>
      <c r="B167" s="35" t="s">
        <v>337</v>
      </c>
      <c r="C167" s="36" t="s">
        <v>319</v>
      </c>
      <c r="D167" s="9" t="s">
        <v>338</v>
      </c>
      <c r="E167" s="4">
        <v>84</v>
      </c>
      <c r="F167" s="16">
        <v>26</v>
      </c>
      <c r="G167" s="4">
        <v>58</v>
      </c>
      <c r="H167" s="5">
        <v>49</v>
      </c>
      <c r="I167" s="6">
        <v>1</v>
      </c>
      <c r="J167" s="6">
        <v>3</v>
      </c>
      <c r="K167" s="6">
        <v>0</v>
      </c>
      <c r="L167" s="14">
        <v>5</v>
      </c>
    </row>
    <row r="168" spans="1:12" ht="14.4" customHeight="1" x14ac:dyDescent="0.4">
      <c r="A168" s="35">
        <v>708</v>
      </c>
      <c r="B168" s="35" t="s">
        <v>339</v>
      </c>
      <c r="C168" s="36" t="s">
        <v>319</v>
      </c>
      <c r="D168" s="9" t="s">
        <v>340</v>
      </c>
      <c r="E168" s="4">
        <v>31471</v>
      </c>
      <c r="F168" s="16">
        <v>13540</v>
      </c>
      <c r="G168" s="4">
        <v>17931</v>
      </c>
      <c r="H168" s="5">
        <v>14871</v>
      </c>
      <c r="I168" s="6">
        <v>824</v>
      </c>
      <c r="J168" s="6">
        <v>228</v>
      </c>
      <c r="K168" s="6">
        <v>633</v>
      </c>
      <c r="L168" s="14">
        <v>1375</v>
      </c>
    </row>
    <row r="169" spans="1:12" ht="14.4" customHeight="1" x14ac:dyDescent="0.4">
      <c r="A169" s="35">
        <v>706</v>
      </c>
      <c r="B169" s="35" t="s">
        <v>341</v>
      </c>
      <c r="C169" s="36" t="s">
        <v>319</v>
      </c>
      <c r="D169" s="9" t="s">
        <v>342</v>
      </c>
      <c r="E169" s="4">
        <v>51</v>
      </c>
      <c r="F169" s="16">
        <v>15</v>
      </c>
      <c r="G169" s="4">
        <v>36</v>
      </c>
      <c r="H169" s="5">
        <v>23</v>
      </c>
      <c r="I169" s="6">
        <v>3</v>
      </c>
      <c r="J169" s="6">
        <v>7</v>
      </c>
      <c r="K169" s="6">
        <v>0</v>
      </c>
      <c r="L169" s="14">
        <v>3</v>
      </c>
    </row>
    <row r="170" spans="1:12" ht="14.4" customHeight="1" x14ac:dyDescent="0.4">
      <c r="A170" s="35">
        <v>708</v>
      </c>
      <c r="B170" s="35" t="s">
        <v>343</v>
      </c>
      <c r="C170" s="36" t="s">
        <v>319</v>
      </c>
      <c r="D170" s="9" t="s">
        <v>344</v>
      </c>
      <c r="E170" s="4">
        <v>88664</v>
      </c>
      <c r="F170" s="16">
        <v>66109</v>
      </c>
      <c r="G170" s="4">
        <v>22555</v>
      </c>
      <c r="H170" s="5">
        <v>13112</v>
      </c>
      <c r="I170" s="6">
        <v>3736</v>
      </c>
      <c r="J170" s="6">
        <v>3094</v>
      </c>
      <c r="K170" s="6">
        <v>1090</v>
      </c>
      <c r="L170" s="14">
        <v>1523</v>
      </c>
    </row>
    <row r="171" spans="1:12" ht="14.4" customHeight="1" x14ac:dyDescent="0.4">
      <c r="A171" s="35">
        <v>708</v>
      </c>
      <c r="B171" s="35" t="s">
        <v>345</v>
      </c>
      <c r="C171" s="36" t="s">
        <v>319</v>
      </c>
      <c r="D171" s="9" t="s">
        <v>346</v>
      </c>
      <c r="E171" s="4">
        <v>11364</v>
      </c>
      <c r="F171" s="16">
        <v>1308</v>
      </c>
      <c r="G171" s="4">
        <v>10056</v>
      </c>
      <c r="H171" s="5">
        <v>9150</v>
      </c>
      <c r="I171" s="6">
        <v>81</v>
      </c>
      <c r="J171" s="6">
        <v>101</v>
      </c>
      <c r="K171" s="6">
        <v>211</v>
      </c>
      <c r="L171" s="14">
        <v>513</v>
      </c>
    </row>
    <row r="172" spans="1:12" ht="14.4" customHeight="1" x14ac:dyDescent="0.4">
      <c r="A172" s="35">
        <v>708</v>
      </c>
      <c r="B172" s="35" t="s">
        <v>347</v>
      </c>
      <c r="C172" s="36" t="s">
        <v>319</v>
      </c>
      <c r="D172" s="9" t="s">
        <v>348</v>
      </c>
      <c r="E172" s="4">
        <v>481310</v>
      </c>
      <c r="F172" s="16">
        <v>189051</v>
      </c>
      <c r="G172" s="4">
        <v>292259</v>
      </c>
      <c r="H172" s="5">
        <v>225333</v>
      </c>
      <c r="I172" s="6">
        <v>21524</v>
      </c>
      <c r="J172" s="6">
        <v>10730</v>
      </c>
      <c r="K172" s="6">
        <v>14658</v>
      </c>
      <c r="L172" s="14">
        <v>20014</v>
      </c>
    </row>
    <row r="173" spans="1:12" ht="14.4" customHeight="1" x14ac:dyDescent="0.4">
      <c r="A173" s="35">
        <v>708</v>
      </c>
      <c r="B173" s="35" t="s">
        <v>349</v>
      </c>
      <c r="C173" s="36" t="s">
        <v>319</v>
      </c>
      <c r="D173" s="9" t="s">
        <v>350</v>
      </c>
      <c r="E173" s="4">
        <v>68591</v>
      </c>
      <c r="F173" s="16">
        <v>16614</v>
      </c>
      <c r="G173" s="4">
        <v>51977</v>
      </c>
      <c r="H173" s="5">
        <v>43270</v>
      </c>
      <c r="I173" s="6">
        <v>2537</v>
      </c>
      <c r="J173" s="6">
        <v>346</v>
      </c>
      <c r="K173" s="6">
        <v>2027</v>
      </c>
      <c r="L173" s="14">
        <v>3797</v>
      </c>
    </row>
    <row r="174" spans="1:12" ht="14.4" customHeight="1" x14ac:dyDescent="0.4">
      <c r="A174" s="35">
        <v>708</v>
      </c>
      <c r="B174" s="35" t="s">
        <v>80</v>
      </c>
      <c r="C174" s="36" t="s">
        <v>319</v>
      </c>
      <c r="D174" s="9" t="s">
        <v>81</v>
      </c>
      <c r="E174" s="4">
        <v>453</v>
      </c>
      <c r="F174" s="16">
        <v>95</v>
      </c>
      <c r="G174" s="4">
        <v>358</v>
      </c>
      <c r="H174" s="5">
        <v>290</v>
      </c>
      <c r="I174" s="6">
        <v>6</v>
      </c>
      <c r="J174" s="6">
        <v>10</v>
      </c>
      <c r="K174" s="6">
        <v>26</v>
      </c>
      <c r="L174" s="14">
        <v>26</v>
      </c>
    </row>
    <row r="175" spans="1:12" ht="14.4" customHeight="1" x14ac:dyDescent="0.4">
      <c r="A175" s="35">
        <v>708</v>
      </c>
      <c r="B175" s="35" t="s">
        <v>351</v>
      </c>
      <c r="C175" s="36" t="s">
        <v>352</v>
      </c>
      <c r="D175" s="9" t="s">
        <v>353</v>
      </c>
      <c r="E175" s="4">
        <v>60496</v>
      </c>
      <c r="F175" s="16">
        <v>8289</v>
      </c>
      <c r="G175" s="4">
        <v>52207</v>
      </c>
      <c r="H175" s="5">
        <v>48431</v>
      </c>
      <c r="I175" s="6">
        <v>531</v>
      </c>
      <c r="J175" s="6">
        <v>429</v>
      </c>
      <c r="K175" s="6">
        <v>614</v>
      </c>
      <c r="L175" s="14">
        <v>2202</v>
      </c>
    </row>
    <row r="176" spans="1:12" ht="14.4" customHeight="1" x14ac:dyDescent="0.4">
      <c r="A176" s="35">
        <v>706</v>
      </c>
      <c r="B176" s="35" t="s">
        <v>354</v>
      </c>
      <c r="C176" s="36" t="s">
        <v>352</v>
      </c>
      <c r="D176" s="9" t="s">
        <v>355</v>
      </c>
      <c r="E176" s="4">
        <v>65602</v>
      </c>
      <c r="F176" s="16">
        <v>26956</v>
      </c>
      <c r="G176" s="4">
        <v>38646</v>
      </c>
      <c r="H176" s="5">
        <v>30454</v>
      </c>
      <c r="I176" s="6">
        <v>2606</v>
      </c>
      <c r="J176" s="6">
        <v>2035</v>
      </c>
      <c r="K176" s="6">
        <v>1238</v>
      </c>
      <c r="L176" s="14">
        <v>2313</v>
      </c>
    </row>
    <row r="177" spans="1:12" ht="14.4" customHeight="1" x14ac:dyDescent="0.4">
      <c r="A177" s="35">
        <v>707</v>
      </c>
      <c r="B177" s="35" t="s">
        <v>356</v>
      </c>
      <c r="C177" s="36" t="s">
        <v>352</v>
      </c>
      <c r="D177" s="9" t="s">
        <v>357</v>
      </c>
      <c r="E177" s="4">
        <v>92335</v>
      </c>
      <c r="F177" s="16">
        <v>34708</v>
      </c>
      <c r="G177" s="4">
        <v>57627</v>
      </c>
      <c r="H177" s="5">
        <v>40414</v>
      </c>
      <c r="I177" s="6">
        <v>3231</v>
      </c>
      <c r="J177" s="6">
        <v>9503</v>
      </c>
      <c r="K177" s="6">
        <v>1401</v>
      </c>
      <c r="L177" s="14">
        <v>3078</v>
      </c>
    </row>
    <row r="178" spans="1:12" ht="14.4" customHeight="1" x14ac:dyDescent="0.4">
      <c r="A178" s="35">
        <v>708</v>
      </c>
      <c r="B178" s="35" t="s">
        <v>358</v>
      </c>
      <c r="C178" s="36" t="s">
        <v>352</v>
      </c>
      <c r="D178" s="9" t="s">
        <v>359</v>
      </c>
      <c r="E178" s="4">
        <v>19335</v>
      </c>
      <c r="F178" s="16">
        <v>7158</v>
      </c>
      <c r="G178" s="4">
        <v>12177</v>
      </c>
      <c r="H178" s="5">
        <v>7494</v>
      </c>
      <c r="I178" s="6">
        <v>1228</v>
      </c>
      <c r="J178" s="6">
        <v>2585</v>
      </c>
      <c r="K178" s="6">
        <v>128</v>
      </c>
      <c r="L178" s="14">
        <v>742</v>
      </c>
    </row>
    <row r="179" spans="1:12" ht="14.4" customHeight="1" x14ac:dyDescent="0.4">
      <c r="A179" s="35">
        <v>706</v>
      </c>
      <c r="B179" s="35" t="s">
        <v>360</v>
      </c>
      <c r="C179" s="36" t="s">
        <v>352</v>
      </c>
      <c r="D179" s="9" t="s">
        <v>361</v>
      </c>
      <c r="E179" s="4">
        <v>5661</v>
      </c>
      <c r="F179" s="16">
        <v>3931</v>
      </c>
      <c r="G179" s="4">
        <v>1730</v>
      </c>
      <c r="H179" s="5">
        <v>991</v>
      </c>
      <c r="I179" s="6">
        <v>378</v>
      </c>
      <c r="J179" s="6">
        <v>193</v>
      </c>
      <c r="K179" s="6">
        <v>21</v>
      </c>
      <c r="L179" s="14">
        <v>147</v>
      </c>
    </row>
    <row r="180" spans="1:12" ht="14.4" customHeight="1" x14ac:dyDescent="0.4">
      <c r="A180" s="35">
        <v>708</v>
      </c>
      <c r="B180" s="35" t="s">
        <v>362</v>
      </c>
      <c r="C180" s="36" t="s">
        <v>352</v>
      </c>
      <c r="D180" s="9" t="s">
        <v>363</v>
      </c>
      <c r="E180" s="4">
        <v>105430</v>
      </c>
      <c r="F180" s="16">
        <v>28297</v>
      </c>
      <c r="G180" s="4">
        <v>77133</v>
      </c>
      <c r="H180" s="5">
        <v>62040</v>
      </c>
      <c r="I180" s="6">
        <v>6070</v>
      </c>
      <c r="J180" s="6">
        <v>1941</v>
      </c>
      <c r="K180" s="6">
        <v>1889</v>
      </c>
      <c r="L180" s="14">
        <v>5193</v>
      </c>
    </row>
    <row r="181" spans="1:12" ht="14.4" customHeight="1" x14ac:dyDescent="0.4">
      <c r="A181" s="35">
        <v>708</v>
      </c>
      <c r="B181" s="35" t="s">
        <v>364</v>
      </c>
      <c r="C181" s="36" t="s">
        <v>352</v>
      </c>
      <c r="D181" s="9" t="s">
        <v>365</v>
      </c>
      <c r="E181" s="4">
        <v>43892</v>
      </c>
      <c r="F181" s="16">
        <v>9797</v>
      </c>
      <c r="G181" s="4">
        <v>34095</v>
      </c>
      <c r="H181" s="5">
        <v>29444</v>
      </c>
      <c r="I181" s="6">
        <v>1495</v>
      </c>
      <c r="J181" s="6">
        <v>329</v>
      </c>
      <c r="K181" s="6">
        <v>842</v>
      </c>
      <c r="L181" s="14">
        <v>1985</v>
      </c>
    </row>
    <row r="182" spans="1:12" ht="14.4" customHeight="1" x14ac:dyDescent="0.4">
      <c r="A182" s="35">
        <v>708</v>
      </c>
      <c r="B182" s="35" t="s">
        <v>366</v>
      </c>
      <c r="C182" s="36" t="s">
        <v>352</v>
      </c>
      <c r="D182" s="9" t="s">
        <v>367</v>
      </c>
      <c r="E182" s="4">
        <v>4454</v>
      </c>
      <c r="F182" s="16">
        <v>2375</v>
      </c>
      <c r="G182" s="4">
        <v>2079</v>
      </c>
      <c r="H182" s="5">
        <v>1858</v>
      </c>
      <c r="I182" s="6">
        <v>12</v>
      </c>
      <c r="J182" s="6">
        <v>45</v>
      </c>
      <c r="K182" s="6">
        <v>23</v>
      </c>
      <c r="L182" s="14">
        <v>141</v>
      </c>
    </row>
    <row r="183" spans="1:12" ht="14.4" customHeight="1" x14ac:dyDescent="0.4">
      <c r="A183" s="35">
        <v>708</v>
      </c>
      <c r="B183" s="35" t="s">
        <v>368</v>
      </c>
      <c r="C183" s="36" t="s">
        <v>352</v>
      </c>
      <c r="D183" s="9" t="s">
        <v>369</v>
      </c>
      <c r="E183" s="4">
        <v>61444</v>
      </c>
      <c r="F183" s="16">
        <v>17211</v>
      </c>
      <c r="G183" s="4">
        <v>44233</v>
      </c>
      <c r="H183" s="5">
        <v>30028</v>
      </c>
      <c r="I183" s="6">
        <v>6931</v>
      </c>
      <c r="J183" s="6">
        <v>1860</v>
      </c>
      <c r="K183" s="6">
        <v>1908</v>
      </c>
      <c r="L183" s="14">
        <v>3506</v>
      </c>
    </row>
    <row r="184" spans="1:12" ht="14.4" customHeight="1" x14ac:dyDescent="0.4">
      <c r="A184" s="35">
        <v>706</v>
      </c>
      <c r="B184" s="35" t="s">
        <v>370</v>
      </c>
      <c r="C184" s="36" t="s">
        <v>352</v>
      </c>
      <c r="D184" s="9" t="s">
        <v>371</v>
      </c>
      <c r="E184" s="4">
        <v>15857</v>
      </c>
      <c r="F184" s="16">
        <v>2030</v>
      </c>
      <c r="G184" s="4">
        <v>13827</v>
      </c>
      <c r="H184" s="5">
        <v>13089</v>
      </c>
      <c r="I184" s="6">
        <v>92</v>
      </c>
      <c r="J184" s="6">
        <v>57</v>
      </c>
      <c r="K184" s="6">
        <v>174</v>
      </c>
      <c r="L184" s="14">
        <v>415</v>
      </c>
    </row>
    <row r="185" spans="1:12" ht="14.4" customHeight="1" x14ac:dyDescent="0.4">
      <c r="A185" s="35">
        <v>706</v>
      </c>
      <c r="B185" s="35" t="s">
        <v>372</v>
      </c>
      <c r="C185" s="36" t="s">
        <v>352</v>
      </c>
      <c r="D185" s="9" t="s">
        <v>373</v>
      </c>
      <c r="E185" s="4">
        <v>6760</v>
      </c>
      <c r="F185" s="16">
        <v>3723</v>
      </c>
      <c r="G185" s="4">
        <v>3037</v>
      </c>
      <c r="H185" s="5">
        <v>1293</v>
      </c>
      <c r="I185" s="6">
        <v>625</v>
      </c>
      <c r="J185" s="6">
        <v>119</v>
      </c>
      <c r="K185" s="6">
        <v>287</v>
      </c>
      <c r="L185" s="14">
        <v>713</v>
      </c>
    </row>
    <row r="186" spans="1:12" ht="14.4" customHeight="1" x14ac:dyDescent="0.4">
      <c r="A186" s="35">
        <v>708</v>
      </c>
      <c r="B186" s="35" t="s">
        <v>374</v>
      </c>
      <c r="C186" s="36" t="s">
        <v>352</v>
      </c>
      <c r="D186" s="9" t="s">
        <v>375</v>
      </c>
      <c r="E186" s="4">
        <v>2929</v>
      </c>
      <c r="F186" s="16">
        <v>1333</v>
      </c>
      <c r="G186" s="4">
        <v>1596</v>
      </c>
      <c r="H186" s="5">
        <v>1436</v>
      </c>
      <c r="I186" s="6">
        <v>14</v>
      </c>
      <c r="J186" s="6">
        <v>28</v>
      </c>
      <c r="K186" s="6">
        <v>9</v>
      </c>
      <c r="L186" s="14">
        <v>109</v>
      </c>
    </row>
    <row r="187" spans="1:12" ht="14.4" customHeight="1" x14ac:dyDescent="0.4">
      <c r="A187" s="35">
        <v>706</v>
      </c>
      <c r="B187" s="35" t="s">
        <v>376</v>
      </c>
      <c r="C187" s="36" t="s">
        <v>352</v>
      </c>
      <c r="D187" s="9" t="s">
        <v>377</v>
      </c>
      <c r="E187" s="4">
        <v>3735</v>
      </c>
      <c r="F187" s="16">
        <v>973</v>
      </c>
      <c r="G187" s="4">
        <v>2762</v>
      </c>
      <c r="H187" s="5">
        <v>2417</v>
      </c>
      <c r="I187" s="6">
        <v>75</v>
      </c>
      <c r="J187" s="6">
        <v>45</v>
      </c>
      <c r="K187" s="6">
        <v>58</v>
      </c>
      <c r="L187" s="14">
        <v>167</v>
      </c>
    </row>
    <row r="188" spans="1:12" ht="14.4" customHeight="1" x14ac:dyDescent="0.4">
      <c r="A188" s="35">
        <v>706</v>
      </c>
      <c r="B188" s="35" t="s">
        <v>378</v>
      </c>
      <c r="C188" s="36" t="s">
        <v>352</v>
      </c>
      <c r="D188" s="9" t="s">
        <v>379</v>
      </c>
      <c r="E188" s="4">
        <v>7921</v>
      </c>
      <c r="F188" s="16">
        <v>863</v>
      </c>
      <c r="G188" s="4">
        <v>7058</v>
      </c>
      <c r="H188" s="5">
        <v>65</v>
      </c>
      <c r="I188" s="6">
        <v>12</v>
      </c>
      <c r="J188" s="6">
        <v>6870</v>
      </c>
      <c r="K188" s="6">
        <v>3</v>
      </c>
      <c r="L188" s="14">
        <v>108</v>
      </c>
    </row>
    <row r="189" spans="1:12" ht="14.4" customHeight="1" x14ac:dyDescent="0.4">
      <c r="A189" s="35">
        <v>707</v>
      </c>
      <c r="B189" s="35" t="s">
        <v>380</v>
      </c>
      <c r="C189" s="36" t="s">
        <v>352</v>
      </c>
      <c r="D189" s="9" t="s">
        <v>381</v>
      </c>
      <c r="E189" s="4">
        <v>16156</v>
      </c>
      <c r="F189" s="16">
        <v>8627</v>
      </c>
      <c r="G189" s="4">
        <v>7529</v>
      </c>
      <c r="H189" s="5">
        <v>4701</v>
      </c>
      <c r="I189" s="6">
        <v>1078</v>
      </c>
      <c r="J189" s="6">
        <v>357</v>
      </c>
      <c r="K189" s="6">
        <v>366</v>
      </c>
      <c r="L189" s="14">
        <v>1027</v>
      </c>
    </row>
    <row r="190" spans="1:12" ht="14.4" customHeight="1" x14ac:dyDescent="0.4">
      <c r="A190" s="35">
        <v>706</v>
      </c>
      <c r="B190" s="35" t="s">
        <v>382</v>
      </c>
      <c r="C190" s="36" t="s">
        <v>352</v>
      </c>
      <c r="D190" s="9" t="s">
        <v>383</v>
      </c>
      <c r="E190" s="4">
        <v>4164</v>
      </c>
      <c r="F190" s="16">
        <v>1939</v>
      </c>
      <c r="G190" s="4">
        <v>2225</v>
      </c>
      <c r="H190" s="5">
        <v>1688</v>
      </c>
      <c r="I190" s="6">
        <v>60</v>
      </c>
      <c r="J190" s="6">
        <v>302</v>
      </c>
      <c r="K190" s="6">
        <v>32</v>
      </c>
      <c r="L190" s="14">
        <v>143</v>
      </c>
    </row>
    <row r="191" spans="1:12" ht="14.4" customHeight="1" x14ac:dyDescent="0.4">
      <c r="A191" s="35">
        <v>708</v>
      </c>
      <c r="B191" s="35" t="s">
        <v>384</v>
      </c>
      <c r="C191" s="36" t="s">
        <v>352</v>
      </c>
      <c r="D191" s="9" t="s">
        <v>385</v>
      </c>
      <c r="E191" s="4">
        <v>2936</v>
      </c>
      <c r="F191" s="16">
        <v>1708</v>
      </c>
      <c r="G191" s="4">
        <v>1228</v>
      </c>
      <c r="H191" s="5">
        <v>1071</v>
      </c>
      <c r="I191" s="6">
        <v>30</v>
      </c>
      <c r="J191" s="6">
        <v>22</v>
      </c>
      <c r="K191" s="6">
        <v>17</v>
      </c>
      <c r="L191" s="14">
        <v>88</v>
      </c>
    </row>
    <row r="192" spans="1:12" ht="14.4" customHeight="1" x14ac:dyDescent="0.4">
      <c r="A192" s="35">
        <v>706</v>
      </c>
      <c r="B192" s="35" t="s">
        <v>386</v>
      </c>
      <c r="C192" s="36" t="s">
        <v>352</v>
      </c>
      <c r="D192" s="9" t="s">
        <v>387</v>
      </c>
      <c r="E192" s="4">
        <v>14648</v>
      </c>
      <c r="F192" s="16">
        <v>4950</v>
      </c>
      <c r="G192" s="4">
        <v>9698</v>
      </c>
      <c r="H192" s="5">
        <v>8207</v>
      </c>
      <c r="I192" s="6">
        <v>553</v>
      </c>
      <c r="J192" s="6">
        <v>296</v>
      </c>
      <c r="K192" s="6">
        <v>128</v>
      </c>
      <c r="L192" s="14">
        <v>514</v>
      </c>
    </row>
    <row r="193" spans="1:12" ht="14.4" customHeight="1" x14ac:dyDescent="0.4">
      <c r="A193" s="35">
        <v>708</v>
      </c>
      <c r="B193" s="35" t="s">
        <v>388</v>
      </c>
      <c r="C193" s="36" t="s">
        <v>389</v>
      </c>
      <c r="D193" s="9" t="s">
        <v>390</v>
      </c>
      <c r="E193" s="4">
        <v>20956</v>
      </c>
      <c r="F193" s="16">
        <v>19962</v>
      </c>
      <c r="G193" s="4">
        <v>994</v>
      </c>
      <c r="H193" s="5">
        <v>689</v>
      </c>
      <c r="I193" s="6">
        <v>44</v>
      </c>
      <c r="J193" s="6">
        <v>18</v>
      </c>
      <c r="K193" s="6">
        <v>118</v>
      </c>
      <c r="L193" s="14">
        <v>125</v>
      </c>
    </row>
    <row r="194" spans="1:12" ht="14.4" customHeight="1" x14ac:dyDescent="0.4">
      <c r="A194" s="35">
        <v>706</v>
      </c>
      <c r="B194" s="35" t="s">
        <v>391</v>
      </c>
      <c r="C194" s="36" t="s">
        <v>389</v>
      </c>
      <c r="D194" s="9" t="s">
        <v>392</v>
      </c>
      <c r="E194" s="4">
        <v>1380</v>
      </c>
      <c r="F194" s="16">
        <v>455</v>
      </c>
      <c r="G194" s="4">
        <v>925</v>
      </c>
      <c r="H194" s="5">
        <v>860</v>
      </c>
      <c r="I194" s="6">
        <v>4</v>
      </c>
      <c r="J194" s="6">
        <v>2</v>
      </c>
      <c r="K194" s="6">
        <v>5</v>
      </c>
      <c r="L194" s="14">
        <v>54</v>
      </c>
    </row>
    <row r="195" spans="1:12" ht="14.4" customHeight="1" x14ac:dyDescent="0.4">
      <c r="A195" s="35">
        <v>707</v>
      </c>
      <c r="B195" s="35" t="s">
        <v>393</v>
      </c>
      <c r="C195" s="36" t="s">
        <v>389</v>
      </c>
      <c r="D195" s="9" t="s">
        <v>394</v>
      </c>
      <c r="E195" s="4">
        <v>3163</v>
      </c>
      <c r="F195" s="16">
        <v>693</v>
      </c>
      <c r="G195" s="4">
        <v>2470</v>
      </c>
      <c r="H195" s="5">
        <v>2330</v>
      </c>
      <c r="I195" s="6">
        <v>10</v>
      </c>
      <c r="J195" s="6">
        <v>9</v>
      </c>
      <c r="K195" s="6">
        <v>14</v>
      </c>
      <c r="L195" s="14">
        <v>107</v>
      </c>
    </row>
    <row r="196" spans="1:12" ht="14.4" customHeight="1" x14ac:dyDescent="0.4">
      <c r="A196" s="35">
        <v>706</v>
      </c>
      <c r="B196" s="35" t="s">
        <v>395</v>
      </c>
      <c r="C196" s="36" t="s">
        <v>389</v>
      </c>
      <c r="D196" s="9" t="s">
        <v>396</v>
      </c>
      <c r="E196" s="4">
        <v>1737</v>
      </c>
      <c r="F196" s="16">
        <v>1443</v>
      </c>
      <c r="G196" s="4">
        <v>294</v>
      </c>
      <c r="H196" s="5">
        <v>268</v>
      </c>
      <c r="I196" s="6">
        <v>2</v>
      </c>
      <c r="J196" s="6">
        <v>4</v>
      </c>
      <c r="K196" s="6">
        <v>9</v>
      </c>
      <c r="L196" s="14">
        <v>11</v>
      </c>
    </row>
    <row r="197" spans="1:12" ht="14.4" customHeight="1" x14ac:dyDescent="0.4">
      <c r="A197" s="35">
        <v>708</v>
      </c>
      <c r="B197" s="35" t="s">
        <v>397</v>
      </c>
      <c r="C197" s="36" t="s">
        <v>389</v>
      </c>
      <c r="D197" s="9" t="s">
        <v>398</v>
      </c>
      <c r="E197" s="4">
        <v>21804</v>
      </c>
      <c r="F197" s="16">
        <v>17533</v>
      </c>
      <c r="G197" s="4">
        <v>4271</v>
      </c>
      <c r="H197" s="5">
        <v>3824</v>
      </c>
      <c r="I197" s="6">
        <v>58</v>
      </c>
      <c r="J197" s="6">
        <v>47</v>
      </c>
      <c r="K197" s="6">
        <v>143</v>
      </c>
      <c r="L197" s="14">
        <v>199</v>
      </c>
    </row>
    <row r="198" spans="1:12" ht="14.4" customHeight="1" x14ac:dyDescent="0.4">
      <c r="A198" s="35">
        <v>706</v>
      </c>
      <c r="B198" s="35" t="s">
        <v>399</v>
      </c>
      <c r="C198" s="36" t="s">
        <v>389</v>
      </c>
      <c r="D198" s="9" t="s">
        <v>400</v>
      </c>
      <c r="E198" s="4">
        <v>1783</v>
      </c>
      <c r="F198" s="16">
        <v>238</v>
      </c>
      <c r="G198" s="4">
        <v>1545</v>
      </c>
      <c r="H198" s="5">
        <v>1470</v>
      </c>
      <c r="I198" s="6">
        <v>6</v>
      </c>
      <c r="J198" s="6">
        <v>7</v>
      </c>
      <c r="K198" s="6">
        <v>9</v>
      </c>
      <c r="L198" s="14">
        <v>53</v>
      </c>
    </row>
    <row r="199" spans="1:12" ht="14.4" customHeight="1" x14ac:dyDescent="0.4">
      <c r="A199" s="35">
        <v>708</v>
      </c>
      <c r="B199" s="35" t="s">
        <v>80</v>
      </c>
      <c r="C199" s="36" t="s">
        <v>389</v>
      </c>
      <c r="D199" s="9" t="s">
        <v>81</v>
      </c>
      <c r="E199" s="4">
        <v>9</v>
      </c>
      <c r="F199" s="16">
        <v>1</v>
      </c>
      <c r="G199" s="4">
        <v>8</v>
      </c>
      <c r="H199" s="5">
        <v>8</v>
      </c>
      <c r="I199" s="6">
        <v>0</v>
      </c>
      <c r="J199" s="6">
        <v>0</v>
      </c>
      <c r="K199" s="6">
        <v>0</v>
      </c>
      <c r="L199" s="14">
        <v>0</v>
      </c>
    </row>
    <row r="200" spans="1:12" ht="14.4" customHeight="1" x14ac:dyDescent="0.4">
      <c r="A200" s="35">
        <v>708</v>
      </c>
      <c r="B200" s="35" t="s">
        <v>401</v>
      </c>
      <c r="C200" s="36" t="s">
        <v>402</v>
      </c>
      <c r="D200" s="9" t="s">
        <v>403</v>
      </c>
      <c r="E200" s="4">
        <v>24612</v>
      </c>
      <c r="F200" s="16">
        <v>3939</v>
      </c>
      <c r="G200" s="4">
        <v>20673</v>
      </c>
      <c r="H200" s="5">
        <v>18915</v>
      </c>
      <c r="I200" s="6">
        <v>96</v>
      </c>
      <c r="J200" s="6">
        <v>199</v>
      </c>
      <c r="K200" s="6">
        <v>197</v>
      </c>
      <c r="L200" s="14">
        <v>1266</v>
      </c>
    </row>
    <row r="201" spans="1:12" ht="14.4" customHeight="1" x14ac:dyDescent="0.4">
      <c r="A201" s="35">
        <v>706</v>
      </c>
      <c r="B201" s="35" t="s">
        <v>404</v>
      </c>
      <c r="C201" s="36" t="s">
        <v>402</v>
      </c>
      <c r="D201" s="9" t="s">
        <v>405</v>
      </c>
      <c r="E201" s="4">
        <v>4129</v>
      </c>
      <c r="F201" s="16">
        <v>548</v>
      </c>
      <c r="G201" s="4">
        <v>3581</v>
      </c>
      <c r="H201" s="5">
        <v>3087</v>
      </c>
      <c r="I201" s="6">
        <v>28</v>
      </c>
      <c r="J201" s="6">
        <v>184</v>
      </c>
      <c r="K201" s="6">
        <v>41</v>
      </c>
      <c r="L201" s="14">
        <v>241</v>
      </c>
    </row>
    <row r="202" spans="1:12" ht="14.4" customHeight="1" x14ac:dyDescent="0.4">
      <c r="A202" s="35">
        <v>708</v>
      </c>
      <c r="B202" s="35" t="s">
        <v>82</v>
      </c>
      <c r="C202" s="36" t="s">
        <v>402</v>
      </c>
      <c r="D202" s="9" t="s">
        <v>84</v>
      </c>
      <c r="E202" s="4">
        <v>978</v>
      </c>
      <c r="F202" s="16">
        <v>236</v>
      </c>
      <c r="G202" s="4">
        <v>742</v>
      </c>
      <c r="H202" s="5">
        <v>660</v>
      </c>
      <c r="I202" s="6">
        <v>8</v>
      </c>
      <c r="J202" s="6">
        <v>5</v>
      </c>
      <c r="K202" s="6">
        <v>2</v>
      </c>
      <c r="L202" s="14">
        <v>67</v>
      </c>
    </row>
    <row r="203" spans="1:12" ht="14.4" customHeight="1" x14ac:dyDescent="0.4">
      <c r="A203" s="35">
        <v>708</v>
      </c>
      <c r="B203" s="35" t="s">
        <v>406</v>
      </c>
      <c r="C203" s="36" t="s">
        <v>402</v>
      </c>
      <c r="D203" s="9" t="s">
        <v>407</v>
      </c>
      <c r="E203" s="4">
        <v>2191</v>
      </c>
      <c r="F203" s="16">
        <v>575</v>
      </c>
      <c r="G203" s="4">
        <v>1616</v>
      </c>
      <c r="H203" s="5">
        <v>1409</v>
      </c>
      <c r="I203" s="6">
        <v>4</v>
      </c>
      <c r="J203" s="6">
        <v>52</v>
      </c>
      <c r="K203" s="6">
        <v>39</v>
      </c>
      <c r="L203" s="14">
        <v>112</v>
      </c>
    </row>
    <row r="204" spans="1:12" ht="14.4" customHeight="1" x14ac:dyDescent="0.4">
      <c r="A204" s="35">
        <v>706</v>
      </c>
      <c r="B204" s="35" t="s">
        <v>408</v>
      </c>
      <c r="C204" s="36" t="s">
        <v>402</v>
      </c>
      <c r="D204" s="9" t="s">
        <v>409</v>
      </c>
      <c r="E204" s="4">
        <v>5217</v>
      </c>
      <c r="F204" s="16">
        <v>902</v>
      </c>
      <c r="G204" s="4">
        <v>4315</v>
      </c>
      <c r="H204" s="5">
        <v>3783</v>
      </c>
      <c r="I204" s="6">
        <v>14</v>
      </c>
      <c r="J204" s="6">
        <v>158</v>
      </c>
      <c r="K204" s="6">
        <v>49</v>
      </c>
      <c r="L204" s="14">
        <v>311</v>
      </c>
    </row>
    <row r="205" spans="1:12" ht="14.4" customHeight="1" x14ac:dyDescent="0.4">
      <c r="A205" s="35">
        <v>708</v>
      </c>
      <c r="B205" s="35" t="s">
        <v>410</v>
      </c>
      <c r="C205" s="36" t="s">
        <v>402</v>
      </c>
      <c r="D205" s="9" t="s">
        <v>411</v>
      </c>
      <c r="E205" s="4">
        <v>12686</v>
      </c>
      <c r="F205" s="16">
        <v>2028</v>
      </c>
      <c r="G205" s="4">
        <v>10658</v>
      </c>
      <c r="H205" s="5">
        <v>8868</v>
      </c>
      <c r="I205" s="6">
        <v>69</v>
      </c>
      <c r="J205" s="6">
        <v>1015</v>
      </c>
      <c r="K205" s="6">
        <v>84</v>
      </c>
      <c r="L205" s="14">
        <v>622</v>
      </c>
    </row>
    <row r="206" spans="1:12" ht="14.4" customHeight="1" x14ac:dyDescent="0.4">
      <c r="A206" s="35">
        <v>706</v>
      </c>
      <c r="B206" s="35" t="s">
        <v>412</v>
      </c>
      <c r="C206" s="36" t="s">
        <v>402</v>
      </c>
      <c r="D206" s="9" t="s">
        <v>413</v>
      </c>
      <c r="E206" s="4">
        <v>2758</v>
      </c>
      <c r="F206" s="16">
        <v>201</v>
      </c>
      <c r="G206" s="4">
        <v>2557</v>
      </c>
      <c r="H206" s="5">
        <v>2325</v>
      </c>
      <c r="I206" s="6">
        <v>16</v>
      </c>
      <c r="J206" s="6">
        <v>29</v>
      </c>
      <c r="K206" s="6">
        <v>20</v>
      </c>
      <c r="L206" s="14">
        <v>167</v>
      </c>
    </row>
    <row r="207" spans="1:12" ht="14.4" customHeight="1" x14ac:dyDescent="0.4">
      <c r="A207" s="35">
        <v>706</v>
      </c>
      <c r="B207" s="35" t="s">
        <v>414</v>
      </c>
      <c r="C207" s="36" t="s">
        <v>402</v>
      </c>
      <c r="D207" s="9" t="s">
        <v>415</v>
      </c>
      <c r="E207" s="4">
        <v>2157</v>
      </c>
      <c r="F207" s="16">
        <v>191</v>
      </c>
      <c r="G207" s="4">
        <v>1966</v>
      </c>
      <c r="H207" s="5">
        <v>1809</v>
      </c>
      <c r="I207" s="6">
        <v>11</v>
      </c>
      <c r="J207" s="6">
        <v>17</v>
      </c>
      <c r="K207" s="6">
        <v>17</v>
      </c>
      <c r="L207" s="14">
        <v>112</v>
      </c>
    </row>
    <row r="208" spans="1:12" ht="14.4" customHeight="1" x14ac:dyDescent="0.4">
      <c r="A208" s="35">
        <v>706</v>
      </c>
      <c r="B208" s="35" t="s">
        <v>416</v>
      </c>
      <c r="C208" s="36" t="s">
        <v>402</v>
      </c>
      <c r="D208" s="9" t="s">
        <v>417</v>
      </c>
      <c r="E208" s="4">
        <v>30978</v>
      </c>
      <c r="F208" s="16">
        <v>6430</v>
      </c>
      <c r="G208" s="4">
        <v>24548</v>
      </c>
      <c r="H208" s="5">
        <v>22474</v>
      </c>
      <c r="I208" s="6">
        <v>199</v>
      </c>
      <c r="J208" s="6">
        <v>288</v>
      </c>
      <c r="K208" s="6">
        <v>305</v>
      </c>
      <c r="L208" s="14">
        <v>1282</v>
      </c>
    </row>
    <row r="209" spans="1:12" ht="14.4" customHeight="1" x14ac:dyDescent="0.4">
      <c r="A209" s="35">
        <v>706</v>
      </c>
      <c r="B209" s="35" t="s">
        <v>418</v>
      </c>
      <c r="C209" s="36" t="s">
        <v>402</v>
      </c>
      <c r="D209" s="9" t="s">
        <v>419</v>
      </c>
      <c r="E209" s="4">
        <v>88</v>
      </c>
      <c r="F209" s="16">
        <v>7</v>
      </c>
      <c r="G209" s="4">
        <v>81</v>
      </c>
      <c r="H209" s="5">
        <v>76</v>
      </c>
      <c r="I209" s="6">
        <v>0</v>
      </c>
      <c r="J209" s="6">
        <v>0</v>
      </c>
      <c r="K209" s="6">
        <v>0</v>
      </c>
      <c r="L209" s="14">
        <v>5</v>
      </c>
    </row>
    <row r="210" spans="1:12" ht="14.4" customHeight="1" x14ac:dyDescent="0.4">
      <c r="A210" s="35">
        <v>708</v>
      </c>
      <c r="B210" s="35" t="s">
        <v>420</v>
      </c>
      <c r="C210" s="36" t="s">
        <v>402</v>
      </c>
      <c r="D210" s="9" t="s">
        <v>421</v>
      </c>
      <c r="E210" s="4">
        <v>61734</v>
      </c>
      <c r="F210" s="16">
        <v>11105</v>
      </c>
      <c r="G210" s="4">
        <v>50629</v>
      </c>
      <c r="H210" s="5">
        <v>45983</v>
      </c>
      <c r="I210" s="6">
        <v>460</v>
      </c>
      <c r="J210" s="6">
        <v>590</v>
      </c>
      <c r="K210" s="6">
        <v>926</v>
      </c>
      <c r="L210" s="14">
        <v>2670</v>
      </c>
    </row>
    <row r="211" spans="1:12" ht="14.4" customHeight="1" x14ac:dyDescent="0.4">
      <c r="A211" s="35">
        <v>706</v>
      </c>
      <c r="B211" s="35" t="s">
        <v>422</v>
      </c>
      <c r="C211" s="36" t="s">
        <v>402</v>
      </c>
      <c r="D211" s="9" t="s">
        <v>423</v>
      </c>
      <c r="E211" s="4">
        <v>1113</v>
      </c>
      <c r="F211" s="16">
        <v>154</v>
      </c>
      <c r="G211" s="4">
        <v>959</v>
      </c>
      <c r="H211" s="5">
        <v>903</v>
      </c>
      <c r="I211" s="6">
        <v>2</v>
      </c>
      <c r="J211" s="6">
        <v>5</v>
      </c>
      <c r="K211" s="6">
        <v>2</v>
      </c>
      <c r="L211" s="14">
        <v>47</v>
      </c>
    </row>
    <row r="212" spans="1:12" ht="14.4" customHeight="1" x14ac:dyDescent="0.4">
      <c r="A212" s="35">
        <v>708</v>
      </c>
      <c r="B212" s="35" t="s">
        <v>424</v>
      </c>
      <c r="C212" s="36" t="s">
        <v>402</v>
      </c>
      <c r="D212" s="9" t="s">
        <v>425</v>
      </c>
      <c r="E212" s="4">
        <v>5825</v>
      </c>
      <c r="F212" s="16">
        <v>616</v>
      </c>
      <c r="G212" s="4">
        <v>5209</v>
      </c>
      <c r="H212" s="5">
        <v>4746</v>
      </c>
      <c r="I212" s="6">
        <v>26</v>
      </c>
      <c r="J212" s="6">
        <v>38</v>
      </c>
      <c r="K212" s="6">
        <v>38</v>
      </c>
      <c r="L212" s="14">
        <v>361</v>
      </c>
    </row>
    <row r="213" spans="1:12" ht="14.4" customHeight="1" x14ac:dyDescent="0.4">
      <c r="A213" s="35">
        <v>707</v>
      </c>
      <c r="B213" s="35" t="s">
        <v>426</v>
      </c>
      <c r="C213" s="36" t="s">
        <v>402</v>
      </c>
      <c r="D213" s="9" t="s">
        <v>427</v>
      </c>
      <c r="E213" s="4">
        <v>35107</v>
      </c>
      <c r="F213" s="16">
        <v>6978</v>
      </c>
      <c r="G213" s="4">
        <v>28129</v>
      </c>
      <c r="H213" s="5">
        <v>25561</v>
      </c>
      <c r="I213" s="6">
        <v>227</v>
      </c>
      <c r="J213" s="6">
        <v>472</v>
      </c>
      <c r="K213" s="6">
        <v>346</v>
      </c>
      <c r="L213" s="14">
        <v>1523</v>
      </c>
    </row>
    <row r="214" spans="1:12" ht="14.4" customHeight="1" x14ac:dyDescent="0.4">
      <c r="A214" s="35">
        <v>706</v>
      </c>
      <c r="B214" s="35" t="s">
        <v>112</v>
      </c>
      <c r="C214" s="36" t="s">
        <v>402</v>
      </c>
      <c r="D214" s="9" t="s">
        <v>113</v>
      </c>
      <c r="E214" s="4">
        <v>0</v>
      </c>
      <c r="F214" s="16">
        <v>0</v>
      </c>
      <c r="G214" s="4">
        <v>0</v>
      </c>
      <c r="H214" s="5">
        <v>0</v>
      </c>
      <c r="I214" s="6">
        <v>0</v>
      </c>
      <c r="J214" s="6">
        <v>0</v>
      </c>
      <c r="K214" s="6">
        <v>0</v>
      </c>
      <c r="L214" s="14">
        <v>0</v>
      </c>
    </row>
    <row r="215" spans="1:12" ht="14.4" customHeight="1" x14ac:dyDescent="0.4">
      <c r="A215" s="35">
        <v>708</v>
      </c>
      <c r="B215" s="35" t="s">
        <v>428</v>
      </c>
      <c r="C215" s="36" t="s">
        <v>402</v>
      </c>
      <c r="D215" s="9" t="s">
        <v>429</v>
      </c>
      <c r="E215" s="4">
        <v>62248</v>
      </c>
      <c r="F215" s="16">
        <v>5449</v>
      </c>
      <c r="G215" s="4">
        <v>56799</v>
      </c>
      <c r="H215" s="5">
        <v>52225</v>
      </c>
      <c r="I215" s="6">
        <v>367</v>
      </c>
      <c r="J215" s="6">
        <v>568</v>
      </c>
      <c r="K215" s="6">
        <v>975</v>
      </c>
      <c r="L215" s="14">
        <v>2664</v>
      </c>
    </row>
    <row r="216" spans="1:12" ht="14.4" customHeight="1" x14ac:dyDescent="0.4">
      <c r="A216" s="35">
        <v>708</v>
      </c>
      <c r="B216" s="35" t="s">
        <v>430</v>
      </c>
      <c r="C216" s="36" t="s">
        <v>402</v>
      </c>
      <c r="D216" s="9" t="s">
        <v>431</v>
      </c>
      <c r="E216" s="4">
        <v>1316</v>
      </c>
      <c r="F216" s="16">
        <v>169</v>
      </c>
      <c r="G216" s="4">
        <v>1147</v>
      </c>
      <c r="H216" s="5">
        <v>1014</v>
      </c>
      <c r="I216" s="6">
        <v>13</v>
      </c>
      <c r="J216" s="6">
        <v>44</v>
      </c>
      <c r="K216" s="6">
        <v>12</v>
      </c>
      <c r="L216" s="14">
        <v>64</v>
      </c>
    </row>
    <row r="217" spans="1:12" ht="14.4" customHeight="1" x14ac:dyDescent="0.4">
      <c r="A217" s="35">
        <v>706</v>
      </c>
      <c r="B217" s="35" t="s">
        <v>432</v>
      </c>
      <c r="C217" s="36" t="s">
        <v>402</v>
      </c>
      <c r="D217" s="9" t="s">
        <v>433</v>
      </c>
      <c r="E217" s="4">
        <v>513</v>
      </c>
      <c r="F217" s="16">
        <v>56</v>
      </c>
      <c r="G217" s="4">
        <v>457</v>
      </c>
      <c r="H217" s="5">
        <v>412</v>
      </c>
      <c r="I217" s="6">
        <v>2</v>
      </c>
      <c r="J217" s="6">
        <v>6</v>
      </c>
      <c r="K217" s="6">
        <v>3</v>
      </c>
      <c r="L217" s="14">
        <v>34</v>
      </c>
    </row>
    <row r="218" spans="1:12" ht="14.4" customHeight="1" x14ac:dyDescent="0.4">
      <c r="A218" s="35">
        <v>706</v>
      </c>
      <c r="B218" s="35" t="s">
        <v>434</v>
      </c>
      <c r="C218" s="36" t="s">
        <v>402</v>
      </c>
      <c r="D218" s="9" t="s">
        <v>435</v>
      </c>
      <c r="E218" s="4">
        <v>89</v>
      </c>
      <c r="F218" s="16">
        <v>9</v>
      </c>
      <c r="G218" s="4">
        <v>80</v>
      </c>
      <c r="H218" s="5">
        <v>71</v>
      </c>
      <c r="I218" s="6">
        <v>0</v>
      </c>
      <c r="J218" s="6">
        <v>0</v>
      </c>
      <c r="K218" s="6">
        <v>3</v>
      </c>
      <c r="L218" s="14">
        <v>6</v>
      </c>
    </row>
    <row r="219" spans="1:12" ht="14.4" customHeight="1" x14ac:dyDescent="0.4">
      <c r="A219" s="35">
        <v>706</v>
      </c>
      <c r="B219" s="35" t="s">
        <v>436</v>
      </c>
      <c r="C219" s="36" t="s">
        <v>402</v>
      </c>
      <c r="D219" s="9" t="s">
        <v>437</v>
      </c>
      <c r="E219" s="4">
        <v>170</v>
      </c>
      <c r="F219" s="16">
        <v>8</v>
      </c>
      <c r="G219" s="4">
        <v>162</v>
      </c>
      <c r="H219" s="5">
        <v>135</v>
      </c>
      <c r="I219" s="6">
        <v>0</v>
      </c>
      <c r="J219" s="6">
        <v>2</v>
      </c>
      <c r="K219" s="6">
        <v>4</v>
      </c>
      <c r="L219" s="14">
        <v>21</v>
      </c>
    </row>
    <row r="220" spans="1:12" ht="14.4" customHeight="1" x14ac:dyDescent="0.4">
      <c r="A220" s="35">
        <v>708</v>
      </c>
      <c r="B220" s="35" t="s">
        <v>266</v>
      </c>
      <c r="C220" s="36" t="s">
        <v>402</v>
      </c>
      <c r="D220" s="9" t="s">
        <v>267</v>
      </c>
      <c r="E220" s="4">
        <v>1179</v>
      </c>
      <c r="F220" s="16">
        <v>41</v>
      </c>
      <c r="G220" s="4">
        <v>1138</v>
      </c>
      <c r="H220" s="5">
        <v>1083</v>
      </c>
      <c r="I220" s="6">
        <v>2</v>
      </c>
      <c r="J220" s="6">
        <v>7</v>
      </c>
      <c r="K220" s="6">
        <v>11</v>
      </c>
      <c r="L220" s="14">
        <v>35</v>
      </c>
    </row>
    <row r="221" spans="1:12" ht="14.4" customHeight="1" x14ac:dyDescent="0.4">
      <c r="A221" s="35">
        <v>706</v>
      </c>
      <c r="B221" s="35" t="s">
        <v>438</v>
      </c>
      <c r="C221" s="36" t="s">
        <v>402</v>
      </c>
      <c r="D221" s="9" t="s">
        <v>439</v>
      </c>
      <c r="E221" s="4">
        <v>715</v>
      </c>
      <c r="F221" s="16">
        <v>50</v>
      </c>
      <c r="G221" s="4">
        <v>665</v>
      </c>
      <c r="H221" s="5">
        <v>621</v>
      </c>
      <c r="I221" s="6">
        <v>1</v>
      </c>
      <c r="J221" s="6">
        <v>3</v>
      </c>
      <c r="K221" s="6">
        <v>4</v>
      </c>
      <c r="L221" s="14">
        <v>36</v>
      </c>
    </row>
    <row r="222" spans="1:12" ht="14.4" customHeight="1" x14ac:dyDescent="0.4">
      <c r="A222" s="35">
        <v>706</v>
      </c>
      <c r="B222" s="35" t="s">
        <v>440</v>
      </c>
      <c r="C222" s="36" t="s">
        <v>402</v>
      </c>
      <c r="D222" s="9" t="s">
        <v>441</v>
      </c>
      <c r="E222" s="4">
        <v>1111</v>
      </c>
      <c r="F222" s="16">
        <v>84</v>
      </c>
      <c r="G222" s="4">
        <v>1027</v>
      </c>
      <c r="H222" s="5">
        <v>952</v>
      </c>
      <c r="I222" s="6">
        <v>14</v>
      </c>
      <c r="J222" s="6">
        <v>11</v>
      </c>
      <c r="K222" s="6">
        <v>5</v>
      </c>
      <c r="L222" s="14">
        <v>45</v>
      </c>
    </row>
    <row r="223" spans="1:12" ht="14.4" customHeight="1" x14ac:dyDescent="0.4">
      <c r="A223" s="35">
        <v>708</v>
      </c>
      <c r="B223" s="35" t="s">
        <v>442</v>
      </c>
      <c r="C223" s="36" t="s">
        <v>402</v>
      </c>
      <c r="D223" s="9" t="s">
        <v>443</v>
      </c>
      <c r="E223" s="4">
        <v>14402</v>
      </c>
      <c r="F223" s="16">
        <v>1592</v>
      </c>
      <c r="G223" s="4">
        <v>12810</v>
      </c>
      <c r="H223" s="5">
        <v>11745</v>
      </c>
      <c r="I223" s="6">
        <v>83</v>
      </c>
      <c r="J223" s="6">
        <v>98</v>
      </c>
      <c r="K223" s="6">
        <v>334</v>
      </c>
      <c r="L223" s="14">
        <v>550</v>
      </c>
    </row>
    <row r="224" spans="1:12" ht="14.4" customHeight="1" x14ac:dyDescent="0.4">
      <c r="A224" s="35">
        <v>707</v>
      </c>
      <c r="B224" s="35" t="s">
        <v>444</v>
      </c>
      <c r="C224" s="36" t="s">
        <v>445</v>
      </c>
      <c r="D224" s="9" t="s">
        <v>446</v>
      </c>
      <c r="E224" s="4">
        <v>4452</v>
      </c>
      <c r="F224" s="16">
        <v>1820</v>
      </c>
      <c r="G224" s="4">
        <v>2632</v>
      </c>
      <c r="H224" s="5">
        <v>2446</v>
      </c>
      <c r="I224" s="6">
        <v>30</v>
      </c>
      <c r="J224" s="6">
        <v>17</v>
      </c>
      <c r="K224" s="6">
        <v>26</v>
      </c>
      <c r="L224" s="14">
        <v>113</v>
      </c>
    </row>
    <row r="225" spans="1:12" ht="14.4" customHeight="1" x14ac:dyDescent="0.4">
      <c r="A225" s="35">
        <v>706</v>
      </c>
      <c r="B225" s="35" t="s">
        <v>447</v>
      </c>
      <c r="C225" s="36" t="s">
        <v>445</v>
      </c>
      <c r="D225" s="9" t="s">
        <v>448</v>
      </c>
      <c r="E225" s="4">
        <v>44774</v>
      </c>
      <c r="F225" s="16">
        <v>30697</v>
      </c>
      <c r="G225" s="4">
        <v>14077</v>
      </c>
      <c r="H225" s="5">
        <v>10913</v>
      </c>
      <c r="I225" s="6">
        <v>774</v>
      </c>
      <c r="J225" s="6">
        <v>373</v>
      </c>
      <c r="K225" s="6">
        <v>1033</v>
      </c>
      <c r="L225" s="14">
        <v>984</v>
      </c>
    </row>
    <row r="226" spans="1:12" ht="14.4" customHeight="1" x14ac:dyDescent="0.4">
      <c r="A226" s="35">
        <v>706</v>
      </c>
      <c r="B226" s="35" t="s">
        <v>449</v>
      </c>
      <c r="C226" s="36" t="s">
        <v>445</v>
      </c>
      <c r="D226" s="9" t="s">
        <v>450</v>
      </c>
      <c r="E226" s="4">
        <v>25880</v>
      </c>
      <c r="F226" s="16">
        <v>25526</v>
      </c>
      <c r="G226" s="4">
        <v>354</v>
      </c>
      <c r="H226" s="5">
        <v>229</v>
      </c>
      <c r="I226" s="6">
        <v>12</v>
      </c>
      <c r="J226" s="6">
        <v>19</v>
      </c>
      <c r="K226" s="6">
        <v>13</v>
      </c>
      <c r="L226" s="14">
        <v>81</v>
      </c>
    </row>
    <row r="227" spans="1:12" ht="14.4" customHeight="1" x14ac:dyDescent="0.4">
      <c r="A227" s="35">
        <v>706</v>
      </c>
      <c r="B227" s="35" t="s">
        <v>451</v>
      </c>
      <c r="C227" s="36" t="s">
        <v>445</v>
      </c>
      <c r="D227" s="9" t="s">
        <v>452</v>
      </c>
      <c r="E227" s="4">
        <v>341</v>
      </c>
      <c r="F227" s="16">
        <v>213</v>
      </c>
      <c r="G227" s="4">
        <v>128</v>
      </c>
      <c r="H227" s="5">
        <v>117</v>
      </c>
      <c r="I227" s="6">
        <v>0</v>
      </c>
      <c r="J227" s="6">
        <v>1</v>
      </c>
      <c r="K227" s="6">
        <v>3</v>
      </c>
      <c r="L227" s="14">
        <v>7</v>
      </c>
    </row>
    <row r="228" spans="1:12" ht="14.4" customHeight="1" x14ac:dyDescent="0.4">
      <c r="A228" s="35">
        <v>706</v>
      </c>
      <c r="B228" s="35" t="s">
        <v>453</v>
      </c>
      <c r="C228" s="36" t="s">
        <v>445</v>
      </c>
      <c r="D228" s="9" t="s">
        <v>454</v>
      </c>
      <c r="E228" s="4">
        <v>1012</v>
      </c>
      <c r="F228" s="16">
        <v>458</v>
      </c>
      <c r="G228" s="4">
        <v>554</v>
      </c>
      <c r="H228" s="5">
        <v>520</v>
      </c>
      <c r="I228" s="6">
        <v>5</v>
      </c>
      <c r="J228" s="6">
        <v>1</v>
      </c>
      <c r="K228" s="6">
        <v>3</v>
      </c>
      <c r="L228" s="14">
        <v>25</v>
      </c>
    </row>
    <row r="229" spans="1:12" ht="14.4" customHeight="1" x14ac:dyDescent="0.4">
      <c r="A229" s="35">
        <v>706</v>
      </c>
      <c r="B229" s="35" t="s">
        <v>455</v>
      </c>
      <c r="C229" s="36" t="s">
        <v>445</v>
      </c>
      <c r="D229" s="9" t="s">
        <v>456</v>
      </c>
      <c r="E229" s="4">
        <v>27967</v>
      </c>
      <c r="F229" s="16">
        <v>23496</v>
      </c>
      <c r="G229" s="4">
        <v>4471</v>
      </c>
      <c r="H229" s="5">
        <v>2412</v>
      </c>
      <c r="I229" s="6">
        <v>913</v>
      </c>
      <c r="J229" s="6">
        <v>598</v>
      </c>
      <c r="K229" s="6">
        <v>64</v>
      </c>
      <c r="L229" s="14">
        <v>484</v>
      </c>
    </row>
    <row r="230" spans="1:12" ht="14.4" customHeight="1" x14ac:dyDescent="0.4">
      <c r="A230" s="35">
        <v>706</v>
      </c>
      <c r="B230" s="35" t="s">
        <v>457</v>
      </c>
      <c r="C230" s="36" t="s">
        <v>445</v>
      </c>
      <c r="D230" s="9" t="s">
        <v>458</v>
      </c>
      <c r="E230" s="4">
        <v>3099</v>
      </c>
      <c r="F230" s="16">
        <v>1149</v>
      </c>
      <c r="G230" s="4">
        <v>1950</v>
      </c>
      <c r="H230" s="5">
        <v>1809</v>
      </c>
      <c r="I230" s="6">
        <v>25</v>
      </c>
      <c r="J230" s="6">
        <v>15</v>
      </c>
      <c r="K230" s="6">
        <v>20</v>
      </c>
      <c r="L230" s="14">
        <v>81</v>
      </c>
    </row>
    <row r="231" spans="1:12" ht="14.4" customHeight="1" x14ac:dyDescent="0.4">
      <c r="A231" s="35">
        <v>706</v>
      </c>
      <c r="B231" s="35" t="s">
        <v>459</v>
      </c>
      <c r="C231" s="36" t="s">
        <v>445</v>
      </c>
      <c r="D231" s="9" t="s">
        <v>460</v>
      </c>
      <c r="E231" s="4">
        <v>100808</v>
      </c>
      <c r="F231" s="16">
        <v>48464</v>
      </c>
      <c r="G231" s="4">
        <v>52344</v>
      </c>
      <c r="H231" s="5">
        <v>45123</v>
      </c>
      <c r="I231" s="6">
        <v>1755</v>
      </c>
      <c r="J231" s="6">
        <v>881</v>
      </c>
      <c r="K231" s="6">
        <v>1400</v>
      </c>
      <c r="L231" s="14">
        <v>3185</v>
      </c>
    </row>
    <row r="232" spans="1:12" ht="14.4" customHeight="1" x14ac:dyDescent="0.4">
      <c r="A232" s="35">
        <v>707</v>
      </c>
      <c r="B232" s="35" t="s">
        <v>461</v>
      </c>
      <c r="C232" s="36" t="s">
        <v>445</v>
      </c>
      <c r="D232" s="9" t="s">
        <v>462</v>
      </c>
      <c r="E232" s="4">
        <v>199429</v>
      </c>
      <c r="F232" s="16">
        <v>128183</v>
      </c>
      <c r="G232" s="4">
        <v>71246</v>
      </c>
      <c r="H232" s="5">
        <v>58677</v>
      </c>
      <c r="I232" s="6">
        <v>3454</v>
      </c>
      <c r="J232" s="6">
        <v>1871</v>
      </c>
      <c r="K232" s="6">
        <v>2510</v>
      </c>
      <c r="L232" s="14">
        <v>4734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11"/>
  <sheetViews>
    <sheetView tabSelected="1" workbookViewId="0"/>
  </sheetViews>
  <sheetFormatPr defaultRowHeight="14.6" x14ac:dyDescent="0.4"/>
  <cols>
    <col min="3" max="3" width="14" bestFit="1" customWidth="1"/>
    <col min="4" max="4" width="29.38281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customWidth="1"/>
    <col min="12" max="12" width="14.3046875" customWidth="1"/>
  </cols>
  <sheetData>
    <row r="1" spans="1:13" ht="18.899999999999999" thickBot="1" x14ac:dyDescent="0.55000000000000004">
      <c r="A1" s="10" t="s">
        <v>472</v>
      </c>
      <c r="J1" s="12"/>
    </row>
    <row r="2" spans="1:13" ht="58.5" customHeight="1" thickBot="1" x14ac:dyDescent="0.45">
      <c r="A2" s="31" t="s">
        <v>8</v>
      </c>
      <c r="B2" s="31" t="s">
        <v>9</v>
      </c>
      <c r="C2" s="32" t="s">
        <v>10</v>
      </c>
      <c r="D2" s="11" t="s">
        <v>11</v>
      </c>
      <c r="E2" s="17" t="s">
        <v>7</v>
      </c>
      <c r="F2" s="15" t="s">
        <v>3</v>
      </c>
      <c r="G2" s="30" t="s">
        <v>0</v>
      </c>
      <c r="H2" s="7" t="s">
        <v>1</v>
      </c>
      <c r="I2" s="8" t="s">
        <v>2</v>
      </c>
      <c r="J2" s="8" t="s">
        <v>6</v>
      </c>
      <c r="K2" s="8" t="s">
        <v>5</v>
      </c>
      <c r="L2" s="13" t="s">
        <v>4</v>
      </c>
    </row>
    <row r="3" spans="1:13" ht="14.4" customHeight="1" x14ac:dyDescent="0.4">
      <c r="A3" s="33">
        <v>706</v>
      </c>
      <c r="B3" s="33" t="s">
        <v>12</v>
      </c>
      <c r="C3" s="34" t="s">
        <v>13</v>
      </c>
      <c r="D3" s="9" t="s">
        <v>14</v>
      </c>
      <c r="E3" s="4">
        <v>402</v>
      </c>
      <c r="F3" s="24">
        <f>'2010_U18_PopByRaceEth'!F3/'2010_U18_PopByRaceEth'!$E3</f>
        <v>0.12935323383084577</v>
      </c>
      <c r="G3" s="25">
        <f>'2010_U18_PopByRaceEth'!G3/'2010_U18_PopByRaceEth'!$E3</f>
        <v>0.87064676616915426</v>
      </c>
      <c r="H3" s="26">
        <f>'2010_U18_PopByRaceEth'!H3/'2010_U18_PopByRaceEth'!$E3</f>
        <v>0.78109452736318408</v>
      </c>
      <c r="I3" s="27">
        <f>'2010_U18_PopByRaceEth'!I3/'2010_U18_PopByRaceEth'!$E3</f>
        <v>7.462686567164179E-3</v>
      </c>
      <c r="J3" s="27">
        <f>'2010_U18_PopByRaceEth'!J3/'2010_U18_PopByRaceEth'!$E3</f>
        <v>4.975124378109453E-2</v>
      </c>
      <c r="K3" s="27">
        <f>'2010_U18_PopByRaceEth'!K3/'2010_U18_PopByRaceEth'!$E3</f>
        <v>2.4875621890547263E-3</v>
      </c>
      <c r="L3" s="28">
        <f>'2010_U18_PopByRaceEth'!L3/'2010_U18_PopByRaceEth'!$E3</f>
        <v>2.9850746268656716E-2</v>
      </c>
      <c r="M3" s="23"/>
    </row>
    <row r="4" spans="1:13" ht="14.4" customHeight="1" x14ac:dyDescent="0.4">
      <c r="A4" s="35">
        <v>706</v>
      </c>
      <c r="B4" s="35" t="s">
        <v>15</v>
      </c>
      <c r="C4" s="36" t="s">
        <v>13</v>
      </c>
      <c r="D4" s="9" t="s">
        <v>16</v>
      </c>
      <c r="E4" s="4">
        <v>63</v>
      </c>
      <c r="F4" s="29">
        <f>'2010_U18_PopByRaceEth'!F4/'2010_U18_PopByRaceEth'!$E4</f>
        <v>6.3492063492063489E-2</v>
      </c>
      <c r="G4" s="25">
        <f>'2010_U18_PopByRaceEth'!G4/'2010_U18_PopByRaceEth'!$E4</f>
        <v>0.93650793650793651</v>
      </c>
      <c r="H4" s="26">
        <f>'2010_U18_PopByRaceEth'!H4/'2010_U18_PopByRaceEth'!$E4</f>
        <v>0.8571428571428571</v>
      </c>
      <c r="I4" s="27">
        <f>'2010_U18_PopByRaceEth'!I4/'2010_U18_PopByRaceEth'!$E4</f>
        <v>0</v>
      </c>
      <c r="J4" s="27">
        <f>'2010_U18_PopByRaceEth'!J4/'2010_U18_PopByRaceEth'!$E4</f>
        <v>0</v>
      </c>
      <c r="K4" s="27">
        <f>'2010_U18_PopByRaceEth'!K4/'2010_U18_PopByRaceEth'!$E4</f>
        <v>0</v>
      </c>
      <c r="L4" s="28">
        <f>'2010_U18_PopByRaceEth'!L4/'2010_U18_PopByRaceEth'!$E4</f>
        <v>7.9365079365079361E-2</v>
      </c>
    </row>
    <row r="5" spans="1:13" ht="14.4" customHeight="1" x14ac:dyDescent="0.4">
      <c r="A5" s="35">
        <v>708</v>
      </c>
      <c r="B5" s="35" t="s">
        <v>17</v>
      </c>
      <c r="C5" s="36" t="s">
        <v>13</v>
      </c>
      <c r="D5" s="9" t="s">
        <v>18</v>
      </c>
      <c r="E5" s="4">
        <v>7117</v>
      </c>
      <c r="F5" s="29">
        <f>'2010_U18_PopByRaceEth'!F5/'2010_U18_PopByRaceEth'!$E5</f>
        <v>2.4026977659126036E-2</v>
      </c>
      <c r="G5" s="25">
        <f>'2010_U18_PopByRaceEth'!G5/'2010_U18_PopByRaceEth'!$E5</f>
        <v>0.97597302234087402</v>
      </c>
      <c r="H5" s="26">
        <f>'2010_U18_PopByRaceEth'!H5/'2010_U18_PopByRaceEth'!$E5</f>
        <v>7.165940705353379E-3</v>
      </c>
      <c r="I5" s="27">
        <f>'2010_U18_PopByRaceEth'!I5/'2010_U18_PopByRaceEth'!$E5</f>
        <v>1.405086412814388E-4</v>
      </c>
      <c r="J5" s="27">
        <f>'2010_U18_PopByRaceEth'!J5/'2010_U18_PopByRaceEth'!$E5</f>
        <v>0.9480118027258676</v>
      </c>
      <c r="K5" s="27">
        <f>'2010_U18_PopByRaceEth'!K5/'2010_U18_PopByRaceEth'!$E5</f>
        <v>2.8101728256287761E-4</v>
      </c>
      <c r="L5" s="28">
        <f>'2010_U18_PopByRaceEth'!L5/'2010_U18_PopByRaceEth'!$E5</f>
        <v>2.0373752985808628E-2</v>
      </c>
    </row>
    <row r="6" spans="1:13" ht="14.4" customHeight="1" x14ac:dyDescent="0.4">
      <c r="A6" s="35">
        <v>706</v>
      </c>
      <c r="B6" s="35" t="s">
        <v>19</v>
      </c>
      <c r="C6" s="36" t="s">
        <v>13</v>
      </c>
      <c r="D6" s="9" t="s">
        <v>20</v>
      </c>
      <c r="E6" s="4">
        <v>409</v>
      </c>
      <c r="F6" s="29">
        <f>'2010_U18_PopByRaceEth'!F6/'2010_U18_PopByRaceEth'!$E6</f>
        <v>0.20048899755501223</v>
      </c>
      <c r="G6" s="25">
        <f>'2010_U18_PopByRaceEth'!G6/'2010_U18_PopByRaceEth'!$E6</f>
        <v>0.79951100244498774</v>
      </c>
      <c r="H6" s="26">
        <f>'2010_U18_PopByRaceEth'!H6/'2010_U18_PopByRaceEth'!$E6</f>
        <v>0.70660146699266502</v>
      </c>
      <c r="I6" s="27">
        <f>'2010_U18_PopByRaceEth'!I6/'2010_U18_PopByRaceEth'!$E6</f>
        <v>4.8899755501222494E-3</v>
      </c>
      <c r="J6" s="27">
        <f>'2010_U18_PopByRaceEth'!J6/'2010_U18_PopByRaceEth'!$E6</f>
        <v>4.8899755501222497E-2</v>
      </c>
      <c r="K6" s="27">
        <f>'2010_U18_PopByRaceEth'!K6/'2010_U18_PopByRaceEth'!$E6</f>
        <v>2.4449877750611247E-3</v>
      </c>
      <c r="L6" s="28">
        <f>'2010_U18_PopByRaceEth'!L6/'2010_U18_PopByRaceEth'!$E6</f>
        <v>3.6674816625916873E-2</v>
      </c>
    </row>
    <row r="7" spans="1:13" ht="14.4" customHeight="1" x14ac:dyDescent="0.4">
      <c r="A7" s="35">
        <v>708</v>
      </c>
      <c r="B7" s="35" t="s">
        <v>21</v>
      </c>
      <c r="C7" s="36" t="s">
        <v>13</v>
      </c>
      <c r="D7" s="9" t="s">
        <v>22</v>
      </c>
      <c r="E7" s="4">
        <v>2344</v>
      </c>
      <c r="F7" s="29">
        <f>'2010_U18_PopByRaceEth'!F7/'2010_U18_PopByRaceEth'!$E7</f>
        <v>2.5597269624573378E-2</v>
      </c>
      <c r="G7" s="25">
        <f>'2010_U18_PopByRaceEth'!G7/'2010_U18_PopByRaceEth'!$E7</f>
        <v>0.97440273037542657</v>
      </c>
      <c r="H7" s="26">
        <f>'2010_U18_PopByRaceEth'!H7/'2010_U18_PopByRaceEth'!$E7</f>
        <v>3.4129692832764505E-3</v>
      </c>
      <c r="I7" s="27">
        <f>'2010_U18_PopByRaceEth'!I7/'2010_U18_PopByRaceEth'!$E7</f>
        <v>4.2662116040955632E-4</v>
      </c>
      <c r="J7" s="27">
        <f>'2010_U18_PopByRaceEth'!J7/'2010_U18_PopByRaceEth'!$E7</f>
        <v>0.93387372013651881</v>
      </c>
      <c r="K7" s="27">
        <f>'2010_U18_PopByRaceEth'!K7/'2010_U18_PopByRaceEth'!$E7</f>
        <v>2.1331058020477816E-3</v>
      </c>
      <c r="L7" s="28">
        <f>'2010_U18_PopByRaceEth'!L7/'2010_U18_PopByRaceEth'!$E7</f>
        <v>3.4556313993174062E-2</v>
      </c>
    </row>
    <row r="8" spans="1:13" ht="14.4" customHeight="1" x14ac:dyDescent="0.4">
      <c r="A8" s="35">
        <v>706</v>
      </c>
      <c r="B8" s="35" t="s">
        <v>23</v>
      </c>
      <c r="C8" s="36" t="s">
        <v>13</v>
      </c>
      <c r="D8" s="9" t="s">
        <v>24</v>
      </c>
      <c r="E8" s="4">
        <v>253</v>
      </c>
      <c r="F8" s="29">
        <f>'2010_U18_PopByRaceEth'!F8/'2010_U18_PopByRaceEth'!$E8</f>
        <v>0.13438735177865613</v>
      </c>
      <c r="G8" s="25">
        <f>'2010_U18_PopByRaceEth'!G8/'2010_U18_PopByRaceEth'!$E8</f>
        <v>0.86561264822134387</v>
      </c>
      <c r="H8" s="26">
        <f>'2010_U18_PopByRaceEth'!H8/'2010_U18_PopByRaceEth'!$E8</f>
        <v>5.533596837944664E-2</v>
      </c>
      <c r="I8" s="27">
        <f>'2010_U18_PopByRaceEth'!I8/'2010_U18_PopByRaceEth'!$E8</f>
        <v>0</v>
      </c>
      <c r="J8" s="27">
        <f>'2010_U18_PopByRaceEth'!J8/'2010_U18_PopByRaceEth'!$E8</f>
        <v>0.7944664031620553</v>
      </c>
      <c r="K8" s="27">
        <f>'2010_U18_PopByRaceEth'!K8/'2010_U18_PopByRaceEth'!$E8</f>
        <v>0</v>
      </c>
      <c r="L8" s="28">
        <f>'2010_U18_PopByRaceEth'!L8/'2010_U18_PopByRaceEth'!$E8</f>
        <v>1.5810276679841896E-2</v>
      </c>
    </row>
    <row r="9" spans="1:13" ht="14.4" customHeight="1" x14ac:dyDescent="0.4">
      <c r="A9" s="35">
        <v>708</v>
      </c>
      <c r="B9" s="35" t="s">
        <v>25</v>
      </c>
      <c r="C9" s="36" t="s">
        <v>13</v>
      </c>
      <c r="D9" s="9" t="s">
        <v>26</v>
      </c>
      <c r="E9" s="4">
        <v>1932</v>
      </c>
      <c r="F9" s="29">
        <f>'2010_U18_PopByRaceEth'!F9/'2010_U18_PopByRaceEth'!$E9</f>
        <v>3.8302277432712216E-2</v>
      </c>
      <c r="G9" s="25">
        <f>'2010_U18_PopByRaceEth'!G9/'2010_U18_PopByRaceEth'!$E9</f>
        <v>0.9616977225672878</v>
      </c>
      <c r="H9" s="26">
        <f>'2010_U18_PopByRaceEth'!H9/'2010_U18_PopByRaceEth'!$E9</f>
        <v>3.5196687370600416E-2</v>
      </c>
      <c r="I9" s="27">
        <f>'2010_U18_PopByRaceEth'!I9/'2010_U18_PopByRaceEth'!$E9</f>
        <v>0</v>
      </c>
      <c r="J9" s="27">
        <f>'2010_U18_PopByRaceEth'!J9/'2010_U18_PopByRaceEth'!$E9</f>
        <v>0.89389233954451341</v>
      </c>
      <c r="K9" s="27">
        <f>'2010_U18_PopByRaceEth'!K9/'2010_U18_PopByRaceEth'!$E9</f>
        <v>1.5527950310559005E-3</v>
      </c>
      <c r="L9" s="28">
        <f>'2010_U18_PopByRaceEth'!L9/'2010_U18_PopByRaceEth'!$E9</f>
        <v>3.1055900621118012E-2</v>
      </c>
    </row>
    <row r="10" spans="1:13" ht="14.4" customHeight="1" x14ac:dyDescent="0.4">
      <c r="A10" s="35">
        <v>708</v>
      </c>
      <c r="B10" s="35" t="s">
        <v>27</v>
      </c>
      <c r="C10" s="36" t="s">
        <v>13</v>
      </c>
      <c r="D10" s="9" t="s">
        <v>28</v>
      </c>
      <c r="E10" s="4">
        <v>2954</v>
      </c>
      <c r="F10" s="29">
        <f>'2010_U18_PopByRaceEth'!F10/'2010_U18_PopByRaceEth'!$E10</f>
        <v>3.0805687203791468E-2</v>
      </c>
      <c r="G10" s="25">
        <f>'2010_U18_PopByRaceEth'!G10/'2010_U18_PopByRaceEth'!$E10</f>
        <v>0.96919431279620849</v>
      </c>
      <c r="H10" s="26">
        <f>'2010_U18_PopByRaceEth'!H10/'2010_U18_PopByRaceEth'!$E10</f>
        <v>4.062288422477996E-3</v>
      </c>
      <c r="I10" s="27">
        <f>'2010_U18_PopByRaceEth'!I10/'2010_U18_PopByRaceEth'!$E10</f>
        <v>0</v>
      </c>
      <c r="J10" s="27">
        <f>'2010_U18_PopByRaceEth'!J10/'2010_U18_PopByRaceEth'!$E10</f>
        <v>0.94955991875423151</v>
      </c>
      <c r="K10" s="27">
        <f>'2010_U18_PopByRaceEth'!K10/'2010_U18_PopByRaceEth'!$E10</f>
        <v>6.770480704129993E-4</v>
      </c>
      <c r="L10" s="28">
        <f>'2010_U18_PopByRaceEth'!L10/'2010_U18_PopByRaceEth'!$E10</f>
        <v>1.4895057549085985E-2</v>
      </c>
    </row>
    <row r="11" spans="1:13" ht="14.4" customHeight="1" x14ac:dyDescent="0.4">
      <c r="A11" s="35">
        <v>708</v>
      </c>
      <c r="B11" s="35" t="s">
        <v>29</v>
      </c>
      <c r="C11" s="36" t="s">
        <v>13</v>
      </c>
      <c r="D11" s="9" t="s">
        <v>30</v>
      </c>
      <c r="E11" s="4">
        <v>2215</v>
      </c>
      <c r="F11" s="29">
        <f>'2010_U18_PopByRaceEth'!F11/'2010_U18_PopByRaceEth'!$E11</f>
        <v>0.25327313769751691</v>
      </c>
      <c r="G11" s="25">
        <f>'2010_U18_PopByRaceEth'!G11/'2010_U18_PopByRaceEth'!$E11</f>
        <v>0.74672686230248309</v>
      </c>
      <c r="H11" s="26">
        <f>'2010_U18_PopByRaceEth'!H11/'2010_U18_PopByRaceEth'!$E11</f>
        <v>0.6663656884875846</v>
      </c>
      <c r="I11" s="27">
        <f>'2010_U18_PopByRaceEth'!I11/'2010_U18_PopByRaceEth'!$E11</f>
        <v>1.8058690744920992E-3</v>
      </c>
      <c r="J11" s="27">
        <f>'2010_U18_PopByRaceEth'!J11/'2010_U18_PopByRaceEth'!$E11</f>
        <v>4.2889390519187359E-2</v>
      </c>
      <c r="K11" s="27">
        <f>'2010_U18_PopByRaceEth'!K11/'2010_U18_PopByRaceEth'!$E11</f>
        <v>3.6117381489841984E-3</v>
      </c>
      <c r="L11" s="28">
        <f>'2010_U18_PopByRaceEth'!L11/'2010_U18_PopByRaceEth'!$E11</f>
        <v>3.2054176072234764E-2</v>
      </c>
    </row>
    <row r="12" spans="1:13" ht="14.4" customHeight="1" x14ac:dyDescent="0.4">
      <c r="A12" s="35">
        <v>708</v>
      </c>
      <c r="B12" s="35" t="s">
        <v>31</v>
      </c>
      <c r="C12" s="36" t="s">
        <v>13</v>
      </c>
      <c r="D12" s="9" t="s">
        <v>32</v>
      </c>
      <c r="E12" s="4">
        <v>1200</v>
      </c>
      <c r="F12" s="29">
        <f>'2010_U18_PopByRaceEth'!F12/'2010_U18_PopByRaceEth'!$E12</f>
        <v>0.27916666666666667</v>
      </c>
      <c r="G12" s="25">
        <f>'2010_U18_PopByRaceEth'!G12/'2010_U18_PopByRaceEth'!$E12</f>
        <v>0.72083333333333333</v>
      </c>
      <c r="H12" s="26">
        <f>'2010_U18_PopByRaceEth'!H12/'2010_U18_PopByRaceEth'!$E12</f>
        <v>0.62416666666666665</v>
      </c>
      <c r="I12" s="27">
        <f>'2010_U18_PopByRaceEth'!I12/'2010_U18_PopByRaceEth'!$E12</f>
        <v>8.3333333333333339E-4</v>
      </c>
      <c r="J12" s="27">
        <f>'2010_U18_PopByRaceEth'!J12/'2010_U18_PopByRaceEth'!$E12</f>
        <v>5.0833333333333335E-2</v>
      </c>
      <c r="K12" s="27">
        <f>'2010_U18_PopByRaceEth'!K12/'2010_U18_PopByRaceEth'!$E12</f>
        <v>1.6666666666666668E-3</v>
      </c>
      <c r="L12" s="28">
        <f>'2010_U18_PopByRaceEth'!L12/'2010_U18_PopByRaceEth'!$E12</f>
        <v>4.3333333333333335E-2</v>
      </c>
    </row>
    <row r="13" spans="1:13" ht="14.4" customHeight="1" x14ac:dyDescent="0.4">
      <c r="A13" s="35">
        <v>708</v>
      </c>
      <c r="B13" s="35" t="s">
        <v>33</v>
      </c>
      <c r="C13" s="36" t="s">
        <v>13</v>
      </c>
      <c r="D13" s="9" t="s">
        <v>34</v>
      </c>
      <c r="E13" s="4">
        <v>3771</v>
      </c>
      <c r="F13" s="29">
        <f>'2010_U18_PopByRaceEth'!F13/'2010_U18_PopByRaceEth'!$E13</f>
        <v>3.5003977724741446E-2</v>
      </c>
      <c r="G13" s="25">
        <f>'2010_U18_PopByRaceEth'!G13/'2010_U18_PopByRaceEth'!$E13</f>
        <v>0.9649960222752586</v>
      </c>
      <c r="H13" s="26">
        <f>'2010_U18_PopByRaceEth'!H13/'2010_U18_PopByRaceEth'!$E13</f>
        <v>1.6706443914081145E-2</v>
      </c>
      <c r="I13" s="27">
        <f>'2010_U18_PopByRaceEth'!I13/'2010_U18_PopByRaceEth'!$E13</f>
        <v>1.0607265977194379E-3</v>
      </c>
      <c r="J13" s="27">
        <f>'2010_U18_PopByRaceEth'!J13/'2010_U18_PopByRaceEth'!$E13</f>
        <v>0.91010342084327767</v>
      </c>
      <c r="K13" s="27">
        <f>'2010_U18_PopByRaceEth'!K13/'2010_U18_PopByRaceEth'!$E13</f>
        <v>4.5080880403076109E-3</v>
      </c>
      <c r="L13" s="28">
        <f>'2010_U18_PopByRaceEth'!L13/'2010_U18_PopByRaceEth'!$E13</f>
        <v>3.261734287987271E-2</v>
      </c>
    </row>
    <row r="14" spans="1:13" ht="14.4" customHeight="1" x14ac:dyDescent="0.4">
      <c r="A14" s="35">
        <v>708</v>
      </c>
      <c r="B14" s="35" t="s">
        <v>35</v>
      </c>
      <c r="C14" s="36" t="s">
        <v>36</v>
      </c>
      <c r="D14" s="9" t="s">
        <v>37</v>
      </c>
      <c r="E14" s="4">
        <v>1648</v>
      </c>
      <c r="F14" s="29">
        <f>'2010_U18_PopByRaceEth'!F14/'2010_U18_PopByRaceEth'!$E14</f>
        <v>0.30764563106796117</v>
      </c>
      <c r="G14" s="25">
        <f>'2010_U18_PopByRaceEth'!G14/'2010_U18_PopByRaceEth'!$E14</f>
        <v>0.69235436893203883</v>
      </c>
      <c r="H14" s="26">
        <f>'2010_U18_PopByRaceEth'!H14/'2010_U18_PopByRaceEth'!$E14</f>
        <v>0.64138349514563109</v>
      </c>
      <c r="I14" s="27">
        <f>'2010_U18_PopByRaceEth'!I14/'2010_U18_PopByRaceEth'!$E14</f>
        <v>5.4611650485436895E-3</v>
      </c>
      <c r="J14" s="27">
        <f>'2010_U18_PopByRaceEth'!J14/'2010_U18_PopByRaceEth'!$E14</f>
        <v>6.0679611650485436E-3</v>
      </c>
      <c r="K14" s="27">
        <f>'2010_U18_PopByRaceEth'!K14/'2010_U18_PopByRaceEth'!$E14</f>
        <v>3.6407766990291263E-3</v>
      </c>
      <c r="L14" s="28">
        <f>'2010_U18_PopByRaceEth'!L14/'2010_U18_PopByRaceEth'!$E14</f>
        <v>3.5800970873786406E-2</v>
      </c>
    </row>
    <row r="15" spans="1:13" ht="14.4" customHeight="1" x14ac:dyDescent="0.4">
      <c r="A15" s="35">
        <v>706</v>
      </c>
      <c r="B15" s="35" t="s">
        <v>38</v>
      </c>
      <c r="C15" s="36" t="s">
        <v>36</v>
      </c>
      <c r="D15" s="9" t="s">
        <v>39</v>
      </c>
      <c r="E15" s="4">
        <v>30</v>
      </c>
      <c r="F15" s="29">
        <f>'2010_U18_PopByRaceEth'!F15/'2010_U18_PopByRaceEth'!$E15</f>
        <v>0.26666666666666666</v>
      </c>
      <c r="G15" s="25">
        <f>'2010_U18_PopByRaceEth'!G15/'2010_U18_PopByRaceEth'!$E15</f>
        <v>0.73333333333333328</v>
      </c>
      <c r="H15" s="26">
        <f>'2010_U18_PopByRaceEth'!H15/'2010_U18_PopByRaceEth'!$E15</f>
        <v>0.7</v>
      </c>
      <c r="I15" s="27">
        <f>'2010_U18_PopByRaceEth'!I15/'2010_U18_PopByRaceEth'!$E15</f>
        <v>0</v>
      </c>
      <c r="J15" s="27">
        <f>'2010_U18_PopByRaceEth'!J15/'2010_U18_PopByRaceEth'!$E15</f>
        <v>0</v>
      </c>
      <c r="K15" s="27">
        <f>'2010_U18_PopByRaceEth'!K15/'2010_U18_PopByRaceEth'!$E15</f>
        <v>0</v>
      </c>
      <c r="L15" s="28">
        <f>'2010_U18_PopByRaceEth'!L15/'2010_U18_PopByRaceEth'!$E15</f>
        <v>3.3333333333333333E-2</v>
      </c>
    </row>
    <row r="16" spans="1:13" ht="14.4" customHeight="1" x14ac:dyDescent="0.4">
      <c r="A16" s="35">
        <v>706</v>
      </c>
      <c r="B16" s="35" t="s">
        <v>40</v>
      </c>
      <c r="C16" s="36" t="s">
        <v>36</v>
      </c>
      <c r="D16" s="9" t="s">
        <v>41</v>
      </c>
      <c r="E16" s="4">
        <v>108</v>
      </c>
      <c r="F16" s="29">
        <f>'2010_U18_PopByRaceEth'!F16/'2010_U18_PopByRaceEth'!$E16</f>
        <v>0.22222222222222221</v>
      </c>
      <c r="G16" s="25">
        <f>'2010_U18_PopByRaceEth'!G16/'2010_U18_PopByRaceEth'!$E16</f>
        <v>0.77777777777777779</v>
      </c>
      <c r="H16" s="26">
        <f>'2010_U18_PopByRaceEth'!H16/'2010_U18_PopByRaceEth'!$E16</f>
        <v>0.71296296296296291</v>
      </c>
      <c r="I16" s="27">
        <f>'2010_U18_PopByRaceEth'!I16/'2010_U18_PopByRaceEth'!$E16</f>
        <v>0</v>
      </c>
      <c r="J16" s="27">
        <f>'2010_U18_PopByRaceEth'!J16/'2010_U18_PopByRaceEth'!$E16</f>
        <v>1.8518518518518517E-2</v>
      </c>
      <c r="K16" s="27">
        <f>'2010_U18_PopByRaceEth'!K16/'2010_U18_PopByRaceEth'!$E16</f>
        <v>9.2592592592592587E-3</v>
      </c>
      <c r="L16" s="28">
        <f>'2010_U18_PopByRaceEth'!L16/'2010_U18_PopByRaceEth'!$E16</f>
        <v>3.7037037037037035E-2</v>
      </c>
    </row>
    <row r="17" spans="1:12" ht="14.4" customHeight="1" x14ac:dyDescent="0.4">
      <c r="A17" s="35">
        <v>708</v>
      </c>
      <c r="B17" s="35" t="s">
        <v>42</v>
      </c>
      <c r="C17" s="36" t="s">
        <v>36</v>
      </c>
      <c r="D17" s="9" t="s">
        <v>43</v>
      </c>
      <c r="E17" s="4">
        <v>1191</v>
      </c>
      <c r="F17" s="29">
        <f>'2010_U18_PopByRaceEth'!F17/'2010_U18_PopByRaceEth'!$E17</f>
        <v>0.55835432409739716</v>
      </c>
      <c r="G17" s="25">
        <f>'2010_U18_PopByRaceEth'!G17/'2010_U18_PopByRaceEth'!$E17</f>
        <v>0.44164567590260284</v>
      </c>
      <c r="H17" s="26">
        <f>'2010_U18_PopByRaceEth'!H17/'2010_U18_PopByRaceEth'!$E17</f>
        <v>0.38958858102434929</v>
      </c>
      <c r="I17" s="27">
        <f>'2010_U18_PopByRaceEth'!I17/'2010_U18_PopByRaceEth'!$E17</f>
        <v>9.2359361880772466E-3</v>
      </c>
      <c r="J17" s="27">
        <f>'2010_U18_PopByRaceEth'!J17/'2010_U18_PopByRaceEth'!$E17</f>
        <v>9.2359361880772466E-3</v>
      </c>
      <c r="K17" s="27">
        <f>'2010_U18_PopByRaceEth'!K17/'2010_U18_PopByRaceEth'!$E17</f>
        <v>6.7170445004198151E-3</v>
      </c>
      <c r="L17" s="28">
        <f>'2010_U18_PopByRaceEth'!L17/'2010_U18_PopByRaceEth'!$E17</f>
        <v>2.686817800167926E-2</v>
      </c>
    </row>
    <row r="18" spans="1:12" ht="14.4" customHeight="1" x14ac:dyDescent="0.4">
      <c r="A18" s="35">
        <v>708</v>
      </c>
      <c r="B18" s="35" t="s">
        <v>44</v>
      </c>
      <c r="C18" s="36" t="s">
        <v>36</v>
      </c>
      <c r="D18" s="9" t="s">
        <v>45</v>
      </c>
      <c r="E18" s="4">
        <v>114</v>
      </c>
      <c r="F18" s="29">
        <f>'2010_U18_PopByRaceEth'!F18/'2010_U18_PopByRaceEth'!$E18</f>
        <v>0.51754385964912286</v>
      </c>
      <c r="G18" s="25">
        <f>'2010_U18_PopByRaceEth'!G18/'2010_U18_PopByRaceEth'!$E18</f>
        <v>0.48245614035087719</v>
      </c>
      <c r="H18" s="26">
        <f>'2010_U18_PopByRaceEth'!H18/'2010_U18_PopByRaceEth'!$E18</f>
        <v>0.42982456140350878</v>
      </c>
      <c r="I18" s="27">
        <f>'2010_U18_PopByRaceEth'!I18/'2010_U18_PopByRaceEth'!$E18</f>
        <v>2.6315789473684209E-2</v>
      </c>
      <c r="J18" s="27">
        <f>'2010_U18_PopByRaceEth'!J18/'2010_U18_PopByRaceEth'!$E18</f>
        <v>0</v>
      </c>
      <c r="K18" s="27">
        <f>'2010_U18_PopByRaceEth'!K18/'2010_U18_PopByRaceEth'!$E18</f>
        <v>0</v>
      </c>
      <c r="L18" s="28">
        <f>'2010_U18_PopByRaceEth'!L18/'2010_U18_PopByRaceEth'!$E18</f>
        <v>2.6315789473684209E-2</v>
      </c>
    </row>
    <row r="19" spans="1:12" ht="14.4" customHeight="1" x14ac:dyDescent="0.4">
      <c r="A19" s="35">
        <v>708</v>
      </c>
      <c r="B19" s="35" t="s">
        <v>46</v>
      </c>
      <c r="C19" s="36" t="s">
        <v>36</v>
      </c>
      <c r="D19" s="9" t="s">
        <v>47</v>
      </c>
      <c r="E19" s="4">
        <v>10997</v>
      </c>
      <c r="F19" s="29">
        <f>'2010_U18_PopByRaceEth'!F19/'2010_U18_PopByRaceEth'!$E19</f>
        <v>0.31081203964717652</v>
      </c>
      <c r="G19" s="25">
        <f>'2010_U18_PopByRaceEth'!G19/'2010_U18_PopByRaceEth'!$E19</f>
        <v>0.68918796035282348</v>
      </c>
      <c r="H19" s="26">
        <f>'2010_U18_PopByRaceEth'!H19/'2010_U18_PopByRaceEth'!$E19</f>
        <v>0.5003182686187142</v>
      </c>
      <c r="I19" s="27">
        <f>'2010_U18_PopByRaceEth'!I19/'2010_U18_PopByRaceEth'!$E19</f>
        <v>7.038283168136765E-2</v>
      </c>
      <c r="J19" s="27">
        <f>'2010_U18_PopByRaceEth'!J19/'2010_U18_PopByRaceEth'!$E19</f>
        <v>7.5475129580794761E-3</v>
      </c>
      <c r="K19" s="27">
        <f>'2010_U18_PopByRaceEth'!K19/'2010_U18_PopByRaceEth'!$E19</f>
        <v>2.8826043466399928E-2</v>
      </c>
      <c r="L19" s="28">
        <f>'2010_U18_PopByRaceEth'!L19/'2010_U18_PopByRaceEth'!$E19</f>
        <v>8.211330362826226E-2</v>
      </c>
    </row>
    <row r="20" spans="1:12" ht="14.4" customHeight="1" x14ac:dyDescent="0.4">
      <c r="A20" s="35">
        <v>706</v>
      </c>
      <c r="B20" s="35" t="s">
        <v>48</v>
      </c>
      <c r="C20" s="36" t="s">
        <v>36</v>
      </c>
      <c r="D20" s="9" t="s">
        <v>49</v>
      </c>
      <c r="E20" s="4">
        <v>44</v>
      </c>
      <c r="F20" s="29">
        <f>'2010_U18_PopByRaceEth'!F20/'2010_U18_PopByRaceEth'!$E20</f>
        <v>0.13636363636363635</v>
      </c>
      <c r="G20" s="25">
        <f>'2010_U18_PopByRaceEth'!G20/'2010_U18_PopByRaceEth'!$E20</f>
        <v>0.86363636363636365</v>
      </c>
      <c r="H20" s="26">
        <f>'2010_U18_PopByRaceEth'!H20/'2010_U18_PopByRaceEth'!$E20</f>
        <v>0.77272727272727271</v>
      </c>
      <c r="I20" s="27">
        <f>'2010_U18_PopByRaceEth'!I20/'2010_U18_PopByRaceEth'!$E20</f>
        <v>0</v>
      </c>
      <c r="J20" s="27">
        <f>'2010_U18_PopByRaceEth'!J20/'2010_U18_PopByRaceEth'!$E20</f>
        <v>0</v>
      </c>
      <c r="K20" s="27">
        <f>'2010_U18_PopByRaceEth'!K20/'2010_U18_PopByRaceEth'!$E20</f>
        <v>4.5454545454545456E-2</v>
      </c>
      <c r="L20" s="28">
        <f>'2010_U18_PopByRaceEth'!L20/'2010_U18_PopByRaceEth'!$E20</f>
        <v>4.5454545454545456E-2</v>
      </c>
    </row>
    <row r="21" spans="1:12" ht="14.4" customHeight="1" x14ac:dyDescent="0.4">
      <c r="A21" s="35">
        <v>706</v>
      </c>
      <c r="B21" s="35" t="s">
        <v>50</v>
      </c>
      <c r="C21" s="36" t="s">
        <v>36</v>
      </c>
      <c r="D21" s="9" t="s">
        <v>51</v>
      </c>
      <c r="E21" s="4">
        <v>106</v>
      </c>
      <c r="F21" s="29">
        <f>'2010_U18_PopByRaceEth'!F21/'2010_U18_PopByRaceEth'!$E21</f>
        <v>0.28301886792452829</v>
      </c>
      <c r="G21" s="25">
        <f>'2010_U18_PopByRaceEth'!G21/'2010_U18_PopByRaceEth'!$E21</f>
        <v>0.71698113207547165</v>
      </c>
      <c r="H21" s="26">
        <f>'2010_U18_PopByRaceEth'!H21/'2010_U18_PopByRaceEth'!$E21</f>
        <v>0.67924528301886788</v>
      </c>
      <c r="I21" s="27">
        <f>'2010_U18_PopByRaceEth'!I21/'2010_U18_PopByRaceEth'!$E21</f>
        <v>0</v>
      </c>
      <c r="J21" s="27">
        <f>'2010_U18_PopByRaceEth'!J21/'2010_U18_PopByRaceEth'!$E21</f>
        <v>0</v>
      </c>
      <c r="K21" s="27">
        <f>'2010_U18_PopByRaceEth'!K21/'2010_U18_PopByRaceEth'!$E21</f>
        <v>0</v>
      </c>
      <c r="L21" s="28">
        <f>'2010_U18_PopByRaceEth'!L21/'2010_U18_PopByRaceEth'!$E21</f>
        <v>3.7735849056603772E-2</v>
      </c>
    </row>
    <row r="22" spans="1:12" ht="14.4" customHeight="1" x14ac:dyDescent="0.4">
      <c r="A22" s="35">
        <v>708</v>
      </c>
      <c r="B22" s="35" t="s">
        <v>52</v>
      </c>
      <c r="C22" s="36" t="s">
        <v>36</v>
      </c>
      <c r="D22" s="9" t="s">
        <v>53</v>
      </c>
      <c r="E22" s="4">
        <v>6235</v>
      </c>
      <c r="F22" s="29">
        <f>'2010_U18_PopByRaceEth'!F22/'2010_U18_PopByRaceEth'!$E22</f>
        <v>0.94370489174017647</v>
      </c>
      <c r="G22" s="25">
        <f>'2010_U18_PopByRaceEth'!G22/'2010_U18_PopByRaceEth'!$E22</f>
        <v>5.6295108259823576E-2</v>
      </c>
      <c r="H22" s="26">
        <f>'2010_U18_PopByRaceEth'!H22/'2010_U18_PopByRaceEth'!$E22</f>
        <v>4.7153167602245388E-2</v>
      </c>
      <c r="I22" s="27">
        <f>'2010_U18_PopByRaceEth'!I22/'2010_U18_PopByRaceEth'!$E22</f>
        <v>1.4434643143544507E-3</v>
      </c>
      <c r="J22" s="27">
        <f>'2010_U18_PopByRaceEth'!J22/'2010_U18_PopByRaceEth'!$E22</f>
        <v>2.2453889334402566E-3</v>
      </c>
      <c r="K22" s="27">
        <f>'2010_U18_PopByRaceEth'!K22/'2010_U18_PopByRaceEth'!$E22</f>
        <v>1.4434643143544507E-3</v>
      </c>
      <c r="L22" s="28">
        <f>'2010_U18_PopByRaceEth'!L22/'2010_U18_PopByRaceEth'!$E22</f>
        <v>4.0096230954290296E-3</v>
      </c>
    </row>
    <row r="23" spans="1:12" ht="14.4" customHeight="1" x14ac:dyDescent="0.4">
      <c r="A23" s="35">
        <v>706</v>
      </c>
      <c r="B23" s="35" t="s">
        <v>54</v>
      </c>
      <c r="C23" s="36" t="s">
        <v>36</v>
      </c>
      <c r="D23" s="9" t="s">
        <v>55</v>
      </c>
      <c r="E23" s="4">
        <v>274</v>
      </c>
      <c r="F23" s="29">
        <f>'2010_U18_PopByRaceEth'!F23/'2010_U18_PopByRaceEth'!$E23</f>
        <v>0.54014598540145986</v>
      </c>
      <c r="G23" s="25">
        <f>'2010_U18_PopByRaceEth'!G23/'2010_U18_PopByRaceEth'!$E23</f>
        <v>0.45985401459854014</v>
      </c>
      <c r="H23" s="26">
        <f>'2010_U18_PopByRaceEth'!H23/'2010_U18_PopByRaceEth'!$E23</f>
        <v>0.41240875912408759</v>
      </c>
      <c r="I23" s="27">
        <f>'2010_U18_PopByRaceEth'!I23/'2010_U18_PopByRaceEth'!$E23</f>
        <v>7.2992700729927005E-3</v>
      </c>
      <c r="J23" s="27">
        <f>'2010_U18_PopByRaceEth'!J23/'2010_U18_PopByRaceEth'!$E23</f>
        <v>7.2992700729927005E-3</v>
      </c>
      <c r="K23" s="27">
        <f>'2010_U18_PopByRaceEth'!K23/'2010_U18_PopByRaceEth'!$E23</f>
        <v>1.0948905109489052E-2</v>
      </c>
      <c r="L23" s="28">
        <f>'2010_U18_PopByRaceEth'!L23/'2010_U18_PopByRaceEth'!$E23</f>
        <v>2.1897810218978103E-2</v>
      </c>
    </row>
    <row r="24" spans="1:12" ht="14.4" customHeight="1" x14ac:dyDescent="0.4">
      <c r="A24" s="35">
        <v>708</v>
      </c>
      <c r="B24" s="35" t="s">
        <v>56</v>
      </c>
      <c r="C24" s="36" t="s">
        <v>36</v>
      </c>
      <c r="D24" s="9" t="s">
        <v>57</v>
      </c>
      <c r="E24" s="4">
        <v>1298</v>
      </c>
      <c r="F24" s="29">
        <f>'2010_U18_PopByRaceEth'!F24/'2010_U18_PopByRaceEth'!$E24</f>
        <v>0.20955315870570107</v>
      </c>
      <c r="G24" s="25">
        <f>'2010_U18_PopByRaceEth'!G24/'2010_U18_PopByRaceEth'!$E24</f>
        <v>0.79044684129429887</v>
      </c>
      <c r="H24" s="26">
        <f>'2010_U18_PopByRaceEth'!H24/'2010_U18_PopByRaceEth'!$E24</f>
        <v>0.52003081664098616</v>
      </c>
      <c r="I24" s="27">
        <f>'2010_U18_PopByRaceEth'!I24/'2010_U18_PopByRaceEth'!$E24</f>
        <v>0.15485362095531588</v>
      </c>
      <c r="J24" s="27">
        <f>'2010_U18_PopByRaceEth'!J24/'2010_U18_PopByRaceEth'!$E24</f>
        <v>4.6224961479198771E-3</v>
      </c>
      <c r="K24" s="27">
        <f>'2010_U18_PopByRaceEth'!K24/'2010_U18_PopByRaceEth'!$E24</f>
        <v>1.9260400616332819E-2</v>
      </c>
      <c r="L24" s="28">
        <f>'2010_U18_PopByRaceEth'!L24/'2010_U18_PopByRaceEth'!$E24</f>
        <v>9.1679506933744229E-2</v>
      </c>
    </row>
    <row r="25" spans="1:12" ht="14.4" customHeight="1" x14ac:dyDescent="0.4">
      <c r="A25" s="35">
        <v>706</v>
      </c>
      <c r="B25" s="35" t="s">
        <v>58</v>
      </c>
      <c r="C25" s="36" t="s">
        <v>36</v>
      </c>
      <c r="D25" s="9" t="s">
        <v>59</v>
      </c>
      <c r="E25" s="4">
        <v>135</v>
      </c>
      <c r="F25" s="29">
        <f>'2010_U18_PopByRaceEth'!F25/'2010_U18_PopByRaceEth'!$E25</f>
        <v>0.2074074074074074</v>
      </c>
      <c r="G25" s="25">
        <f>'2010_U18_PopByRaceEth'!G25/'2010_U18_PopByRaceEth'!$E25</f>
        <v>0.79259259259259263</v>
      </c>
      <c r="H25" s="26">
        <f>'2010_U18_PopByRaceEth'!H25/'2010_U18_PopByRaceEth'!$E25</f>
        <v>0.78518518518518521</v>
      </c>
      <c r="I25" s="27">
        <f>'2010_U18_PopByRaceEth'!I25/'2010_U18_PopByRaceEth'!$E25</f>
        <v>0</v>
      </c>
      <c r="J25" s="27">
        <f>'2010_U18_PopByRaceEth'!J25/'2010_U18_PopByRaceEth'!$E25</f>
        <v>7.4074074074074077E-3</v>
      </c>
      <c r="K25" s="27">
        <f>'2010_U18_PopByRaceEth'!K25/'2010_U18_PopByRaceEth'!$E25</f>
        <v>0</v>
      </c>
      <c r="L25" s="28">
        <f>'2010_U18_PopByRaceEth'!L25/'2010_U18_PopByRaceEth'!$E25</f>
        <v>0</v>
      </c>
    </row>
    <row r="26" spans="1:12" ht="14.4" customHeight="1" x14ac:dyDescent="0.4">
      <c r="A26" s="35">
        <v>706</v>
      </c>
      <c r="B26" s="35" t="s">
        <v>60</v>
      </c>
      <c r="C26" s="36" t="s">
        <v>36</v>
      </c>
      <c r="D26" s="9" t="s">
        <v>61</v>
      </c>
      <c r="E26" s="4">
        <v>531</v>
      </c>
      <c r="F26" s="29">
        <f>'2010_U18_PopByRaceEth'!F26/'2010_U18_PopByRaceEth'!$E26</f>
        <v>0.88135593220338981</v>
      </c>
      <c r="G26" s="25">
        <f>'2010_U18_PopByRaceEth'!G26/'2010_U18_PopByRaceEth'!$E26</f>
        <v>0.11864406779661017</v>
      </c>
      <c r="H26" s="26">
        <f>'2010_U18_PopByRaceEth'!H26/'2010_U18_PopByRaceEth'!$E26</f>
        <v>0.10734463276836158</v>
      </c>
      <c r="I26" s="27">
        <f>'2010_U18_PopByRaceEth'!I26/'2010_U18_PopByRaceEth'!$E26</f>
        <v>0</v>
      </c>
      <c r="J26" s="27">
        <f>'2010_U18_PopByRaceEth'!J26/'2010_U18_PopByRaceEth'!$E26</f>
        <v>5.6497175141242938E-3</v>
      </c>
      <c r="K26" s="27">
        <f>'2010_U18_PopByRaceEth'!K26/'2010_U18_PopByRaceEth'!$E26</f>
        <v>0</v>
      </c>
      <c r="L26" s="28">
        <f>'2010_U18_PopByRaceEth'!L26/'2010_U18_PopByRaceEth'!$E26</f>
        <v>5.6497175141242938E-3</v>
      </c>
    </row>
    <row r="27" spans="1:12" ht="14.4" customHeight="1" x14ac:dyDescent="0.4">
      <c r="A27" s="35">
        <v>706</v>
      </c>
      <c r="B27" s="35" t="s">
        <v>62</v>
      </c>
      <c r="C27" s="36" t="s">
        <v>36</v>
      </c>
      <c r="D27" s="9" t="s">
        <v>63</v>
      </c>
      <c r="E27" s="4">
        <v>2322</v>
      </c>
      <c r="F27" s="29">
        <f>'2010_U18_PopByRaceEth'!F27/'2010_U18_PopByRaceEth'!$E27</f>
        <v>0.3268733850129199</v>
      </c>
      <c r="G27" s="25">
        <f>'2010_U18_PopByRaceEth'!G27/'2010_U18_PopByRaceEth'!$E27</f>
        <v>0.67312661498708015</v>
      </c>
      <c r="H27" s="26">
        <f>'2010_U18_PopByRaceEth'!H27/'2010_U18_PopByRaceEth'!$E27</f>
        <v>0.59345391903531441</v>
      </c>
      <c r="I27" s="27">
        <f>'2010_U18_PopByRaceEth'!I27/'2010_U18_PopByRaceEth'!$E27</f>
        <v>1.5073212747631352E-2</v>
      </c>
      <c r="J27" s="27">
        <f>'2010_U18_PopByRaceEth'!J27/'2010_U18_PopByRaceEth'!$E27</f>
        <v>9.4745908699397068E-3</v>
      </c>
      <c r="K27" s="27">
        <f>'2010_U18_PopByRaceEth'!K27/'2010_U18_PopByRaceEth'!$E27</f>
        <v>6.8906115417743325E-3</v>
      </c>
      <c r="L27" s="28">
        <f>'2010_U18_PopByRaceEth'!L27/'2010_U18_PopByRaceEth'!$E27</f>
        <v>4.8234280792420328E-2</v>
      </c>
    </row>
    <row r="28" spans="1:12" ht="14.4" customHeight="1" x14ac:dyDescent="0.4">
      <c r="A28" s="35">
        <v>706</v>
      </c>
      <c r="B28" s="35" t="s">
        <v>64</v>
      </c>
      <c r="C28" s="36" t="s">
        <v>36</v>
      </c>
      <c r="D28" s="9" t="s">
        <v>65</v>
      </c>
      <c r="E28" s="4">
        <v>239</v>
      </c>
      <c r="F28" s="29">
        <f>'2010_U18_PopByRaceEth'!F28/'2010_U18_PopByRaceEth'!$E28</f>
        <v>0.20502092050209206</v>
      </c>
      <c r="G28" s="25">
        <f>'2010_U18_PopByRaceEth'!G28/'2010_U18_PopByRaceEth'!$E28</f>
        <v>0.79497907949790791</v>
      </c>
      <c r="H28" s="26">
        <f>'2010_U18_PopByRaceEth'!H28/'2010_U18_PopByRaceEth'!$E28</f>
        <v>0.77405857740585771</v>
      </c>
      <c r="I28" s="27">
        <f>'2010_U18_PopByRaceEth'!I28/'2010_U18_PopByRaceEth'!$E28</f>
        <v>0</v>
      </c>
      <c r="J28" s="27">
        <f>'2010_U18_PopByRaceEth'!J28/'2010_U18_PopByRaceEth'!$E28</f>
        <v>1.2552301255230125E-2</v>
      </c>
      <c r="K28" s="27">
        <f>'2010_U18_PopByRaceEth'!K28/'2010_U18_PopByRaceEth'!$E28</f>
        <v>4.1841004184100415E-3</v>
      </c>
      <c r="L28" s="28">
        <f>'2010_U18_PopByRaceEth'!L28/'2010_U18_PopByRaceEth'!$E28</f>
        <v>4.1841004184100415E-3</v>
      </c>
    </row>
    <row r="29" spans="1:12" ht="14.4" customHeight="1" x14ac:dyDescent="0.4">
      <c r="A29" s="35">
        <v>706</v>
      </c>
      <c r="B29" s="35" t="s">
        <v>66</v>
      </c>
      <c r="C29" s="36" t="s">
        <v>36</v>
      </c>
      <c r="D29" s="9" t="s">
        <v>67</v>
      </c>
      <c r="E29" s="4">
        <v>243</v>
      </c>
      <c r="F29" s="29">
        <f>'2010_U18_PopByRaceEth'!F29/'2010_U18_PopByRaceEth'!$E29</f>
        <v>0.14814814814814814</v>
      </c>
      <c r="G29" s="25">
        <f>'2010_U18_PopByRaceEth'!G29/'2010_U18_PopByRaceEth'!$E29</f>
        <v>0.85185185185185186</v>
      </c>
      <c r="H29" s="26">
        <f>'2010_U18_PopByRaceEth'!H29/'2010_U18_PopByRaceEth'!$E29</f>
        <v>0.80246913580246915</v>
      </c>
      <c r="I29" s="27">
        <f>'2010_U18_PopByRaceEth'!I29/'2010_U18_PopByRaceEth'!$E29</f>
        <v>4.11522633744856E-3</v>
      </c>
      <c r="J29" s="27">
        <f>'2010_U18_PopByRaceEth'!J29/'2010_U18_PopByRaceEth'!$E29</f>
        <v>0</v>
      </c>
      <c r="K29" s="27">
        <f>'2010_U18_PopByRaceEth'!K29/'2010_U18_PopByRaceEth'!$E29</f>
        <v>1.646090534979424E-2</v>
      </c>
      <c r="L29" s="28">
        <f>'2010_U18_PopByRaceEth'!L29/'2010_U18_PopByRaceEth'!$E29</f>
        <v>2.8806584362139918E-2</v>
      </c>
    </row>
    <row r="30" spans="1:12" ht="14.4" customHeight="1" x14ac:dyDescent="0.4">
      <c r="A30" s="35">
        <v>706</v>
      </c>
      <c r="B30" s="35" t="s">
        <v>68</v>
      </c>
      <c r="C30" s="36" t="s">
        <v>36</v>
      </c>
      <c r="D30" s="9" t="s">
        <v>69</v>
      </c>
      <c r="E30" s="4">
        <v>4</v>
      </c>
      <c r="F30" s="29">
        <f>'2010_U18_PopByRaceEth'!F30/'2010_U18_PopByRaceEth'!$E30</f>
        <v>0</v>
      </c>
      <c r="G30" s="25">
        <f>'2010_U18_PopByRaceEth'!G30/'2010_U18_PopByRaceEth'!$E30</f>
        <v>1</v>
      </c>
      <c r="H30" s="26">
        <f>'2010_U18_PopByRaceEth'!H30/'2010_U18_PopByRaceEth'!$E30</f>
        <v>1</v>
      </c>
      <c r="I30" s="27">
        <f>'2010_U18_PopByRaceEth'!I30/'2010_U18_PopByRaceEth'!$E30</f>
        <v>0</v>
      </c>
      <c r="J30" s="27">
        <f>'2010_U18_PopByRaceEth'!J30/'2010_U18_PopByRaceEth'!$E30</f>
        <v>0</v>
      </c>
      <c r="K30" s="27">
        <f>'2010_U18_PopByRaceEth'!K30/'2010_U18_PopByRaceEth'!$E30</f>
        <v>0</v>
      </c>
      <c r="L30" s="28">
        <f>'2010_U18_PopByRaceEth'!L30/'2010_U18_PopByRaceEth'!$E30</f>
        <v>0</v>
      </c>
    </row>
    <row r="31" spans="1:12" ht="14.4" customHeight="1" x14ac:dyDescent="0.4">
      <c r="A31" s="35">
        <v>708</v>
      </c>
      <c r="B31" s="35" t="s">
        <v>70</v>
      </c>
      <c r="C31" s="36" t="s">
        <v>36</v>
      </c>
      <c r="D31" s="9" t="s">
        <v>71</v>
      </c>
      <c r="E31" s="4">
        <v>115</v>
      </c>
      <c r="F31" s="29">
        <f>'2010_U18_PopByRaceEth'!F31/'2010_U18_PopByRaceEth'!$E31</f>
        <v>0.44347826086956521</v>
      </c>
      <c r="G31" s="25">
        <f>'2010_U18_PopByRaceEth'!G31/'2010_U18_PopByRaceEth'!$E31</f>
        <v>0.55652173913043479</v>
      </c>
      <c r="H31" s="26">
        <f>'2010_U18_PopByRaceEth'!H31/'2010_U18_PopByRaceEth'!$E31</f>
        <v>0.46956521739130436</v>
      </c>
      <c r="I31" s="27">
        <f>'2010_U18_PopByRaceEth'!I31/'2010_U18_PopByRaceEth'!$E31</f>
        <v>8.6956521739130436E-3</v>
      </c>
      <c r="J31" s="27">
        <f>'2010_U18_PopByRaceEth'!J31/'2010_U18_PopByRaceEth'!$E31</f>
        <v>1.7391304347826087E-2</v>
      </c>
      <c r="K31" s="27">
        <f>'2010_U18_PopByRaceEth'!K31/'2010_U18_PopByRaceEth'!$E31</f>
        <v>0</v>
      </c>
      <c r="L31" s="28">
        <f>'2010_U18_PopByRaceEth'!L31/'2010_U18_PopByRaceEth'!$E31</f>
        <v>6.0869565217391307E-2</v>
      </c>
    </row>
    <row r="32" spans="1:12" ht="14.4" customHeight="1" x14ac:dyDescent="0.4">
      <c r="A32" s="35">
        <v>708</v>
      </c>
      <c r="B32" s="35" t="s">
        <v>72</v>
      </c>
      <c r="C32" s="36" t="s">
        <v>36</v>
      </c>
      <c r="D32" s="9" t="s">
        <v>73</v>
      </c>
      <c r="E32" s="4">
        <v>741</v>
      </c>
      <c r="F32" s="29">
        <f>'2010_U18_PopByRaceEth'!F32/'2010_U18_PopByRaceEth'!$E32</f>
        <v>0.14709851551956815</v>
      </c>
      <c r="G32" s="25">
        <f>'2010_U18_PopByRaceEth'!G32/'2010_U18_PopByRaceEth'!$E32</f>
        <v>0.8529014844804319</v>
      </c>
      <c r="H32" s="26">
        <f>'2010_U18_PopByRaceEth'!H32/'2010_U18_PopByRaceEth'!$E32</f>
        <v>0.80431848852901489</v>
      </c>
      <c r="I32" s="27">
        <f>'2010_U18_PopByRaceEth'!I32/'2010_U18_PopByRaceEth'!$E32</f>
        <v>8.0971659919028341E-3</v>
      </c>
      <c r="J32" s="27">
        <f>'2010_U18_PopByRaceEth'!J32/'2010_U18_PopByRaceEth'!$E32</f>
        <v>2.6990553306342781E-2</v>
      </c>
      <c r="K32" s="27">
        <f>'2010_U18_PopByRaceEth'!K32/'2010_U18_PopByRaceEth'!$E32</f>
        <v>4.048582995951417E-3</v>
      </c>
      <c r="L32" s="28">
        <f>'2010_U18_PopByRaceEth'!L32/'2010_U18_PopByRaceEth'!$E32</f>
        <v>9.4466936572199737E-3</v>
      </c>
    </row>
    <row r="33" spans="1:12" ht="14.4" customHeight="1" x14ac:dyDescent="0.4">
      <c r="A33" s="35">
        <v>708</v>
      </c>
      <c r="B33" s="35" t="s">
        <v>74</v>
      </c>
      <c r="C33" s="36" t="s">
        <v>36</v>
      </c>
      <c r="D33" s="9" t="s">
        <v>75</v>
      </c>
      <c r="E33" s="4">
        <v>1579</v>
      </c>
      <c r="F33" s="29">
        <f>'2010_U18_PopByRaceEth'!F33/'2010_U18_PopByRaceEth'!$E33</f>
        <v>0.2894236858771374</v>
      </c>
      <c r="G33" s="25">
        <f>'2010_U18_PopByRaceEth'!G33/'2010_U18_PopByRaceEth'!$E33</f>
        <v>0.7105763141228626</v>
      </c>
      <c r="H33" s="26">
        <f>'2010_U18_PopByRaceEth'!H33/'2010_U18_PopByRaceEth'!$E33</f>
        <v>0.60164661177960732</v>
      </c>
      <c r="I33" s="27">
        <f>'2010_U18_PopByRaceEth'!I33/'2010_U18_PopByRaceEth'!$E33</f>
        <v>2.9132362254591513E-2</v>
      </c>
      <c r="J33" s="27">
        <f>'2010_U18_PopByRaceEth'!J33/'2010_U18_PopByRaceEth'!$E33</f>
        <v>1.013299556681444E-2</v>
      </c>
      <c r="K33" s="27">
        <f>'2010_U18_PopByRaceEth'!K33/'2010_U18_PopByRaceEth'!$E33</f>
        <v>1.3299556681443952E-2</v>
      </c>
      <c r="L33" s="28">
        <f>'2010_U18_PopByRaceEth'!L33/'2010_U18_PopByRaceEth'!$E33</f>
        <v>5.6364787840405321E-2</v>
      </c>
    </row>
    <row r="34" spans="1:12" ht="14.4" customHeight="1" x14ac:dyDescent="0.4">
      <c r="A34" s="35">
        <v>707</v>
      </c>
      <c r="B34" s="35" t="s">
        <v>76</v>
      </c>
      <c r="C34" s="36" t="s">
        <v>36</v>
      </c>
      <c r="D34" s="9" t="s">
        <v>77</v>
      </c>
      <c r="E34" s="4">
        <v>621</v>
      </c>
      <c r="F34" s="29">
        <f>'2010_U18_PopByRaceEth'!F34/'2010_U18_PopByRaceEth'!$E34</f>
        <v>0.35587761674718199</v>
      </c>
      <c r="G34" s="25">
        <f>'2010_U18_PopByRaceEth'!G34/'2010_U18_PopByRaceEth'!$E34</f>
        <v>0.64412238325281801</v>
      </c>
      <c r="H34" s="26">
        <f>'2010_U18_PopByRaceEth'!H34/'2010_U18_PopByRaceEth'!$E34</f>
        <v>0.60386473429951693</v>
      </c>
      <c r="I34" s="27">
        <f>'2010_U18_PopByRaceEth'!I34/'2010_U18_PopByRaceEth'!$E34</f>
        <v>3.2206119162640902E-3</v>
      </c>
      <c r="J34" s="27">
        <f>'2010_U18_PopByRaceEth'!J34/'2010_U18_PopByRaceEth'!$E34</f>
        <v>1.1272141706924315E-2</v>
      </c>
      <c r="K34" s="27">
        <f>'2010_U18_PopByRaceEth'!K34/'2010_U18_PopByRaceEth'!$E34</f>
        <v>8.0515297906602248E-3</v>
      </c>
      <c r="L34" s="28">
        <f>'2010_U18_PopByRaceEth'!L34/'2010_U18_PopByRaceEth'!$E34</f>
        <v>1.7713365539452495E-2</v>
      </c>
    </row>
    <row r="35" spans="1:12" ht="14.4" customHeight="1" x14ac:dyDescent="0.4">
      <c r="A35" s="35">
        <v>708</v>
      </c>
      <c r="B35" s="35" t="s">
        <v>78</v>
      </c>
      <c r="C35" s="36" t="s">
        <v>36</v>
      </c>
      <c r="D35" s="9" t="s">
        <v>79</v>
      </c>
      <c r="E35" s="4">
        <v>2291</v>
      </c>
      <c r="F35" s="29">
        <f>'2010_U18_PopByRaceEth'!F35/'2010_U18_PopByRaceEth'!$E35</f>
        <v>0.59100829332169358</v>
      </c>
      <c r="G35" s="25">
        <f>'2010_U18_PopByRaceEth'!G35/'2010_U18_PopByRaceEth'!$E35</f>
        <v>0.40899170667830642</v>
      </c>
      <c r="H35" s="26">
        <f>'2010_U18_PopByRaceEth'!H35/'2010_U18_PopByRaceEth'!$E35</f>
        <v>0.37494543867306851</v>
      </c>
      <c r="I35" s="27">
        <f>'2010_U18_PopByRaceEth'!I35/'2010_U18_PopByRaceEth'!$E35</f>
        <v>5.2378873854212133E-3</v>
      </c>
      <c r="J35" s="27">
        <f>'2010_U18_PopByRaceEth'!J35/'2010_U18_PopByRaceEth'!$E35</f>
        <v>3.4919249236141422E-3</v>
      </c>
      <c r="K35" s="27">
        <f>'2010_U18_PopByRaceEth'!K35/'2010_U18_PopByRaceEth'!$E35</f>
        <v>5.2378873854212133E-3</v>
      </c>
      <c r="L35" s="28">
        <f>'2010_U18_PopByRaceEth'!L35/'2010_U18_PopByRaceEth'!$E35</f>
        <v>2.0078568310781319E-2</v>
      </c>
    </row>
    <row r="36" spans="1:12" ht="14.4" customHeight="1" x14ac:dyDescent="0.4">
      <c r="A36" s="35">
        <v>708</v>
      </c>
      <c r="B36" s="35" t="s">
        <v>80</v>
      </c>
      <c r="C36" s="36" t="s">
        <v>36</v>
      </c>
      <c r="D36" s="9" t="s">
        <v>81</v>
      </c>
      <c r="E36" s="4">
        <v>5</v>
      </c>
      <c r="F36" s="29">
        <f>'2010_U18_PopByRaceEth'!F36/'2010_U18_PopByRaceEth'!$E36</f>
        <v>0.2</v>
      </c>
      <c r="G36" s="25">
        <f>'2010_U18_PopByRaceEth'!G36/'2010_U18_PopByRaceEth'!$E36</f>
        <v>0.8</v>
      </c>
      <c r="H36" s="26">
        <f>'2010_U18_PopByRaceEth'!H36/'2010_U18_PopByRaceEth'!$E36</f>
        <v>0.8</v>
      </c>
      <c r="I36" s="27">
        <f>'2010_U18_PopByRaceEth'!I36/'2010_U18_PopByRaceEth'!$E36</f>
        <v>0</v>
      </c>
      <c r="J36" s="27">
        <f>'2010_U18_PopByRaceEth'!J36/'2010_U18_PopByRaceEth'!$E36</f>
        <v>0</v>
      </c>
      <c r="K36" s="27">
        <f>'2010_U18_PopByRaceEth'!K36/'2010_U18_PopByRaceEth'!$E36</f>
        <v>0</v>
      </c>
      <c r="L36" s="28">
        <f>'2010_U18_PopByRaceEth'!L36/'2010_U18_PopByRaceEth'!$E36</f>
        <v>0</v>
      </c>
    </row>
    <row r="37" spans="1:12" ht="14.4" customHeight="1" x14ac:dyDescent="0.4">
      <c r="A37" s="35">
        <v>708</v>
      </c>
      <c r="B37" s="35" t="s">
        <v>82</v>
      </c>
      <c r="C37" s="36" t="s">
        <v>83</v>
      </c>
      <c r="D37" s="9" t="s">
        <v>84</v>
      </c>
      <c r="E37" s="4">
        <v>179</v>
      </c>
      <c r="F37" s="29">
        <f>'2010_U18_PopByRaceEth'!F37/'2010_U18_PopByRaceEth'!$E37</f>
        <v>0.4022346368715084</v>
      </c>
      <c r="G37" s="25">
        <f>'2010_U18_PopByRaceEth'!G37/'2010_U18_PopByRaceEth'!$E37</f>
        <v>0.5977653631284916</v>
      </c>
      <c r="H37" s="26">
        <f>'2010_U18_PopByRaceEth'!H37/'2010_U18_PopByRaceEth'!$E37</f>
        <v>0.54748603351955305</v>
      </c>
      <c r="I37" s="27">
        <f>'2010_U18_PopByRaceEth'!I37/'2010_U18_PopByRaceEth'!$E37</f>
        <v>1.11731843575419E-2</v>
      </c>
      <c r="J37" s="27">
        <f>'2010_U18_PopByRaceEth'!J37/'2010_U18_PopByRaceEth'!$E37</f>
        <v>2.23463687150838E-2</v>
      </c>
      <c r="K37" s="27">
        <f>'2010_U18_PopByRaceEth'!K37/'2010_U18_PopByRaceEth'!$E37</f>
        <v>0</v>
      </c>
      <c r="L37" s="28">
        <f>'2010_U18_PopByRaceEth'!L37/'2010_U18_PopByRaceEth'!$E37</f>
        <v>1.6759776536312849E-2</v>
      </c>
    </row>
    <row r="38" spans="1:12" ht="14.4" customHeight="1" x14ac:dyDescent="0.4">
      <c r="A38" s="35">
        <v>706</v>
      </c>
      <c r="B38" s="35" t="s">
        <v>85</v>
      </c>
      <c r="C38" s="36" t="s">
        <v>83</v>
      </c>
      <c r="D38" s="9" t="s">
        <v>86</v>
      </c>
      <c r="E38" s="4">
        <v>42</v>
      </c>
      <c r="F38" s="29">
        <f>'2010_U18_PopByRaceEth'!F38/'2010_U18_PopByRaceEth'!$E38</f>
        <v>0.23809523809523808</v>
      </c>
      <c r="G38" s="25">
        <f>'2010_U18_PopByRaceEth'!G38/'2010_U18_PopByRaceEth'!$E38</f>
        <v>0.76190476190476186</v>
      </c>
      <c r="H38" s="26">
        <f>'2010_U18_PopByRaceEth'!H38/'2010_U18_PopByRaceEth'!$E38</f>
        <v>0.7142857142857143</v>
      </c>
      <c r="I38" s="27">
        <f>'2010_U18_PopByRaceEth'!I38/'2010_U18_PopByRaceEth'!$E38</f>
        <v>2.3809523809523808E-2</v>
      </c>
      <c r="J38" s="27">
        <f>'2010_U18_PopByRaceEth'!J38/'2010_U18_PopByRaceEth'!$E38</f>
        <v>0</v>
      </c>
      <c r="K38" s="27">
        <f>'2010_U18_PopByRaceEth'!K38/'2010_U18_PopByRaceEth'!$E38</f>
        <v>0</v>
      </c>
      <c r="L38" s="28">
        <f>'2010_U18_PopByRaceEth'!L38/'2010_U18_PopByRaceEth'!$E38</f>
        <v>2.3809523809523808E-2</v>
      </c>
    </row>
    <row r="39" spans="1:12" ht="14.4" customHeight="1" x14ac:dyDescent="0.4">
      <c r="A39" s="35">
        <v>708</v>
      </c>
      <c r="B39" s="35" t="s">
        <v>87</v>
      </c>
      <c r="C39" s="36" t="s">
        <v>83</v>
      </c>
      <c r="D39" s="9" t="s">
        <v>88</v>
      </c>
      <c r="E39" s="4">
        <v>19476</v>
      </c>
      <c r="F39" s="29">
        <f>'2010_U18_PopByRaceEth'!F39/'2010_U18_PopByRaceEth'!$E39</f>
        <v>0.25030807147258166</v>
      </c>
      <c r="G39" s="25">
        <f>'2010_U18_PopByRaceEth'!G39/'2010_U18_PopByRaceEth'!$E39</f>
        <v>0.74969192852741839</v>
      </c>
      <c r="H39" s="26">
        <f>'2010_U18_PopByRaceEth'!H39/'2010_U18_PopByRaceEth'!$E39</f>
        <v>0.51078250154035731</v>
      </c>
      <c r="I39" s="27">
        <f>'2010_U18_PopByRaceEth'!I39/'2010_U18_PopByRaceEth'!$E39</f>
        <v>1.057712055863627E-2</v>
      </c>
      <c r="J39" s="27">
        <f>'2010_U18_PopByRaceEth'!J39/'2010_U18_PopByRaceEth'!$E39</f>
        <v>0.17837338262476896</v>
      </c>
      <c r="K39" s="27">
        <f>'2010_U18_PopByRaceEth'!K39/'2010_U18_PopByRaceEth'!$E39</f>
        <v>9.8069418771821737E-3</v>
      </c>
      <c r="L39" s="28">
        <f>'2010_U18_PopByRaceEth'!L39/'2010_U18_PopByRaceEth'!$E39</f>
        <v>4.0151981926473609E-2</v>
      </c>
    </row>
    <row r="40" spans="1:12" ht="14.4" customHeight="1" x14ac:dyDescent="0.4">
      <c r="A40" s="35">
        <v>708</v>
      </c>
      <c r="B40" s="35" t="s">
        <v>89</v>
      </c>
      <c r="C40" s="36" t="s">
        <v>83</v>
      </c>
      <c r="D40" s="9" t="s">
        <v>90</v>
      </c>
      <c r="E40" s="4">
        <v>427</v>
      </c>
      <c r="F40" s="29">
        <f>'2010_U18_PopByRaceEth'!F40/'2010_U18_PopByRaceEth'!$E40</f>
        <v>3.2786885245901641E-2</v>
      </c>
      <c r="G40" s="25">
        <f>'2010_U18_PopByRaceEth'!G40/'2010_U18_PopByRaceEth'!$E40</f>
        <v>0.96721311475409832</v>
      </c>
      <c r="H40" s="26">
        <f>'2010_U18_PopByRaceEth'!H40/'2010_U18_PopByRaceEth'!$E40</f>
        <v>0.83606557377049184</v>
      </c>
      <c r="I40" s="27">
        <f>'2010_U18_PopByRaceEth'!I40/'2010_U18_PopByRaceEth'!$E40</f>
        <v>2.34192037470726E-3</v>
      </c>
      <c r="J40" s="27">
        <f>'2010_U18_PopByRaceEth'!J40/'2010_U18_PopByRaceEth'!$E40</f>
        <v>7.2599531615925056E-2</v>
      </c>
      <c r="K40" s="27">
        <f>'2010_U18_PopByRaceEth'!K40/'2010_U18_PopByRaceEth'!$E40</f>
        <v>9.3676814988290398E-3</v>
      </c>
      <c r="L40" s="28">
        <f>'2010_U18_PopByRaceEth'!L40/'2010_U18_PopByRaceEth'!$E40</f>
        <v>4.6838407494145202E-2</v>
      </c>
    </row>
    <row r="41" spans="1:12" ht="14.4" customHeight="1" x14ac:dyDescent="0.4">
      <c r="A41" s="35">
        <v>708</v>
      </c>
      <c r="B41" s="35" t="s">
        <v>91</v>
      </c>
      <c r="C41" s="36" t="s">
        <v>83</v>
      </c>
      <c r="D41" s="9" t="s">
        <v>92</v>
      </c>
      <c r="E41" s="4">
        <v>343</v>
      </c>
      <c r="F41" s="29">
        <f>'2010_U18_PopByRaceEth'!F41/'2010_U18_PopByRaceEth'!$E41</f>
        <v>0.29737609329446063</v>
      </c>
      <c r="G41" s="25">
        <f>'2010_U18_PopByRaceEth'!G41/'2010_U18_PopByRaceEth'!$E41</f>
        <v>0.70262390670553931</v>
      </c>
      <c r="H41" s="26">
        <f>'2010_U18_PopByRaceEth'!H41/'2010_U18_PopByRaceEth'!$E41</f>
        <v>0.36151603498542273</v>
      </c>
      <c r="I41" s="27">
        <f>'2010_U18_PopByRaceEth'!I41/'2010_U18_PopByRaceEth'!$E41</f>
        <v>1.1661807580174927E-2</v>
      </c>
      <c r="J41" s="27">
        <f>'2010_U18_PopByRaceEth'!J41/'2010_U18_PopByRaceEth'!$E41</f>
        <v>0.1924198250728863</v>
      </c>
      <c r="K41" s="27">
        <f>'2010_U18_PopByRaceEth'!K41/'2010_U18_PopByRaceEth'!$E41</f>
        <v>1.4577259475218658E-2</v>
      </c>
      <c r="L41" s="28">
        <f>'2010_U18_PopByRaceEth'!L41/'2010_U18_PopByRaceEth'!$E41</f>
        <v>0.12244897959183673</v>
      </c>
    </row>
    <row r="42" spans="1:12" ht="14.4" customHeight="1" x14ac:dyDescent="0.4">
      <c r="A42" s="35">
        <v>706</v>
      </c>
      <c r="B42" s="35" t="s">
        <v>93</v>
      </c>
      <c r="C42" s="36" t="s">
        <v>83</v>
      </c>
      <c r="D42" s="9" t="s">
        <v>94</v>
      </c>
      <c r="E42" s="4">
        <v>216</v>
      </c>
      <c r="F42" s="29">
        <f>'2010_U18_PopByRaceEth'!F42/'2010_U18_PopByRaceEth'!$E42</f>
        <v>0.24074074074074073</v>
      </c>
      <c r="G42" s="25">
        <f>'2010_U18_PopByRaceEth'!G42/'2010_U18_PopByRaceEth'!$E42</f>
        <v>0.7592592592592593</v>
      </c>
      <c r="H42" s="26">
        <f>'2010_U18_PopByRaceEth'!H42/'2010_U18_PopByRaceEth'!$E42</f>
        <v>0.70833333333333337</v>
      </c>
      <c r="I42" s="27">
        <f>'2010_U18_PopByRaceEth'!I42/'2010_U18_PopByRaceEth'!$E42</f>
        <v>9.2592592592592587E-3</v>
      </c>
      <c r="J42" s="27">
        <f>'2010_U18_PopByRaceEth'!J42/'2010_U18_PopByRaceEth'!$E42</f>
        <v>9.2592592592592587E-3</v>
      </c>
      <c r="K42" s="27">
        <f>'2010_U18_PopByRaceEth'!K42/'2010_U18_PopByRaceEth'!$E42</f>
        <v>4.6296296296296294E-3</v>
      </c>
      <c r="L42" s="28">
        <f>'2010_U18_PopByRaceEth'!L42/'2010_U18_PopByRaceEth'!$E42</f>
        <v>2.7777777777777776E-2</v>
      </c>
    </row>
    <row r="43" spans="1:12" ht="14.4" customHeight="1" x14ac:dyDescent="0.4">
      <c r="A43" s="35">
        <v>708</v>
      </c>
      <c r="B43" s="35" t="s">
        <v>95</v>
      </c>
      <c r="C43" s="36" t="s">
        <v>83</v>
      </c>
      <c r="D43" s="9" t="s">
        <v>96</v>
      </c>
      <c r="E43" s="4">
        <v>4208</v>
      </c>
      <c r="F43" s="29">
        <f>'2010_U18_PopByRaceEth'!F43/'2010_U18_PopByRaceEth'!$E43</f>
        <v>6.1549429657794676E-2</v>
      </c>
      <c r="G43" s="25">
        <f>'2010_U18_PopByRaceEth'!G43/'2010_U18_PopByRaceEth'!$E43</f>
        <v>0.93845057034220536</v>
      </c>
      <c r="H43" s="26">
        <f>'2010_U18_PopByRaceEth'!H43/'2010_U18_PopByRaceEth'!$E43</f>
        <v>0.20128326996197718</v>
      </c>
      <c r="I43" s="27">
        <f>'2010_U18_PopByRaceEth'!I43/'2010_U18_PopByRaceEth'!$E43</f>
        <v>9.5057034220532319E-4</v>
      </c>
      <c r="J43" s="27">
        <f>'2010_U18_PopByRaceEth'!J43/'2010_U18_PopByRaceEth'!$E43</f>
        <v>0.67514258555133078</v>
      </c>
      <c r="K43" s="27">
        <f>'2010_U18_PopByRaceEth'!K43/'2010_U18_PopByRaceEth'!$E43</f>
        <v>4.5152091254752847E-3</v>
      </c>
      <c r="L43" s="28">
        <f>'2010_U18_PopByRaceEth'!L43/'2010_U18_PopByRaceEth'!$E43</f>
        <v>5.6558935361216728E-2</v>
      </c>
    </row>
    <row r="44" spans="1:12" ht="14.4" customHeight="1" x14ac:dyDescent="0.4">
      <c r="A44" s="35">
        <v>708</v>
      </c>
      <c r="B44" s="35" t="s">
        <v>97</v>
      </c>
      <c r="C44" s="36" t="s">
        <v>83</v>
      </c>
      <c r="D44" s="9" t="s">
        <v>98</v>
      </c>
      <c r="E44" s="4">
        <v>5427</v>
      </c>
      <c r="F44" s="29">
        <f>'2010_U18_PopByRaceEth'!F44/'2010_U18_PopByRaceEth'!$E44</f>
        <v>4.3670536207849643E-2</v>
      </c>
      <c r="G44" s="25">
        <f>'2010_U18_PopByRaceEth'!G44/'2010_U18_PopByRaceEth'!$E44</f>
        <v>0.95632946379215034</v>
      </c>
      <c r="H44" s="26">
        <f>'2010_U18_PopByRaceEth'!H44/'2010_U18_PopByRaceEth'!$E44</f>
        <v>1.0134512622074812E-2</v>
      </c>
      <c r="I44" s="27">
        <f>'2010_U18_PopByRaceEth'!I44/'2010_U18_PopByRaceEth'!$E44</f>
        <v>1.658374792703151E-3</v>
      </c>
      <c r="J44" s="27">
        <f>'2010_U18_PopByRaceEth'!J44/'2010_U18_PopByRaceEth'!$E44</f>
        <v>0.91763405196241021</v>
      </c>
      <c r="K44" s="27">
        <f>'2010_U18_PopByRaceEth'!K44/'2010_U18_PopByRaceEth'!$E44</f>
        <v>2.9482218536944905E-3</v>
      </c>
      <c r="L44" s="28">
        <f>'2010_U18_PopByRaceEth'!L44/'2010_U18_PopByRaceEth'!$E44</f>
        <v>2.3954302561267734E-2</v>
      </c>
    </row>
    <row r="45" spans="1:12" ht="14.4" customHeight="1" x14ac:dyDescent="0.4">
      <c r="A45" s="35">
        <v>708</v>
      </c>
      <c r="B45" s="35" t="s">
        <v>99</v>
      </c>
      <c r="C45" s="36" t="s">
        <v>83</v>
      </c>
      <c r="D45" s="9" t="s">
        <v>100</v>
      </c>
      <c r="E45" s="4">
        <v>1317</v>
      </c>
      <c r="F45" s="29">
        <f>'2010_U18_PopByRaceEth'!F45/'2010_U18_PopByRaceEth'!$E45</f>
        <v>0.43963553530751709</v>
      </c>
      <c r="G45" s="25">
        <f>'2010_U18_PopByRaceEth'!G45/'2010_U18_PopByRaceEth'!$E45</f>
        <v>0.56036446469248291</v>
      </c>
      <c r="H45" s="26">
        <f>'2010_U18_PopByRaceEth'!H45/'2010_U18_PopByRaceEth'!$E45</f>
        <v>0.47228549734244496</v>
      </c>
      <c r="I45" s="27">
        <f>'2010_U18_PopByRaceEth'!I45/'2010_U18_PopByRaceEth'!$E45</f>
        <v>1.0630220197418374E-2</v>
      </c>
      <c r="J45" s="27">
        <f>'2010_U18_PopByRaceEth'!J45/'2010_U18_PopByRaceEth'!$E45</f>
        <v>3.8724373576309798E-2</v>
      </c>
      <c r="K45" s="27">
        <f>'2010_U18_PopByRaceEth'!K45/'2010_U18_PopByRaceEth'!$E45</f>
        <v>6.8337129840546698E-3</v>
      </c>
      <c r="L45" s="28">
        <f>'2010_U18_PopByRaceEth'!L45/'2010_U18_PopByRaceEth'!$E45</f>
        <v>3.1890660592255128E-2</v>
      </c>
    </row>
    <row r="46" spans="1:12" ht="14.4" customHeight="1" x14ac:dyDescent="0.4">
      <c r="A46" s="35">
        <v>708</v>
      </c>
      <c r="B46" s="35" t="s">
        <v>80</v>
      </c>
      <c r="C46" s="36" t="s">
        <v>83</v>
      </c>
      <c r="D46" s="9" t="s">
        <v>81</v>
      </c>
      <c r="E46" s="4">
        <v>153</v>
      </c>
      <c r="F46" s="29">
        <f>'2010_U18_PopByRaceEth'!F46/'2010_U18_PopByRaceEth'!$E46</f>
        <v>7.8431372549019607E-2</v>
      </c>
      <c r="G46" s="25">
        <f>'2010_U18_PopByRaceEth'!G46/'2010_U18_PopByRaceEth'!$E46</f>
        <v>0.92156862745098034</v>
      </c>
      <c r="H46" s="26">
        <f>'2010_U18_PopByRaceEth'!H46/'2010_U18_PopByRaceEth'!$E46</f>
        <v>0</v>
      </c>
      <c r="I46" s="27">
        <f>'2010_U18_PopByRaceEth'!I46/'2010_U18_PopByRaceEth'!$E46</f>
        <v>0</v>
      </c>
      <c r="J46" s="27">
        <f>'2010_U18_PopByRaceEth'!J46/'2010_U18_PopByRaceEth'!$E46</f>
        <v>0.88235294117647056</v>
      </c>
      <c r="K46" s="27">
        <f>'2010_U18_PopByRaceEth'!K46/'2010_U18_PopByRaceEth'!$E46</f>
        <v>0</v>
      </c>
      <c r="L46" s="28">
        <f>'2010_U18_PopByRaceEth'!L46/'2010_U18_PopByRaceEth'!$E46</f>
        <v>3.9215686274509803E-2</v>
      </c>
    </row>
    <row r="47" spans="1:12" ht="14.4" customHeight="1" x14ac:dyDescent="0.4">
      <c r="A47" s="35">
        <v>708</v>
      </c>
      <c r="B47" s="35" t="s">
        <v>101</v>
      </c>
      <c r="C47" s="36" t="s">
        <v>102</v>
      </c>
      <c r="D47" s="9" t="s">
        <v>103</v>
      </c>
      <c r="E47" s="4">
        <v>2407</v>
      </c>
      <c r="F47" s="29">
        <f>'2010_U18_PopByRaceEth'!F47/'2010_U18_PopByRaceEth'!$E47</f>
        <v>0.45575405068550062</v>
      </c>
      <c r="G47" s="25">
        <f>'2010_U18_PopByRaceEth'!G47/'2010_U18_PopByRaceEth'!$E47</f>
        <v>0.54424594931449932</v>
      </c>
      <c r="H47" s="26">
        <f>'2010_U18_PopByRaceEth'!H47/'2010_U18_PopByRaceEth'!$E47</f>
        <v>0.45367677606979645</v>
      </c>
      <c r="I47" s="27">
        <f>'2010_U18_PopByRaceEth'!I47/'2010_U18_PopByRaceEth'!$E47</f>
        <v>1.6618196925633569E-3</v>
      </c>
      <c r="J47" s="27">
        <f>'2010_U18_PopByRaceEth'!J47/'2010_U18_PopByRaceEth'!$E47</f>
        <v>6.0656418778562524E-2</v>
      </c>
      <c r="K47" s="27">
        <f>'2010_U18_PopByRaceEth'!K47/'2010_U18_PopByRaceEth'!$E47</f>
        <v>7.4781886165351062E-3</v>
      </c>
      <c r="L47" s="28">
        <f>'2010_U18_PopByRaceEth'!L47/'2010_U18_PopByRaceEth'!$E47</f>
        <v>2.0772746157041961E-2</v>
      </c>
    </row>
    <row r="48" spans="1:12" ht="14.4" customHeight="1" x14ac:dyDescent="0.4">
      <c r="A48" s="35">
        <v>708</v>
      </c>
      <c r="B48" s="35" t="s">
        <v>104</v>
      </c>
      <c r="C48" s="36" t="s">
        <v>102</v>
      </c>
      <c r="D48" s="9" t="s">
        <v>105</v>
      </c>
      <c r="E48" s="4">
        <v>293</v>
      </c>
      <c r="F48" s="29">
        <f>'2010_U18_PopByRaceEth'!F48/'2010_U18_PopByRaceEth'!$E48</f>
        <v>0.81569965870307171</v>
      </c>
      <c r="G48" s="25">
        <f>'2010_U18_PopByRaceEth'!G48/'2010_U18_PopByRaceEth'!$E48</f>
        <v>0.18430034129692832</v>
      </c>
      <c r="H48" s="26">
        <f>'2010_U18_PopByRaceEth'!H48/'2010_U18_PopByRaceEth'!$E48</f>
        <v>0.16723549488054607</v>
      </c>
      <c r="I48" s="27">
        <f>'2010_U18_PopByRaceEth'!I48/'2010_U18_PopByRaceEth'!$E48</f>
        <v>6.8259385665529011E-3</v>
      </c>
      <c r="J48" s="27">
        <f>'2010_U18_PopByRaceEth'!J48/'2010_U18_PopByRaceEth'!$E48</f>
        <v>6.8259385665529011E-3</v>
      </c>
      <c r="K48" s="27">
        <f>'2010_U18_PopByRaceEth'!K48/'2010_U18_PopByRaceEth'!$E48</f>
        <v>0</v>
      </c>
      <c r="L48" s="28">
        <f>'2010_U18_PopByRaceEth'!L48/'2010_U18_PopByRaceEth'!$E48</f>
        <v>3.4129692832764505E-3</v>
      </c>
    </row>
    <row r="49" spans="1:12" ht="14.4" customHeight="1" x14ac:dyDescent="0.4">
      <c r="A49" s="35">
        <v>708</v>
      </c>
      <c r="B49" s="35" t="s">
        <v>106</v>
      </c>
      <c r="C49" s="36" t="s">
        <v>102</v>
      </c>
      <c r="D49" s="9" t="s">
        <v>107</v>
      </c>
      <c r="E49" s="4">
        <v>1788</v>
      </c>
      <c r="F49" s="29">
        <f>'2010_U18_PopByRaceEth'!F49/'2010_U18_PopByRaceEth'!$E49</f>
        <v>0.45917225950782997</v>
      </c>
      <c r="G49" s="25">
        <f>'2010_U18_PopByRaceEth'!G49/'2010_U18_PopByRaceEth'!$E49</f>
        <v>0.54082774049216997</v>
      </c>
      <c r="H49" s="26">
        <f>'2010_U18_PopByRaceEth'!H49/'2010_U18_PopByRaceEth'!$E49</f>
        <v>0.4854586129753915</v>
      </c>
      <c r="I49" s="27">
        <f>'2010_U18_PopByRaceEth'!I49/'2010_U18_PopByRaceEth'!$E49</f>
        <v>8.389261744966443E-3</v>
      </c>
      <c r="J49" s="27">
        <f>'2010_U18_PopByRaceEth'!J49/'2010_U18_PopByRaceEth'!$E49</f>
        <v>2.6845637583892617E-2</v>
      </c>
      <c r="K49" s="27">
        <f>'2010_U18_PopByRaceEth'!K49/'2010_U18_PopByRaceEth'!$E49</f>
        <v>3.3557046979865771E-3</v>
      </c>
      <c r="L49" s="28">
        <f>'2010_U18_PopByRaceEth'!L49/'2010_U18_PopByRaceEth'!$E49</f>
        <v>1.6778523489932886E-2</v>
      </c>
    </row>
    <row r="50" spans="1:12" ht="14.4" customHeight="1" x14ac:dyDescent="0.4">
      <c r="A50" s="35">
        <v>706</v>
      </c>
      <c r="B50" s="35" t="s">
        <v>108</v>
      </c>
      <c r="C50" s="36" t="s">
        <v>102</v>
      </c>
      <c r="D50" s="9" t="s">
        <v>109</v>
      </c>
      <c r="E50" s="4">
        <v>148</v>
      </c>
      <c r="F50" s="29">
        <f>'2010_U18_PopByRaceEth'!F50/'2010_U18_PopByRaceEth'!$E50</f>
        <v>0.16891891891891891</v>
      </c>
      <c r="G50" s="25">
        <f>'2010_U18_PopByRaceEth'!G50/'2010_U18_PopByRaceEth'!$E50</f>
        <v>0.83108108108108103</v>
      </c>
      <c r="H50" s="26">
        <f>'2010_U18_PopByRaceEth'!H50/'2010_U18_PopByRaceEth'!$E50</f>
        <v>0.81756756756756754</v>
      </c>
      <c r="I50" s="27">
        <f>'2010_U18_PopByRaceEth'!I50/'2010_U18_PopByRaceEth'!$E50</f>
        <v>0</v>
      </c>
      <c r="J50" s="27">
        <f>'2010_U18_PopByRaceEth'!J50/'2010_U18_PopByRaceEth'!$E50</f>
        <v>6.7567567567567571E-3</v>
      </c>
      <c r="K50" s="27">
        <f>'2010_U18_PopByRaceEth'!K50/'2010_U18_PopByRaceEth'!$E50</f>
        <v>6.7567567567567571E-3</v>
      </c>
      <c r="L50" s="28">
        <f>'2010_U18_PopByRaceEth'!L50/'2010_U18_PopByRaceEth'!$E50</f>
        <v>0</v>
      </c>
    </row>
    <row r="51" spans="1:12" ht="14.4" customHeight="1" x14ac:dyDescent="0.4">
      <c r="A51" s="35">
        <v>708</v>
      </c>
      <c r="B51" s="35" t="s">
        <v>110</v>
      </c>
      <c r="C51" s="36" t="s">
        <v>102</v>
      </c>
      <c r="D51" s="9" t="s">
        <v>111</v>
      </c>
      <c r="E51" s="4">
        <v>3846</v>
      </c>
      <c r="F51" s="29">
        <f>'2010_U18_PopByRaceEth'!F51/'2010_U18_PopByRaceEth'!$E51</f>
        <v>0.18668746749869994</v>
      </c>
      <c r="G51" s="25">
        <f>'2010_U18_PopByRaceEth'!G51/'2010_U18_PopByRaceEth'!$E51</f>
        <v>0.81331253250130009</v>
      </c>
      <c r="H51" s="26">
        <f>'2010_U18_PopByRaceEth'!H51/'2010_U18_PopByRaceEth'!$E51</f>
        <v>0.75169006760270407</v>
      </c>
      <c r="I51" s="27">
        <f>'2010_U18_PopByRaceEth'!I51/'2010_U18_PopByRaceEth'!$E51</f>
        <v>4.4201768070722828E-3</v>
      </c>
      <c r="J51" s="27">
        <f>'2010_U18_PopByRaceEth'!J51/'2010_U18_PopByRaceEth'!$E51</f>
        <v>2.3920956838273531E-2</v>
      </c>
      <c r="K51" s="27">
        <f>'2010_U18_PopByRaceEth'!K51/'2010_U18_PopByRaceEth'!$E51</f>
        <v>4.1601664066562667E-3</v>
      </c>
      <c r="L51" s="28">
        <f>'2010_U18_PopByRaceEth'!L51/'2010_U18_PopByRaceEth'!$E51</f>
        <v>2.9121164846593862E-2</v>
      </c>
    </row>
    <row r="52" spans="1:12" ht="14.4" customHeight="1" x14ac:dyDescent="0.4">
      <c r="A52" s="35">
        <v>706</v>
      </c>
      <c r="B52" s="35" t="s">
        <v>112</v>
      </c>
      <c r="C52" s="36" t="s">
        <v>102</v>
      </c>
      <c r="D52" s="9" t="s">
        <v>113</v>
      </c>
      <c r="E52" s="4">
        <v>292</v>
      </c>
      <c r="F52" s="29">
        <f>'2010_U18_PopByRaceEth'!F52/'2010_U18_PopByRaceEth'!$E52</f>
        <v>9.2465753424657529E-2</v>
      </c>
      <c r="G52" s="25">
        <f>'2010_U18_PopByRaceEth'!G52/'2010_U18_PopByRaceEth'!$E52</f>
        <v>0.90753424657534243</v>
      </c>
      <c r="H52" s="26">
        <f>'2010_U18_PopByRaceEth'!H52/'2010_U18_PopByRaceEth'!$E52</f>
        <v>0.84931506849315064</v>
      </c>
      <c r="I52" s="27">
        <f>'2010_U18_PopByRaceEth'!I52/'2010_U18_PopByRaceEth'!$E52</f>
        <v>3.4246575342465752E-3</v>
      </c>
      <c r="J52" s="27">
        <f>'2010_U18_PopByRaceEth'!J52/'2010_U18_PopByRaceEth'!$E52</f>
        <v>0</v>
      </c>
      <c r="K52" s="27">
        <f>'2010_U18_PopByRaceEth'!K52/'2010_U18_PopByRaceEth'!$E52</f>
        <v>3.0821917808219176E-2</v>
      </c>
      <c r="L52" s="28">
        <f>'2010_U18_PopByRaceEth'!L52/'2010_U18_PopByRaceEth'!$E52</f>
        <v>2.3972602739726026E-2</v>
      </c>
    </row>
    <row r="53" spans="1:12" ht="14.4" customHeight="1" x14ac:dyDescent="0.4">
      <c r="A53" s="35">
        <v>708</v>
      </c>
      <c r="B53" s="35" t="s">
        <v>114</v>
      </c>
      <c r="C53" s="36" t="s">
        <v>102</v>
      </c>
      <c r="D53" s="9" t="s">
        <v>115</v>
      </c>
      <c r="E53" s="4">
        <v>1969</v>
      </c>
      <c r="F53" s="29">
        <f>'2010_U18_PopByRaceEth'!F53/'2010_U18_PopByRaceEth'!$E53</f>
        <v>5.3834433722701878E-2</v>
      </c>
      <c r="G53" s="25">
        <f>'2010_U18_PopByRaceEth'!G53/'2010_U18_PopByRaceEth'!$E53</f>
        <v>0.94616556627729809</v>
      </c>
      <c r="H53" s="26">
        <f>'2010_U18_PopByRaceEth'!H53/'2010_U18_PopByRaceEth'!$E53</f>
        <v>7.6180802437785678E-3</v>
      </c>
      <c r="I53" s="27">
        <f>'2010_U18_PopByRaceEth'!I53/'2010_U18_PopByRaceEth'!$E53</f>
        <v>0</v>
      </c>
      <c r="J53" s="27">
        <f>'2010_U18_PopByRaceEth'!J53/'2010_U18_PopByRaceEth'!$E53</f>
        <v>0.92788217369222958</v>
      </c>
      <c r="K53" s="27">
        <f>'2010_U18_PopByRaceEth'!K53/'2010_U18_PopByRaceEth'!$E53</f>
        <v>0</v>
      </c>
      <c r="L53" s="28">
        <f>'2010_U18_PopByRaceEth'!L53/'2010_U18_PopByRaceEth'!$E53</f>
        <v>1.0665312341289994E-2</v>
      </c>
    </row>
    <row r="54" spans="1:12" ht="14.4" customHeight="1" x14ac:dyDescent="0.4">
      <c r="A54" s="35">
        <v>708</v>
      </c>
      <c r="B54" s="35" t="s">
        <v>116</v>
      </c>
      <c r="C54" s="36" t="s">
        <v>102</v>
      </c>
      <c r="D54" s="9" t="s">
        <v>117</v>
      </c>
      <c r="E54" s="4"/>
      <c r="F54" s="29" t="e">
        <f>'2010_U18_PopByRaceEth'!F54/'2010_U18_PopByRaceEth'!$E54</f>
        <v>#DIV/0!</v>
      </c>
      <c r="G54" s="25" t="e">
        <f>'2010_U18_PopByRaceEth'!G54/'2010_U18_PopByRaceEth'!$E54</f>
        <v>#DIV/0!</v>
      </c>
      <c r="H54" s="26" t="e">
        <f>'2010_U18_PopByRaceEth'!H54/'2010_U18_PopByRaceEth'!$E54</f>
        <v>#DIV/0!</v>
      </c>
      <c r="I54" s="27" t="e">
        <f>'2010_U18_PopByRaceEth'!I54/'2010_U18_PopByRaceEth'!$E54</f>
        <v>#DIV/0!</v>
      </c>
      <c r="J54" s="27" t="e">
        <f>'2010_U18_PopByRaceEth'!J54/'2010_U18_PopByRaceEth'!$E54</f>
        <v>#DIV/0!</v>
      </c>
      <c r="K54" s="27" t="e">
        <f>'2010_U18_PopByRaceEth'!K54/'2010_U18_PopByRaceEth'!$E54</f>
        <v>#DIV/0!</v>
      </c>
      <c r="L54" s="28" t="e">
        <f>'2010_U18_PopByRaceEth'!L54/'2010_U18_PopByRaceEth'!$E54</f>
        <v>#DIV/0!</v>
      </c>
    </row>
    <row r="55" spans="1:12" ht="14.4" customHeight="1" x14ac:dyDescent="0.4">
      <c r="A55" s="35">
        <v>706</v>
      </c>
      <c r="B55" s="35" t="s">
        <v>118</v>
      </c>
      <c r="C55" s="36" t="s">
        <v>102</v>
      </c>
      <c r="D55" s="9" t="s">
        <v>119</v>
      </c>
      <c r="E55" s="4">
        <v>128</v>
      </c>
      <c r="F55" s="29">
        <f>'2010_U18_PopByRaceEth'!F55/'2010_U18_PopByRaceEth'!$E55</f>
        <v>0.1796875</v>
      </c>
      <c r="G55" s="25">
        <f>'2010_U18_PopByRaceEth'!G55/'2010_U18_PopByRaceEth'!$E55</f>
        <v>0.8203125</v>
      </c>
      <c r="H55" s="26">
        <f>'2010_U18_PopByRaceEth'!H55/'2010_U18_PopByRaceEth'!$E55</f>
        <v>0.71875</v>
      </c>
      <c r="I55" s="27">
        <f>'2010_U18_PopByRaceEth'!I55/'2010_U18_PopByRaceEth'!$E55</f>
        <v>1.5625E-2</v>
      </c>
      <c r="J55" s="27">
        <f>'2010_U18_PopByRaceEth'!J55/'2010_U18_PopByRaceEth'!$E55</f>
        <v>5.46875E-2</v>
      </c>
      <c r="K55" s="27">
        <f>'2010_U18_PopByRaceEth'!K55/'2010_U18_PopByRaceEth'!$E55</f>
        <v>0</v>
      </c>
      <c r="L55" s="28">
        <f>'2010_U18_PopByRaceEth'!L55/'2010_U18_PopByRaceEth'!$E55</f>
        <v>3.125E-2</v>
      </c>
    </row>
    <row r="56" spans="1:12" ht="14.4" customHeight="1" x14ac:dyDescent="0.4">
      <c r="A56" s="35">
        <v>708</v>
      </c>
      <c r="B56" s="35" t="s">
        <v>80</v>
      </c>
      <c r="C56" s="36" t="s">
        <v>102</v>
      </c>
      <c r="D56" s="9" t="s">
        <v>81</v>
      </c>
      <c r="E56" s="4">
        <v>600</v>
      </c>
      <c r="F56" s="29">
        <f>'2010_U18_PopByRaceEth'!F56/'2010_U18_PopByRaceEth'!$E56</f>
        <v>2.1666666666666667E-2</v>
      </c>
      <c r="G56" s="25">
        <f>'2010_U18_PopByRaceEth'!G56/'2010_U18_PopByRaceEth'!$E56</f>
        <v>0.97833333333333339</v>
      </c>
      <c r="H56" s="26">
        <f>'2010_U18_PopByRaceEth'!H56/'2010_U18_PopByRaceEth'!$E56</f>
        <v>0</v>
      </c>
      <c r="I56" s="27">
        <f>'2010_U18_PopByRaceEth'!I56/'2010_U18_PopByRaceEth'!$E56</f>
        <v>0</v>
      </c>
      <c r="J56" s="27">
        <f>'2010_U18_PopByRaceEth'!J56/'2010_U18_PopByRaceEth'!$E56</f>
        <v>0.97499999999999998</v>
      </c>
      <c r="K56" s="27">
        <f>'2010_U18_PopByRaceEth'!K56/'2010_U18_PopByRaceEth'!$E56</f>
        <v>0</v>
      </c>
      <c r="L56" s="28">
        <f>'2010_U18_PopByRaceEth'!L56/'2010_U18_PopByRaceEth'!$E56</f>
        <v>3.3333333333333335E-3</v>
      </c>
    </row>
    <row r="57" spans="1:12" ht="14.4" customHeight="1" x14ac:dyDescent="0.4">
      <c r="A57" s="35">
        <v>706</v>
      </c>
      <c r="B57" s="35" t="s">
        <v>120</v>
      </c>
      <c r="C57" s="36" t="s">
        <v>121</v>
      </c>
      <c r="D57" s="9" t="s">
        <v>122</v>
      </c>
      <c r="E57" s="4">
        <v>60</v>
      </c>
      <c r="F57" s="29">
        <f>'2010_U18_PopByRaceEth'!F57/'2010_U18_PopByRaceEth'!$E57</f>
        <v>0.35</v>
      </c>
      <c r="G57" s="25">
        <f>'2010_U18_PopByRaceEth'!G57/'2010_U18_PopByRaceEth'!$E57</f>
        <v>0.65</v>
      </c>
      <c r="H57" s="26">
        <f>'2010_U18_PopByRaceEth'!H57/'2010_U18_PopByRaceEth'!$E57</f>
        <v>0.6</v>
      </c>
      <c r="I57" s="27">
        <f>'2010_U18_PopByRaceEth'!I57/'2010_U18_PopByRaceEth'!$E57</f>
        <v>0</v>
      </c>
      <c r="J57" s="27">
        <f>'2010_U18_PopByRaceEth'!J57/'2010_U18_PopByRaceEth'!$E57</f>
        <v>0</v>
      </c>
      <c r="K57" s="27">
        <f>'2010_U18_PopByRaceEth'!K57/'2010_U18_PopByRaceEth'!$E57</f>
        <v>1.6666666666666666E-2</v>
      </c>
      <c r="L57" s="28">
        <f>'2010_U18_PopByRaceEth'!L57/'2010_U18_PopByRaceEth'!$E57</f>
        <v>3.3333333333333333E-2</v>
      </c>
    </row>
    <row r="58" spans="1:12" ht="14.4" customHeight="1" x14ac:dyDescent="0.4">
      <c r="A58" s="35">
        <v>708</v>
      </c>
      <c r="B58" s="35" t="s">
        <v>123</v>
      </c>
      <c r="C58" s="36" t="s">
        <v>121</v>
      </c>
      <c r="D58" s="9" t="s">
        <v>124</v>
      </c>
      <c r="E58" s="4">
        <v>1982</v>
      </c>
      <c r="F58" s="29">
        <f>'2010_U18_PopByRaceEth'!F58/'2010_U18_PopByRaceEth'!$E58</f>
        <v>5.5499495459132187E-2</v>
      </c>
      <c r="G58" s="25">
        <f>'2010_U18_PopByRaceEth'!G58/'2010_U18_PopByRaceEth'!$E58</f>
        <v>0.94450050454086776</v>
      </c>
      <c r="H58" s="26">
        <f>'2010_U18_PopByRaceEth'!H58/'2010_U18_PopByRaceEth'!$E58</f>
        <v>3.1786074672048435E-2</v>
      </c>
      <c r="I58" s="27">
        <f>'2010_U18_PopByRaceEth'!I58/'2010_U18_PopByRaceEth'!$E58</f>
        <v>5.0454086781029264E-4</v>
      </c>
      <c r="J58" s="27">
        <f>'2010_U18_PopByRaceEth'!J58/'2010_U18_PopByRaceEth'!$E58</f>
        <v>0.9071644803229062</v>
      </c>
      <c r="K58" s="27">
        <f>'2010_U18_PopByRaceEth'!K58/'2010_U18_PopByRaceEth'!$E58</f>
        <v>0</v>
      </c>
      <c r="L58" s="28">
        <f>'2010_U18_PopByRaceEth'!L58/'2010_U18_PopByRaceEth'!$E58</f>
        <v>5.0454086781029266E-3</v>
      </c>
    </row>
    <row r="59" spans="1:12" ht="14.4" customHeight="1" x14ac:dyDescent="0.4">
      <c r="A59" s="35">
        <v>706</v>
      </c>
      <c r="B59" s="35" t="s">
        <v>125</v>
      </c>
      <c r="C59" s="36" t="s">
        <v>121</v>
      </c>
      <c r="D59" s="9" t="s">
        <v>126</v>
      </c>
      <c r="E59" s="4">
        <v>6</v>
      </c>
      <c r="F59" s="29">
        <f>'2010_U18_PopByRaceEth'!F59/'2010_U18_PopByRaceEth'!$E59</f>
        <v>0.66666666666666663</v>
      </c>
      <c r="G59" s="25">
        <f>'2010_U18_PopByRaceEth'!G59/'2010_U18_PopByRaceEth'!$E59</f>
        <v>0.33333333333333331</v>
      </c>
      <c r="H59" s="26">
        <f>'2010_U18_PopByRaceEth'!H59/'2010_U18_PopByRaceEth'!$E59</f>
        <v>0.33333333333333331</v>
      </c>
      <c r="I59" s="27">
        <f>'2010_U18_PopByRaceEth'!I59/'2010_U18_PopByRaceEth'!$E59</f>
        <v>0</v>
      </c>
      <c r="J59" s="27">
        <f>'2010_U18_PopByRaceEth'!J59/'2010_U18_PopByRaceEth'!$E59</f>
        <v>0</v>
      </c>
      <c r="K59" s="27">
        <f>'2010_U18_PopByRaceEth'!K59/'2010_U18_PopByRaceEth'!$E59</f>
        <v>0</v>
      </c>
      <c r="L59" s="28">
        <f>'2010_U18_PopByRaceEth'!L59/'2010_U18_PopByRaceEth'!$E59</f>
        <v>0</v>
      </c>
    </row>
    <row r="60" spans="1:12" ht="14.4" customHeight="1" x14ac:dyDescent="0.4">
      <c r="A60" s="35">
        <v>708</v>
      </c>
      <c r="B60" s="35" t="s">
        <v>127</v>
      </c>
      <c r="C60" s="36" t="s">
        <v>121</v>
      </c>
      <c r="D60" s="9" t="s">
        <v>128</v>
      </c>
      <c r="E60" s="4">
        <v>1234</v>
      </c>
      <c r="F60" s="29">
        <f>'2010_U18_PopByRaceEth'!F60/'2010_U18_PopByRaceEth'!$E60</f>
        <v>0.26175040518638576</v>
      </c>
      <c r="G60" s="25">
        <f>'2010_U18_PopByRaceEth'!G60/'2010_U18_PopByRaceEth'!$E60</f>
        <v>0.7382495948136143</v>
      </c>
      <c r="H60" s="26">
        <f>'2010_U18_PopByRaceEth'!H60/'2010_U18_PopByRaceEth'!$E60</f>
        <v>0.69367909238249592</v>
      </c>
      <c r="I60" s="27">
        <f>'2010_U18_PopByRaceEth'!I60/'2010_U18_PopByRaceEth'!$E60</f>
        <v>6.4829821717990272E-3</v>
      </c>
      <c r="J60" s="27">
        <f>'2010_U18_PopByRaceEth'!J60/'2010_U18_PopByRaceEth'!$E60</f>
        <v>8.9141004862236632E-3</v>
      </c>
      <c r="K60" s="27">
        <f>'2010_U18_PopByRaceEth'!K60/'2010_U18_PopByRaceEth'!$E60</f>
        <v>8.1037277147487841E-4</v>
      </c>
      <c r="L60" s="28">
        <f>'2010_U18_PopByRaceEth'!L60/'2010_U18_PopByRaceEth'!$E60</f>
        <v>2.8363047001620744E-2</v>
      </c>
    </row>
    <row r="61" spans="1:12" ht="14.4" customHeight="1" x14ac:dyDescent="0.4">
      <c r="A61" s="35">
        <v>708</v>
      </c>
      <c r="B61" s="35" t="s">
        <v>114</v>
      </c>
      <c r="C61" s="36" t="s">
        <v>121</v>
      </c>
      <c r="D61" s="9" t="s">
        <v>115</v>
      </c>
      <c r="E61" s="4"/>
      <c r="F61" s="29" t="e">
        <f>'2010_U18_PopByRaceEth'!F61/'2010_U18_PopByRaceEth'!$E61</f>
        <v>#DIV/0!</v>
      </c>
      <c r="G61" s="25" t="e">
        <f>'2010_U18_PopByRaceEth'!G61/'2010_U18_PopByRaceEth'!$E61</f>
        <v>#DIV/0!</v>
      </c>
      <c r="H61" s="26" t="e">
        <f>'2010_U18_PopByRaceEth'!H61/'2010_U18_PopByRaceEth'!$E61</f>
        <v>#DIV/0!</v>
      </c>
      <c r="I61" s="27" t="e">
        <f>'2010_U18_PopByRaceEth'!I61/'2010_U18_PopByRaceEth'!$E61</f>
        <v>#DIV/0!</v>
      </c>
      <c r="J61" s="27" t="e">
        <f>'2010_U18_PopByRaceEth'!J61/'2010_U18_PopByRaceEth'!$E61</f>
        <v>#DIV/0!</v>
      </c>
      <c r="K61" s="27" t="e">
        <f>'2010_U18_PopByRaceEth'!K61/'2010_U18_PopByRaceEth'!$E61</f>
        <v>#DIV/0!</v>
      </c>
      <c r="L61" s="28" t="e">
        <f>'2010_U18_PopByRaceEth'!L61/'2010_U18_PopByRaceEth'!$E61</f>
        <v>#DIV/0!</v>
      </c>
    </row>
    <row r="62" spans="1:12" ht="14.4" customHeight="1" x14ac:dyDescent="0.4">
      <c r="A62" s="35">
        <v>708</v>
      </c>
      <c r="B62" s="35" t="s">
        <v>129</v>
      </c>
      <c r="C62" s="36" t="s">
        <v>121</v>
      </c>
      <c r="D62" s="9" t="s">
        <v>130</v>
      </c>
      <c r="E62" s="4">
        <v>4603</v>
      </c>
      <c r="F62" s="29">
        <f>'2010_U18_PopByRaceEth'!F62/'2010_U18_PopByRaceEth'!$E62</f>
        <v>0.49402563545513795</v>
      </c>
      <c r="G62" s="25">
        <f>'2010_U18_PopByRaceEth'!G62/'2010_U18_PopByRaceEth'!$E62</f>
        <v>0.505974364544862</v>
      </c>
      <c r="H62" s="26">
        <f>'2010_U18_PopByRaceEth'!H62/'2010_U18_PopByRaceEth'!$E62</f>
        <v>0.4631761894416685</v>
      </c>
      <c r="I62" s="27">
        <f>'2010_U18_PopByRaceEth'!I62/'2010_U18_PopByRaceEth'!$E62</f>
        <v>6.9519878340212901E-3</v>
      </c>
      <c r="J62" s="27">
        <f>'2010_U18_PopByRaceEth'!J62/'2010_U18_PopByRaceEth'!$E62</f>
        <v>8.0382359330871175E-3</v>
      </c>
      <c r="K62" s="27">
        <f>'2010_U18_PopByRaceEth'!K62/'2010_U18_PopByRaceEth'!$E62</f>
        <v>4.3449923962633067E-3</v>
      </c>
      <c r="L62" s="28">
        <f>'2010_U18_PopByRaceEth'!L62/'2010_U18_PopByRaceEth'!$E62</f>
        <v>2.3462958939821855E-2</v>
      </c>
    </row>
    <row r="63" spans="1:12" ht="14.4" customHeight="1" x14ac:dyDescent="0.4">
      <c r="A63" s="35">
        <v>706</v>
      </c>
      <c r="B63" s="35" t="s">
        <v>131</v>
      </c>
      <c r="C63" s="36" t="s">
        <v>121</v>
      </c>
      <c r="D63" s="9" t="s">
        <v>132</v>
      </c>
      <c r="E63" s="4">
        <v>540</v>
      </c>
      <c r="F63" s="29">
        <f>'2010_U18_PopByRaceEth'!F63/'2010_U18_PopByRaceEth'!$E63</f>
        <v>0.54629629629629628</v>
      </c>
      <c r="G63" s="25">
        <f>'2010_U18_PopByRaceEth'!G63/'2010_U18_PopByRaceEth'!$E63</f>
        <v>0.45370370370370372</v>
      </c>
      <c r="H63" s="26">
        <f>'2010_U18_PopByRaceEth'!H63/'2010_U18_PopByRaceEth'!$E63</f>
        <v>0.43703703703703706</v>
      </c>
      <c r="I63" s="27">
        <f>'2010_U18_PopByRaceEth'!I63/'2010_U18_PopByRaceEth'!$E63</f>
        <v>1.8518518518518519E-3</v>
      </c>
      <c r="J63" s="27">
        <f>'2010_U18_PopByRaceEth'!J63/'2010_U18_PopByRaceEth'!$E63</f>
        <v>5.5555555555555558E-3</v>
      </c>
      <c r="K63" s="27">
        <f>'2010_U18_PopByRaceEth'!K63/'2010_U18_PopByRaceEth'!$E63</f>
        <v>0</v>
      </c>
      <c r="L63" s="28">
        <f>'2010_U18_PopByRaceEth'!L63/'2010_U18_PopByRaceEth'!$E63</f>
        <v>9.2592592592592587E-3</v>
      </c>
    </row>
    <row r="64" spans="1:12" ht="14.4" customHeight="1" x14ac:dyDescent="0.4">
      <c r="A64" s="35">
        <v>708</v>
      </c>
      <c r="B64" s="35" t="s">
        <v>133</v>
      </c>
      <c r="C64" s="36" t="s">
        <v>121</v>
      </c>
      <c r="D64" s="9" t="s">
        <v>134</v>
      </c>
      <c r="E64" s="4">
        <v>2150</v>
      </c>
      <c r="F64" s="29">
        <f>'2010_U18_PopByRaceEth'!F64/'2010_U18_PopByRaceEth'!$E64</f>
        <v>0.24604651162790697</v>
      </c>
      <c r="G64" s="25">
        <f>'2010_U18_PopByRaceEth'!G64/'2010_U18_PopByRaceEth'!$E64</f>
        <v>0.75395348837209297</v>
      </c>
      <c r="H64" s="26">
        <f>'2010_U18_PopByRaceEth'!H64/'2010_U18_PopByRaceEth'!$E64</f>
        <v>0.71860465116279071</v>
      </c>
      <c r="I64" s="27">
        <f>'2010_U18_PopByRaceEth'!I64/'2010_U18_PopByRaceEth'!$E64</f>
        <v>6.0465116279069765E-3</v>
      </c>
      <c r="J64" s="27">
        <f>'2010_U18_PopByRaceEth'!J64/'2010_U18_PopByRaceEth'!$E64</f>
        <v>5.1162790697674414E-3</v>
      </c>
      <c r="K64" s="27">
        <f>'2010_U18_PopByRaceEth'!K64/'2010_U18_PopByRaceEth'!$E64</f>
        <v>4.6511627906976744E-3</v>
      </c>
      <c r="L64" s="28">
        <f>'2010_U18_PopByRaceEth'!L64/'2010_U18_PopByRaceEth'!$E64</f>
        <v>1.9534883720930232E-2</v>
      </c>
    </row>
    <row r="65" spans="1:12" ht="14.4" customHeight="1" x14ac:dyDescent="0.4">
      <c r="A65" s="35">
        <v>706</v>
      </c>
      <c r="B65" s="35" t="s">
        <v>135</v>
      </c>
      <c r="C65" s="36" t="s">
        <v>136</v>
      </c>
      <c r="D65" s="9" t="s">
        <v>137</v>
      </c>
      <c r="E65" s="4">
        <v>0</v>
      </c>
      <c r="F65" s="29" t="e">
        <f>'2010_U18_PopByRaceEth'!F65/'2010_U18_PopByRaceEth'!$E65</f>
        <v>#DIV/0!</v>
      </c>
      <c r="G65" s="25" t="e">
        <f>'2010_U18_PopByRaceEth'!G65/'2010_U18_PopByRaceEth'!$E65</f>
        <v>#DIV/0!</v>
      </c>
      <c r="H65" s="26" t="e">
        <f>'2010_U18_PopByRaceEth'!H65/'2010_U18_PopByRaceEth'!$E65</f>
        <v>#DIV/0!</v>
      </c>
      <c r="I65" s="27" t="e">
        <f>'2010_U18_PopByRaceEth'!I65/'2010_U18_PopByRaceEth'!$E65</f>
        <v>#DIV/0!</v>
      </c>
      <c r="J65" s="27" t="e">
        <f>'2010_U18_PopByRaceEth'!J65/'2010_U18_PopByRaceEth'!$E65</f>
        <v>#DIV/0!</v>
      </c>
      <c r="K65" s="27" t="e">
        <f>'2010_U18_PopByRaceEth'!K65/'2010_U18_PopByRaceEth'!$E65</f>
        <v>#DIV/0!</v>
      </c>
      <c r="L65" s="28" t="e">
        <f>'2010_U18_PopByRaceEth'!L65/'2010_U18_PopByRaceEth'!$E65</f>
        <v>#DIV/0!</v>
      </c>
    </row>
    <row r="66" spans="1:12" ht="14.4" customHeight="1" x14ac:dyDescent="0.4">
      <c r="A66" s="35">
        <v>708</v>
      </c>
      <c r="B66" s="35" t="s">
        <v>138</v>
      </c>
      <c r="C66" s="36" t="s">
        <v>136</v>
      </c>
      <c r="D66" s="9" t="s">
        <v>139</v>
      </c>
      <c r="E66" s="4">
        <v>783</v>
      </c>
      <c r="F66" s="29">
        <f>'2010_U18_PopByRaceEth'!F66/'2010_U18_PopByRaceEth'!$E66</f>
        <v>0.6615581098339719</v>
      </c>
      <c r="G66" s="25">
        <f>'2010_U18_PopByRaceEth'!G66/'2010_U18_PopByRaceEth'!$E66</f>
        <v>0.3384418901660281</v>
      </c>
      <c r="H66" s="26">
        <f>'2010_U18_PopByRaceEth'!H66/'2010_U18_PopByRaceEth'!$E66</f>
        <v>0.28097062579821203</v>
      </c>
      <c r="I66" s="27">
        <f>'2010_U18_PopByRaceEth'!I66/'2010_U18_PopByRaceEth'!$E66</f>
        <v>1.40485312899106E-2</v>
      </c>
      <c r="J66" s="27">
        <f>'2010_U18_PopByRaceEth'!J66/'2010_U18_PopByRaceEth'!$E66</f>
        <v>2.554278416347382E-2</v>
      </c>
      <c r="K66" s="27">
        <f>'2010_U18_PopByRaceEth'!K66/'2010_U18_PopByRaceEth'!$E66</f>
        <v>8.9399744572158362E-3</v>
      </c>
      <c r="L66" s="28">
        <f>'2010_U18_PopByRaceEth'!L66/'2010_U18_PopByRaceEth'!$E66</f>
        <v>8.9399744572158362E-3</v>
      </c>
    </row>
    <row r="67" spans="1:12" ht="14.4" customHeight="1" x14ac:dyDescent="0.4">
      <c r="A67" s="35">
        <v>708</v>
      </c>
      <c r="B67" s="35" t="s">
        <v>140</v>
      </c>
      <c r="C67" s="36" t="s">
        <v>136</v>
      </c>
      <c r="D67" s="9" t="s">
        <v>141</v>
      </c>
      <c r="E67" s="4">
        <v>683</v>
      </c>
      <c r="F67" s="29">
        <f>'2010_U18_PopByRaceEth'!F67/'2010_U18_PopByRaceEth'!$E67</f>
        <v>0.3601756954612006</v>
      </c>
      <c r="G67" s="25">
        <f>'2010_U18_PopByRaceEth'!G67/'2010_U18_PopByRaceEth'!$E67</f>
        <v>0.63982430453879946</v>
      </c>
      <c r="H67" s="26">
        <f>'2010_U18_PopByRaceEth'!H67/'2010_U18_PopByRaceEth'!$E67</f>
        <v>0.61639824304538804</v>
      </c>
      <c r="I67" s="27">
        <f>'2010_U18_PopByRaceEth'!I67/'2010_U18_PopByRaceEth'!$E67</f>
        <v>5.8565153733528552E-3</v>
      </c>
      <c r="J67" s="27">
        <f>'2010_U18_PopByRaceEth'!J67/'2010_U18_PopByRaceEth'!$E67</f>
        <v>0</v>
      </c>
      <c r="K67" s="27">
        <f>'2010_U18_PopByRaceEth'!K67/'2010_U18_PopByRaceEth'!$E67</f>
        <v>7.320644216691069E-3</v>
      </c>
      <c r="L67" s="28">
        <f>'2010_U18_PopByRaceEth'!L67/'2010_U18_PopByRaceEth'!$E67</f>
        <v>1.0248901903367497E-2</v>
      </c>
    </row>
    <row r="68" spans="1:12" ht="14.4" customHeight="1" x14ac:dyDescent="0.4">
      <c r="A68" s="35">
        <v>706</v>
      </c>
      <c r="B68" s="35" t="s">
        <v>142</v>
      </c>
      <c r="C68" s="36" t="s">
        <v>136</v>
      </c>
      <c r="D68" s="9" t="s">
        <v>143</v>
      </c>
      <c r="E68" s="4">
        <v>2</v>
      </c>
      <c r="F68" s="29">
        <f>'2010_U18_PopByRaceEth'!F68/'2010_U18_PopByRaceEth'!$E68</f>
        <v>0</v>
      </c>
      <c r="G68" s="25">
        <f>'2010_U18_PopByRaceEth'!G68/'2010_U18_PopByRaceEth'!$E68</f>
        <v>1</v>
      </c>
      <c r="H68" s="26">
        <f>'2010_U18_PopByRaceEth'!H68/'2010_U18_PopByRaceEth'!$E68</f>
        <v>1</v>
      </c>
      <c r="I68" s="27">
        <f>'2010_U18_PopByRaceEth'!I68/'2010_U18_PopByRaceEth'!$E68</f>
        <v>0</v>
      </c>
      <c r="J68" s="27">
        <f>'2010_U18_PopByRaceEth'!J68/'2010_U18_PopByRaceEth'!$E68</f>
        <v>0</v>
      </c>
      <c r="K68" s="27">
        <f>'2010_U18_PopByRaceEth'!K68/'2010_U18_PopByRaceEth'!$E68</f>
        <v>0</v>
      </c>
      <c r="L68" s="28">
        <f>'2010_U18_PopByRaceEth'!L68/'2010_U18_PopByRaceEth'!$E68</f>
        <v>0</v>
      </c>
    </row>
    <row r="69" spans="1:12" ht="14.4" customHeight="1" x14ac:dyDescent="0.4">
      <c r="A69" s="35">
        <v>708</v>
      </c>
      <c r="B69" s="35" t="s">
        <v>144</v>
      </c>
      <c r="C69" s="36" t="s">
        <v>136</v>
      </c>
      <c r="D69" s="9" t="s">
        <v>145</v>
      </c>
      <c r="E69" s="4">
        <v>995</v>
      </c>
      <c r="F69" s="29">
        <f>'2010_U18_PopByRaceEth'!F69/'2010_U18_PopByRaceEth'!$E69</f>
        <v>0.64120603015075373</v>
      </c>
      <c r="G69" s="25">
        <f>'2010_U18_PopByRaceEth'!G69/'2010_U18_PopByRaceEth'!$E69</f>
        <v>0.35879396984924622</v>
      </c>
      <c r="H69" s="26">
        <f>'2010_U18_PopByRaceEth'!H69/'2010_U18_PopByRaceEth'!$E69</f>
        <v>0.30954773869346736</v>
      </c>
      <c r="I69" s="27">
        <f>'2010_U18_PopByRaceEth'!I69/'2010_U18_PopByRaceEth'!$E69</f>
        <v>1.3065326633165829E-2</v>
      </c>
      <c r="J69" s="27">
        <f>'2010_U18_PopByRaceEth'!J69/'2010_U18_PopByRaceEth'!$E69</f>
        <v>2.3115577889447236E-2</v>
      </c>
      <c r="K69" s="27">
        <f>'2010_U18_PopByRaceEth'!K69/'2010_U18_PopByRaceEth'!$E69</f>
        <v>4.0201005025125632E-3</v>
      </c>
      <c r="L69" s="28">
        <f>'2010_U18_PopByRaceEth'!L69/'2010_U18_PopByRaceEth'!$E69</f>
        <v>9.0452261306532659E-3</v>
      </c>
    </row>
    <row r="70" spans="1:12" ht="14.4" customHeight="1" x14ac:dyDescent="0.4">
      <c r="A70" s="35">
        <v>706</v>
      </c>
      <c r="B70" s="35" t="s">
        <v>146</v>
      </c>
      <c r="C70" s="36" t="s">
        <v>147</v>
      </c>
      <c r="D70" s="9" t="s">
        <v>148</v>
      </c>
      <c r="E70" s="4">
        <v>286</v>
      </c>
      <c r="F70" s="29">
        <f>'2010_U18_PopByRaceEth'!F70/'2010_U18_PopByRaceEth'!$E70</f>
        <v>0.50349650349650354</v>
      </c>
      <c r="G70" s="25">
        <f>'2010_U18_PopByRaceEth'!G70/'2010_U18_PopByRaceEth'!$E70</f>
        <v>0.49650349650349651</v>
      </c>
      <c r="H70" s="26">
        <f>'2010_U18_PopByRaceEth'!H70/'2010_U18_PopByRaceEth'!$E70</f>
        <v>0.46503496503496505</v>
      </c>
      <c r="I70" s="27">
        <f>'2010_U18_PopByRaceEth'!I70/'2010_U18_PopByRaceEth'!$E70</f>
        <v>2.4475524475524476E-2</v>
      </c>
      <c r="J70" s="27">
        <f>'2010_U18_PopByRaceEth'!J70/'2010_U18_PopByRaceEth'!$E70</f>
        <v>0</v>
      </c>
      <c r="K70" s="27">
        <f>'2010_U18_PopByRaceEth'!K70/'2010_U18_PopByRaceEth'!$E70</f>
        <v>3.4965034965034965E-3</v>
      </c>
      <c r="L70" s="28">
        <f>'2010_U18_PopByRaceEth'!L70/'2010_U18_PopByRaceEth'!$E70</f>
        <v>3.4965034965034965E-3</v>
      </c>
    </row>
    <row r="71" spans="1:12" ht="14.4" customHeight="1" x14ac:dyDescent="0.4">
      <c r="A71" s="35">
        <v>707</v>
      </c>
      <c r="B71" s="35" t="s">
        <v>149</v>
      </c>
      <c r="C71" s="36" t="s">
        <v>147</v>
      </c>
      <c r="D71" s="9" t="s">
        <v>150</v>
      </c>
      <c r="E71" s="4">
        <v>1265</v>
      </c>
      <c r="F71" s="29">
        <f>'2010_U18_PopByRaceEth'!F71/'2010_U18_PopByRaceEth'!$E71</f>
        <v>0.49090909090909091</v>
      </c>
      <c r="G71" s="25">
        <f>'2010_U18_PopByRaceEth'!G71/'2010_U18_PopByRaceEth'!$E71</f>
        <v>0.50909090909090904</v>
      </c>
      <c r="H71" s="26">
        <f>'2010_U18_PopByRaceEth'!H71/'2010_U18_PopByRaceEth'!$E71</f>
        <v>0.4316205533596838</v>
      </c>
      <c r="I71" s="27">
        <f>'2010_U18_PopByRaceEth'!I71/'2010_U18_PopByRaceEth'!$E71</f>
        <v>1.1857707509881422E-2</v>
      </c>
      <c r="J71" s="27">
        <f>'2010_U18_PopByRaceEth'!J71/'2010_U18_PopByRaceEth'!$E71</f>
        <v>2.766798418972332E-2</v>
      </c>
      <c r="K71" s="27">
        <f>'2010_U18_PopByRaceEth'!K71/'2010_U18_PopByRaceEth'!$E71</f>
        <v>2.3715415019762848E-3</v>
      </c>
      <c r="L71" s="28">
        <f>'2010_U18_PopByRaceEth'!L71/'2010_U18_PopByRaceEth'!$E71</f>
        <v>3.5573122529644272E-2</v>
      </c>
    </row>
    <row r="72" spans="1:12" ht="14.4" customHeight="1" x14ac:dyDescent="0.4">
      <c r="A72" s="35">
        <v>706</v>
      </c>
      <c r="B72" s="35" t="s">
        <v>151</v>
      </c>
      <c r="C72" s="36" t="s">
        <v>147</v>
      </c>
      <c r="D72" s="9" t="s">
        <v>152</v>
      </c>
      <c r="E72" s="4">
        <v>96</v>
      </c>
      <c r="F72" s="29">
        <f>'2010_U18_PopByRaceEth'!F72/'2010_U18_PopByRaceEth'!$E72</f>
        <v>0.14583333333333334</v>
      </c>
      <c r="G72" s="25">
        <f>'2010_U18_PopByRaceEth'!G72/'2010_U18_PopByRaceEth'!$E72</f>
        <v>0.85416666666666663</v>
      </c>
      <c r="H72" s="26">
        <f>'2010_U18_PopByRaceEth'!H72/'2010_U18_PopByRaceEth'!$E72</f>
        <v>0.6875</v>
      </c>
      <c r="I72" s="27">
        <f>'2010_U18_PopByRaceEth'!I72/'2010_U18_PopByRaceEth'!$E72</f>
        <v>0</v>
      </c>
      <c r="J72" s="27">
        <f>'2010_U18_PopByRaceEth'!J72/'2010_U18_PopByRaceEth'!$E72</f>
        <v>4.1666666666666664E-2</v>
      </c>
      <c r="K72" s="27">
        <f>'2010_U18_PopByRaceEth'!K72/'2010_U18_PopByRaceEth'!$E72</f>
        <v>0</v>
      </c>
      <c r="L72" s="28">
        <f>'2010_U18_PopByRaceEth'!L72/'2010_U18_PopByRaceEth'!$E72</f>
        <v>0.125</v>
      </c>
    </row>
    <row r="73" spans="1:12" ht="14.4" customHeight="1" x14ac:dyDescent="0.4">
      <c r="A73" s="35">
        <v>708</v>
      </c>
      <c r="B73" s="35" t="s">
        <v>153</v>
      </c>
      <c r="C73" s="36" t="s">
        <v>147</v>
      </c>
      <c r="D73" s="9" t="s">
        <v>154</v>
      </c>
      <c r="E73" s="4">
        <v>2413</v>
      </c>
      <c r="F73" s="29">
        <f>'2010_U18_PopByRaceEth'!F73/'2010_U18_PopByRaceEth'!$E73</f>
        <v>0.46871114794861168</v>
      </c>
      <c r="G73" s="25">
        <f>'2010_U18_PopByRaceEth'!G73/'2010_U18_PopByRaceEth'!$E73</f>
        <v>0.53128885205138832</v>
      </c>
      <c r="H73" s="26">
        <f>'2010_U18_PopByRaceEth'!H73/'2010_U18_PopByRaceEth'!$E73</f>
        <v>0.19104848736013261</v>
      </c>
      <c r="I73" s="27">
        <f>'2010_U18_PopByRaceEth'!I73/'2010_U18_PopByRaceEth'!$E73</f>
        <v>4.1442188147534191E-3</v>
      </c>
      <c r="J73" s="27">
        <f>'2010_U18_PopByRaceEth'!J73/'2010_U18_PopByRaceEth'!$E73</f>
        <v>0.28429341069208452</v>
      </c>
      <c r="K73" s="27">
        <f>'2010_U18_PopByRaceEth'!K73/'2010_U18_PopByRaceEth'!$E73</f>
        <v>3.7297969332780773E-3</v>
      </c>
      <c r="L73" s="28">
        <f>'2010_U18_PopByRaceEth'!L73/'2010_U18_PopByRaceEth'!$E73</f>
        <v>4.807293825113966E-2</v>
      </c>
    </row>
    <row r="74" spans="1:12" ht="14.4" customHeight="1" x14ac:dyDescent="0.4">
      <c r="A74" s="35">
        <v>706</v>
      </c>
      <c r="B74" s="35" t="s">
        <v>155</v>
      </c>
      <c r="C74" s="36" t="s">
        <v>147</v>
      </c>
      <c r="D74" s="9" t="s">
        <v>156</v>
      </c>
      <c r="E74" s="4">
        <v>664</v>
      </c>
      <c r="F74" s="29">
        <f>'2010_U18_PopByRaceEth'!F74/'2010_U18_PopByRaceEth'!$E74</f>
        <v>0.4503012048192771</v>
      </c>
      <c r="G74" s="25">
        <f>'2010_U18_PopByRaceEth'!G74/'2010_U18_PopByRaceEth'!$E74</f>
        <v>0.54969879518072284</v>
      </c>
      <c r="H74" s="26">
        <f>'2010_U18_PopByRaceEth'!H74/'2010_U18_PopByRaceEth'!$E74</f>
        <v>0.46536144578313254</v>
      </c>
      <c r="I74" s="27">
        <f>'2010_U18_PopByRaceEth'!I74/'2010_U18_PopByRaceEth'!$E74</f>
        <v>6.024096385542169E-3</v>
      </c>
      <c r="J74" s="27">
        <f>'2010_U18_PopByRaceEth'!J74/'2010_U18_PopByRaceEth'!$E74</f>
        <v>3.463855421686747E-2</v>
      </c>
      <c r="K74" s="27">
        <f>'2010_U18_PopByRaceEth'!K74/'2010_U18_PopByRaceEth'!$E74</f>
        <v>3.0120481927710845E-3</v>
      </c>
      <c r="L74" s="28">
        <f>'2010_U18_PopByRaceEth'!L74/'2010_U18_PopByRaceEth'!$E74</f>
        <v>4.0662650602409638E-2</v>
      </c>
    </row>
    <row r="75" spans="1:12" ht="14.4" customHeight="1" x14ac:dyDescent="0.4">
      <c r="A75" s="35">
        <v>706</v>
      </c>
      <c r="B75" s="35" t="s">
        <v>157</v>
      </c>
      <c r="C75" s="36" t="s">
        <v>147</v>
      </c>
      <c r="D75" s="9" t="s">
        <v>158</v>
      </c>
      <c r="E75" s="4">
        <v>219</v>
      </c>
      <c r="F75" s="29">
        <f>'2010_U18_PopByRaceEth'!F75/'2010_U18_PopByRaceEth'!$E75</f>
        <v>0.74885844748858443</v>
      </c>
      <c r="G75" s="25">
        <f>'2010_U18_PopByRaceEth'!G75/'2010_U18_PopByRaceEth'!$E75</f>
        <v>0.25114155251141551</v>
      </c>
      <c r="H75" s="26">
        <f>'2010_U18_PopByRaceEth'!H75/'2010_U18_PopByRaceEth'!$E75</f>
        <v>0.17351598173515981</v>
      </c>
      <c r="I75" s="27">
        <f>'2010_U18_PopByRaceEth'!I75/'2010_U18_PopByRaceEth'!$E75</f>
        <v>1.8264840182648401E-2</v>
      </c>
      <c r="J75" s="27">
        <f>'2010_U18_PopByRaceEth'!J75/'2010_U18_PopByRaceEth'!$E75</f>
        <v>3.6529680365296802E-2</v>
      </c>
      <c r="K75" s="27">
        <f>'2010_U18_PopByRaceEth'!K75/'2010_U18_PopByRaceEth'!$E75</f>
        <v>0</v>
      </c>
      <c r="L75" s="28">
        <f>'2010_U18_PopByRaceEth'!L75/'2010_U18_PopByRaceEth'!$E75</f>
        <v>2.2831050228310501E-2</v>
      </c>
    </row>
    <row r="76" spans="1:12" ht="14.4" customHeight="1" x14ac:dyDescent="0.4">
      <c r="A76" s="35">
        <v>708</v>
      </c>
      <c r="B76" s="35" t="s">
        <v>159</v>
      </c>
      <c r="C76" s="36" t="s">
        <v>160</v>
      </c>
      <c r="D76" s="9" t="s">
        <v>161</v>
      </c>
      <c r="E76" s="4">
        <v>10782</v>
      </c>
      <c r="F76" s="29">
        <f>'2010_U18_PopByRaceEth'!F76/'2010_U18_PopByRaceEth'!$E76</f>
        <v>8.1803005008347252E-2</v>
      </c>
      <c r="G76" s="25">
        <f>'2010_U18_PopByRaceEth'!G76/'2010_U18_PopByRaceEth'!$E76</f>
        <v>0.91819699499165275</v>
      </c>
      <c r="H76" s="26">
        <f>'2010_U18_PopByRaceEth'!H76/'2010_U18_PopByRaceEth'!$E76</f>
        <v>0.84659617881654614</v>
      </c>
      <c r="I76" s="27">
        <f>'2010_U18_PopByRaceEth'!I76/'2010_U18_PopByRaceEth'!$E76</f>
        <v>9.4602114635503609E-3</v>
      </c>
      <c r="J76" s="27">
        <f>'2010_U18_PopByRaceEth'!J76/'2010_U18_PopByRaceEth'!$E76</f>
        <v>2.6896679651270635E-3</v>
      </c>
      <c r="K76" s="27">
        <f>'2010_U18_PopByRaceEth'!K76/'2010_U18_PopByRaceEth'!$E76</f>
        <v>2.1239102207382676E-2</v>
      </c>
      <c r="L76" s="28">
        <f>'2010_U18_PopByRaceEth'!L76/'2010_U18_PopByRaceEth'!$E76</f>
        <v>3.8211834539046557E-2</v>
      </c>
    </row>
    <row r="77" spans="1:12" ht="14.4" customHeight="1" x14ac:dyDescent="0.4">
      <c r="A77" s="35">
        <v>707</v>
      </c>
      <c r="B77" s="35" t="s">
        <v>162</v>
      </c>
      <c r="C77" s="36" t="s">
        <v>160</v>
      </c>
      <c r="D77" s="9" t="s">
        <v>163</v>
      </c>
      <c r="E77" s="4">
        <v>35719</v>
      </c>
      <c r="F77" s="29">
        <f>'2010_U18_PopByRaceEth'!F77/'2010_U18_PopByRaceEth'!$E77</f>
        <v>0.43931801002267701</v>
      </c>
      <c r="G77" s="25">
        <f>'2010_U18_PopByRaceEth'!G77/'2010_U18_PopByRaceEth'!$E77</f>
        <v>0.56068198997732299</v>
      </c>
      <c r="H77" s="26">
        <f>'2010_U18_PopByRaceEth'!H77/'2010_U18_PopByRaceEth'!$E77</f>
        <v>0.39603572328452646</v>
      </c>
      <c r="I77" s="27">
        <f>'2010_U18_PopByRaceEth'!I77/'2010_U18_PopByRaceEth'!$E77</f>
        <v>7.3686273411909628E-2</v>
      </c>
      <c r="J77" s="27">
        <f>'2010_U18_PopByRaceEth'!J77/'2010_U18_PopByRaceEth'!$E77</f>
        <v>6.9990761219519025E-3</v>
      </c>
      <c r="K77" s="27">
        <f>'2010_U18_PopByRaceEth'!K77/'2010_U18_PopByRaceEth'!$E77</f>
        <v>3.9978722808589266E-2</v>
      </c>
      <c r="L77" s="28">
        <f>'2010_U18_PopByRaceEth'!L77/'2010_U18_PopByRaceEth'!$E77</f>
        <v>4.3982194350345755E-2</v>
      </c>
    </row>
    <row r="78" spans="1:12" ht="14.4" customHeight="1" x14ac:dyDescent="0.4">
      <c r="A78" s="35">
        <v>706</v>
      </c>
      <c r="B78" s="35" t="s">
        <v>164</v>
      </c>
      <c r="C78" s="36" t="s">
        <v>160</v>
      </c>
      <c r="D78" s="9" t="s">
        <v>165</v>
      </c>
      <c r="E78" s="4">
        <v>291</v>
      </c>
      <c r="F78" s="29">
        <f>'2010_U18_PopByRaceEth'!F78/'2010_U18_PopByRaceEth'!$E78</f>
        <v>0.83161512027491413</v>
      </c>
      <c r="G78" s="25">
        <f>'2010_U18_PopByRaceEth'!G78/'2010_U18_PopByRaceEth'!$E78</f>
        <v>0.16838487972508592</v>
      </c>
      <c r="H78" s="26">
        <f>'2010_U18_PopByRaceEth'!H78/'2010_U18_PopByRaceEth'!$E78</f>
        <v>0.13402061855670103</v>
      </c>
      <c r="I78" s="27">
        <f>'2010_U18_PopByRaceEth'!I78/'2010_U18_PopByRaceEth'!$E78</f>
        <v>3.4364261168384879E-3</v>
      </c>
      <c r="J78" s="27">
        <f>'2010_U18_PopByRaceEth'!J78/'2010_U18_PopByRaceEth'!$E78</f>
        <v>2.7491408934707903E-2</v>
      </c>
      <c r="K78" s="27">
        <f>'2010_U18_PopByRaceEth'!K78/'2010_U18_PopByRaceEth'!$E78</f>
        <v>0</v>
      </c>
      <c r="L78" s="28">
        <f>'2010_U18_PopByRaceEth'!L78/'2010_U18_PopByRaceEth'!$E78</f>
        <v>3.4364261168384879E-3</v>
      </c>
    </row>
    <row r="79" spans="1:12" ht="14.4" customHeight="1" x14ac:dyDescent="0.4">
      <c r="A79" s="35">
        <v>706</v>
      </c>
      <c r="B79" s="35" t="s">
        <v>166</v>
      </c>
      <c r="C79" s="36" t="s">
        <v>160</v>
      </c>
      <c r="D79" s="9" t="s">
        <v>167</v>
      </c>
      <c r="E79" s="4">
        <v>29577</v>
      </c>
      <c r="F79" s="29">
        <f>'2010_U18_PopByRaceEth'!F79/'2010_U18_PopByRaceEth'!$E79</f>
        <v>0.78084322277445317</v>
      </c>
      <c r="G79" s="25">
        <f>'2010_U18_PopByRaceEth'!G79/'2010_U18_PopByRaceEth'!$E79</f>
        <v>0.21915677722554688</v>
      </c>
      <c r="H79" s="26">
        <f>'2010_U18_PopByRaceEth'!H79/'2010_U18_PopByRaceEth'!$E79</f>
        <v>8.8075193562565504E-2</v>
      </c>
      <c r="I79" s="27">
        <f>'2010_U18_PopByRaceEth'!I79/'2010_U18_PopByRaceEth'!$E79</f>
        <v>5.6868512695675694E-2</v>
      </c>
      <c r="J79" s="27">
        <f>'2010_U18_PopByRaceEth'!J79/'2010_U18_PopByRaceEth'!$E79</f>
        <v>1.778408898806505E-2</v>
      </c>
      <c r="K79" s="27">
        <f>'2010_U18_PopByRaceEth'!K79/'2010_U18_PopByRaceEth'!$E79</f>
        <v>3.4722926598370354E-2</v>
      </c>
      <c r="L79" s="28">
        <f>'2010_U18_PopByRaceEth'!L79/'2010_U18_PopByRaceEth'!$E79</f>
        <v>2.1706055380870271E-2</v>
      </c>
    </row>
    <row r="80" spans="1:12" ht="14.4" customHeight="1" x14ac:dyDescent="0.4">
      <c r="A80" s="35">
        <v>706</v>
      </c>
      <c r="B80" s="35" t="s">
        <v>168</v>
      </c>
      <c r="C80" s="36" t="s">
        <v>160</v>
      </c>
      <c r="D80" s="9" t="s">
        <v>169</v>
      </c>
      <c r="E80" s="4">
        <v>477</v>
      </c>
      <c r="F80" s="29">
        <f>'2010_U18_PopByRaceEth'!F80/'2010_U18_PopByRaceEth'!$E80</f>
        <v>0.54716981132075471</v>
      </c>
      <c r="G80" s="25">
        <f>'2010_U18_PopByRaceEth'!G80/'2010_U18_PopByRaceEth'!$E80</f>
        <v>0.45283018867924529</v>
      </c>
      <c r="H80" s="26">
        <f>'2010_U18_PopByRaceEth'!H80/'2010_U18_PopByRaceEth'!$E80</f>
        <v>0.38993710691823902</v>
      </c>
      <c r="I80" s="27">
        <f>'2010_U18_PopByRaceEth'!I80/'2010_U18_PopByRaceEth'!$E80</f>
        <v>2.3060796645702306E-2</v>
      </c>
      <c r="J80" s="27">
        <f>'2010_U18_PopByRaceEth'!J80/'2010_U18_PopByRaceEth'!$E80</f>
        <v>4.1928721174004195E-3</v>
      </c>
      <c r="K80" s="27">
        <f>'2010_U18_PopByRaceEth'!K80/'2010_U18_PopByRaceEth'!$E80</f>
        <v>0</v>
      </c>
      <c r="L80" s="28">
        <f>'2010_U18_PopByRaceEth'!L80/'2010_U18_PopByRaceEth'!$E80</f>
        <v>3.5639412997903561E-2</v>
      </c>
    </row>
    <row r="81" spans="1:12" ht="14.4" customHeight="1" x14ac:dyDescent="0.4">
      <c r="A81" s="35">
        <v>706</v>
      </c>
      <c r="B81" s="35" t="s">
        <v>170</v>
      </c>
      <c r="C81" s="36" t="s">
        <v>160</v>
      </c>
      <c r="D81" s="9" t="s">
        <v>171</v>
      </c>
      <c r="E81" s="4">
        <v>14734</v>
      </c>
      <c r="F81" s="29">
        <f>'2010_U18_PopByRaceEth'!F81/'2010_U18_PopByRaceEth'!$E81</f>
        <v>0.58836704221528435</v>
      </c>
      <c r="G81" s="25">
        <f>'2010_U18_PopByRaceEth'!G81/'2010_U18_PopByRaceEth'!$E81</f>
        <v>0.41163295778471565</v>
      </c>
      <c r="H81" s="26">
        <f>'2010_U18_PopByRaceEth'!H81/'2010_U18_PopByRaceEth'!$E81</f>
        <v>0.27480656983846885</v>
      </c>
      <c r="I81" s="27">
        <f>'2010_U18_PopByRaceEth'!I81/'2010_U18_PopByRaceEth'!$E81</f>
        <v>7.3978553006651279E-2</v>
      </c>
      <c r="J81" s="27">
        <f>'2010_U18_PopByRaceEth'!J81/'2010_U18_PopByRaceEth'!$E81</f>
        <v>8.6873897108728105E-3</v>
      </c>
      <c r="K81" s="27">
        <f>'2010_U18_PopByRaceEth'!K81/'2010_U18_PopByRaceEth'!$E81</f>
        <v>1.8324962671372336E-2</v>
      </c>
      <c r="L81" s="28">
        <f>'2010_U18_PopByRaceEth'!L81/'2010_U18_PopByRaceEth'!$E81</f>
        <v>3.5835482557350348E-2</v>
      </c>
    </row>
    <row r="82" spans="1:12" ht="14.4" customHeight="1" x14ac:dyDescent="0.4">
      <c r="A82" s="35">
        <v>706</v>
      </c>
      <c r="B82" s="35" t="s">
        <v>172</v>
      </c>
      <c r="C82" s="36" t="s">
        <v>160</v>
      </c>
      <c r="D82" s="9" t="s">
        <v>173</v>
      </c>
      <c r="E82" s="4">
        <v>7569</v>
      </c>
      <c r="F82" s="29">
        <f>'2010_U18_PopByRaceEth'!F82/'2010_U18_PopByRaceEth'!$E82</f>
        <v>0.64354604307041885</v>
      </c>
      <c r="G82" s="25">
        <f>'2010_U18_PopByRaceEth'!G82/'2010_U18_PopByRaceEth'!$E82</f>
        <v>0.35645395692958121</v>
      </c>
      <c r="H82" s="26">
        <f>'2010_U18_PopByRaceEth'!H82/'2010_U18_PopByRaceEth'!$E82</f>
        <v>0.13264632051790196</v>
      </c>
      <c r="I82" s="27">
        <f>'2010_U18_PopByRaceEth'!I82/'2010_U18_PopByRaceEth'!$E82</f>
        <v>0.13634562029330163</v>
      </c>
      <c r="J82" s="27">
        <f>'2010_U18_PopByRaceEth'!J82/'2010_U18_PopByRaceEth'!$E82</f>
        <v>4.0956533227639057E-2</v>
      </c>
      <c r="K82" s="27">
        <f>'2010_U18_PopByRaceEth'!K82/'2010_U18_PopByRaceEth'!$E82</f>
        <v>1.2815431364777381E-2</v>
      </c>
      <c r="L82" s="28">
        <f>'2010_U18_PopByRaceEth'!L82/'2010_U18_PopByRaceEth'!$E82</f>
        <v>3.3690051525961155E-2</v>
      </c>
    </row>
    <row r="83" spans="1:12" ht="14.4" customHeight="1" x14ac:dyDescent="0.4">
      <c r="A83" s="35">
        <v>706</v>
      </c>
      <c r="B83" s="35" t="s">
        <v>174</v>
      </c>
      <c r="C83" s="36" t="s">
        <v>160</v>
      </c>
      <c r="D83" s="9" t="s">
        <v>175</v>
      </c>
      <c r="E83" s="4">
        <v>11269</v>
      </c>
      <c r="F83" s="29">
        <f>'2010_U18_PopByRaceEth'!F83/'2010_U18_PopByRaceEth'!$E83</f>
        <v>0.52373768746117666</v>
      </c>
      <c r="G83" s="25">
        <f>'2010_U18_PopByRaceEth'!G83/'2010_U18_PopByRaceEth'!$E83</f>
        <v>0.47626231253882334</v>
      </c>
      <c r="H83" s="26">
        <f>'2010_U18_PopByRaceEth'!H83/'2010_U18_PopByRaceEth'!$E83</f>
        <v>0.35681959357529508</v>
      </c>
      <c r="I83" s="27">
        <f>'2010_U18_PopByRaceEth'!I83/'2010_U18_PopByRaceEth'!$E83</f>
        <v>6.2738486112343603E-2</v>
      </c>
      <c r="J83" s="27">
        <f>'2010_U18_PopByRaceEth'!J83/'2010_U18_PopByRaceEth'!$E83</f>
        <v>9.0513798917383967E-3</v>
      </c>
      <c r="K83" s="27">
        <f>'2010_U18_PopByRaceEth'!K83/'2010_U18_PopByRaceEth'!$E83</f>
        <v>1.2955896707782412E-2</v>
      </c>
      <c r="L83" s="28">
        <f>'2010_U18_PopByRaceEth'!L83/'2010_U18_PopByRaceEth'!$E83</f>
        <v>3.4696956251663857E-2</v>
      </c>
    </row>
    <row r="84" spans="1:12" ht="14.4" customHeight="1" x14ac:dyDescent="0.4">
      <c r="A84" s="35">
        <v>707</v>
      </c>
      <c r="B84" s="35" t="s">
        <v>176</v>
      </c>
      <c r="C84" s="36" t="s">
        <v>160</v>
      </c>
      <c r="D84" s="9" t="s">
        <v>177</v>
      </c>
      <c r="E84" s="4">
        <v>20136</v>
      </c>
      <c r="F84" s="29">
        <f>'2010_U18_PopByRaceEth'!F84/'2010_U18_PopByRaceEth'!$E84</f>
        <v>0.48584624553039335</v>
      </c>
      <c r="G84" s="25">
        <f>'2010_U18_PopByRaceEth'!G84/'2010_U18_PopByRaceEth'!$E84</f>
        <v>0.51415375446960665</v>
      </c>
      <c r="H84" s="26">
        <f>'2010_U18_PopByRaceEth'!H84/'2010_U18_PopByRaceEth'!$E84</f>
        <v>0.40862137465236392</v>
      </c>
      <c r="I84" s="27">
        <f>'2010_U18_PopByRaceEth'!I84/'2010_U18_PopByRaceEth'!$E84</f>
        <v>5.0854191497814859E-2</v>
      </c>
      <c r="J84" s="27">
        <f>'2010_U18_PopByRaceEth'!J84/'2010_U18_PopByRaceEth'!$E84</f>
        <v>7.3500198649185536E-3</v>
      </c>
      <c r="K84" s="27">
        <f>'2010_U18_PopByRaceEth'!K84/'2010_U18_PopByRaceEth'!$E84</f>
        <v>1.410409217322209E-2</v>
      </c>
      <c r="L84" s="28">
        <f>'2010_U18_PopByRaceEth'!L84/'2010_U18_PopByRaceEth'!$E84</f>
        <v>3.3224076281287249E-2</v>
      </c>
    </row>
    <row r="85" spans="1:12" ht="14.4" customHeight="1" x14ac:dyDescent="0.4">
      <c r="A85" s="35">
        <v>706</v>
      </c>
      <c r="B85" s="35" t="s">
        <v>178</v>
      </c>
      <c r="C85" s="36" t="s">
        <v>160</v>
      </c>
      <c r="D85" s="9" t="s">
        <v>179</v>
      </c>
      <c r="E85" s="4">
        <v>42356</v>
      </c>
      <c r="F85" s="29">
        <f>'2010_U18_PopByRaceEth'!F85/'2010_U18_PopByRaceEth'!$E85</f>
        <v>0.88155161016148831</v>
      </c>
      <c r="G85" s="25">
        <f>'2010_U18_PopByRaceEth'!G85/'2010_U18_PopByRaceEth'!$E85</f>
        <v>0.11844838983851166</v>
      </c>
      <c r="H85" s="26">
        <f>'2010_U18_PopByRaceEth'!H85/'2010_U18_PopByRaceEth'!$E85</f>
        <v>5.4868259514590616E-2</v>
      </c>
      <c r="I85" s="27">
        <f>'2010_U18_PopByRaceEth'!I85/'2010_U18_PopByRaceEth'!$E85</f>
        <v>3.8459722353385586E-2</v>
      </c>
      <c r="J85" s="27">
        <f>'2010_U18_PopByRaceEth'!J85/'2010_U18_PopByRaceEth'!$E85</f>
        <v>8.9007460572291999E-3</v>
      </c>
      <c r="K85" s="27">
        <f>'2010_U18_PopByRaceEth'!K85/'2010_U18_PopByRaceEth'!$E85</f>
        <v>3.8955519879119841E-3</v>
      </c>
      <c r="L85" s="28">
        <f>'2010_U18_PopByRaceEth'!L85/'2010_U18_PopByRaceEth'!$E85</f>
        <v>1.2324109925394277E-2</v>
      </c>
    </row>
    <row r="86" spans="1:12" ht="14.4" customHeight="1" x14ac:dyDescent="0.4">
      <c r="A86" s="35">
        <v>708</v>
      </c>
      <c r="B86" s="35" t="s">
        <v>180</v>
      </c>
      <c r="C86" s="36" t="s">
        <v>160</v>
      </c>
      <c r="D86" s="9" t="s">
        <v>181</v>
      </c>
      <c r="E86" s="4">
        <v>61530</v>
      </c>
      <c r="F86" s="29">
        <f>'2010_U18_PopByRaceEth'!F86/'2010_U18_PopByRaceEth'!$E86</f>
        <v>0.28720949130505447</v>
      </c>
      <c r="G86" s="25">
        <f>'2010_U18_PopByRaceEth'!G86/'2010_U18_PopByRaceEth'!$E86</f>
        <v>0.71279050869494553</v>
      </c>
      <c r="H86" s="26">
        <f>'2010_U18_PopByRaceEth'!H86/'2010_U18_PopByRaceEth'!$E86</f>
        <v>0.53313830651714611</v>
      </c>
      <c r="I86" s="27">
        <f>'2010_U18_PopByRaceEth'!I86/'2010_U18_PopByRaceEth'!$E86</f>
        <v>4.4579879733463348E-2</v>
      </c>
      <c r="J86" s="27">
        <f>'2010_U18_PopByRaceEth'!J86/'2010_U18_PopByRaceEth'!$E86</f>
        <v>9.7675930440435568E-3</v>
      </c>
      <c r="K86" s="27">
        <f>'2010_U18_PopByRaceEth'!K86/'2010_U18_PopByRaceEth'!$E86</f>
        <v>8.0594831789371033E-2</v>
      </c>
      <c r="L86" s="28">
        <f>'2010_U18_PopByRaceEth'!L86/'2010_U18_PopByRaceEth'!$E86</f>
        <v>4.4709897610921499E-2</v>
      </c>
    </row>
    <row r="87" spans="1:12" ht="14.4" customHeight="1" x14ac:dyDescent="0.4">
      <c r="A87" s="35">
        <v>706</v>
      </c>
      <c r="B87" s="35" t="s">
        <v>182</v>
      </c>
      <c r="C87" s="36" t="s">
        <v>160</v>
      </c>
      <c r="D87" s="9" t="s">
        <v>183</v>
      </c>
      <c r="E87" s="4">
        <v>19426</v>
      </c>
      <c r="F87" s="29">
        <f>'2010_U18_PopByRaceEth'!F87/'2010_U18_PopByRaceEth'!$E87</f>
        <v>0.76866055801503141</v>
      </c>
      <c r="G87" s="25">
        <f>'2010_U18_PopByRaceEth'!G87/'2010_U18_PopByRaceEth'!$E87</f>
        <v>0.23133944198496859</v>
      </c>
      <c r="H87" s="26">
        <f>'2010_U18_PopByRaceEth'!H87/'2010_U18_PopByRaceEth'!$E87</f>
        <v>0.13687841037784412</v>
      </c>
      <c r="I87" s="27">
        <f>'2010_U18_PopByRaceEth'!I87/'2010_U18_PopByRaceEth'!$E87</f>
        <v>4.1490785545145681E-2</v>
      </c>
      <c r="J87" s="27">
        <f>'2010_U18_PopByRaceEth'!J87/'2010_U18_PopByRaceEth'!$E87</f>
        <v>2.2958921033666219E-2</v>
      </c>
      <c r="K87" s="27">
        <f>'2010_U18_PopByRaceEth'!K87/'2010_U18_PopByRaceEth'!$E87</f>
        <v>8.8541130443735207E-3</v>
      </c>
      <c r="L87" s="28">
        <f>'2010_U18_PopByRaceEth'!L87/'2010_U18_PopByRaceEth'!$E87</f>
        <v>2.115721198393905E-2</v>
      </c>
    </row>
    <row r="88" spans="1:12" ht="14.4" customHeight="1" x14ac:dyDescent="0.4">
      <c r="A88" s="35">
        <v>708</v>
      </c>
      <c r="B88" s="35" t="s">
        <v>184</v>
      </c>
      <c r="C88" s="36" t="s">
        <v>160</v>
      </c>
      <c r="D88" s="9" t="s">
        <v>185</v>
      </c>
      <c r="E88" s="4">
        <v>46083</v>
      </c>
      <c r="F88" s="29">
        <f>'2010_U18_PopByRaceEth'!F88/'2010_U18_PopByRaceEth'!$E88</f>
        <v>0.3501725148102337</v>
      </c>
      <c r="G88" s="25">
        <f>'2010_U18_PopByRaceEth'!G88/'2010_U18_PopByRaceEth'!$E88</f>
        <v>0.6498274851897663</v>
      </c>
      <c r="H88" s="26">
        <f>'2010_U18_PopByRaceEth'!H88/'2010_U18_PopByRaceEth'!$E88</f>
        <v>0.51396393463967194</v>
      </c>
      <c r="I88" s="27">
        <f>'2010_U18_PopByRaceEth'!I88/'2010_U18_PopByRaceEth'!$E88</f>
        <v>5.9349434715621811E-2</v>
      </c>
      <c r="J88" s="27">
        <f>'2010_U18_PopByRaceEth'!J88/'2010_U18_PopByRaceEth'!$E88</f>
        <v>6.2712931015775882E-3</v>
      </c>
      <c r="K88" s="27">
        <f>'2010_U18_PopByRaceEth'!K88/'2010_U18_PopByRaceEth'!$E88</f>
        <v>2.2177375604886834E-2</v>
      </c>
      <c r="L88" s="28">
        <f>'2010_U18_PopByRaceEth'!L88/'2010_U18_PopByRaceEth'!$E88</f>
        <v>4.8065447128008157E-2</v>
      </c>
    </row>
    <row r="89" spans="1:12" ht="14.4" customHeight="1" x14ac:dyDescent="0.4">
      <c r="A89" s="35">
        <v>708</v>
      </c>
      <c r="B89" s="35" t="s">
        <v>186</v>
      </c>
      <c r="C89" s="36" t="s">
        <v>160</v>
      </c>
      <c r="D89" s="9" t="s">
        <v>187</v>
      </c>
      <c r="E89" s="4">
        <v>3317</v>
      </c>
      <c r="F89" s="29">
        <f>'2010_U18_PopByRaceEth'!F89/'2010_U18_PopByRaceEth'!$E89</f>
        <v>8.6222490201989743E-2</v>
      </c>
      <c r="G89" s="25">
        <f>'2010_U18_PopByRaceEth'!G89/'2010_U18_PopByRaceEth'!$E89</f>
        <v>0.9137775097980102</v>
      </c>
      <c r="H89" s="26">
        <f>'2010_U18_PopByRaceEth'!H89/'2010_U18_PopByRaceEth'!$E89</f>
        <v>0.83207717817304794</v>
      </c>
      <c r="I89" s="27">
        <f>'2010_U18_PopByRaceEth'!I89/'2010_U18_PopByRaceEth'!$E89</f>
        <v>1.0853180584865842E-2</v>
      </c>
      <c r="J89" s="27">
        <f>'2010_U18_PopByRaceEth'!J89/'2010_U18_PopByRaceEth'!$E89</f>
        <v>4.5221585770274346E-3</v>
      </c>
      <c r="K89" s="27">
        <f>'2010_U18_PopByRaceEth'!K89/'2010_U18_PopByRaceEth'!$E89</f>
        <v>2.9846246608381068E-2</v>
      </c>
      <c r="L89" s="28">
        <f>'2010_U18_PopByRaceEth'!L89/'2010_U18_PopByRaceEth'!$E89</f>
        <v>3.6478745854687973E-2</v>
      </c>
    </row>
    <row r="90" spans="1:12" ht="14.4" customHeight="1" x14ac:dyDescent="0.4">
      <c r="A90" s="35">
        <v>706</v>
      </c>
      <c r="B90" s="35" t="s">
        <v>188</v>
      </c>
      <c r="C90" s="36" t="s">
        <v>160</v>
      </c>
      <c r="D90" s="9" t="s">
        <v>189</v>
      </c>
      <c r="E90" s="4">
        <v>11223</v>
      </c>
      <c r="F90" s="29">
        <f>'2010_U18_PopByRaceEth'!F90/'2010_U18_PopByRaceEth'!$E90</f>
        <v>0.81377528290118506</v>
      </c>
      <c r="G90" s="25">
        <f>'2010_U18_PopByRaceEth'!G90/'2010_U18_PopByRaceEth'!$E90</f>
        <v>0.18622471709881494</v>
      </c>
      <c r="H90" s="26">
        <f>'2010_U18_PopByRaceEth'!H90/'2010_U18_PopByRaceEth'!$E90</f>
        <v>7.5202708723157805E-2</v>
      </c>
      <c r="I90" s="27">
        <f>'2010_U18_PopByRaceEth'!I90/'2010_U18_PopByRaceEth'!$E90</f>
        <v>7.3242448543170274E-2</v>
      </c>
      <c r="J90" s="27">
        <f>'2010_U18_PopByRaceEth'!J90/'2010_U18_PopByRaceEth'!$E90</f>
        <v>9.0884790163058005E-3</v>
      </c>
      <c r="K90" s="27">
        <f>'2010_U18_PopByRaceEth'!K90/'2010_U18_PopByRaceEth'!$E90</f>
        <v>1.1583355609017196E-2</v>
      </c>
      <c r="L90" s="28">
        <f>'2010_U18_PopByRaceEth'!L90/'2010_U18_PopByRaceEth'!$E90</f>
        <v>1.710772520716386E-2</v>
      </c>
    </row>
    <row r="91" spans="1:12" ht="14.4" customHeight="1" x14ac:dyDescent="0.4">
      <c r="A91" s="35">
        <v>708</v>
      </c>
      <c r="B91" s="35" t="s">
        <v>190</v>
      </c>
      <c r="C91" s="36" t="s">
        <v>160</v>
      </c>
      <c r="D91" s="9" t="s">
        <v>191</v>
      </c>
      <c r="E91" s="4">
        <v>732</v>
      </c>
      <c r="F91" s="29">
        <f>'2010_U18_PopByRaceEth'!F91/'2010_U18_PopByRaceEth'!$E91</f>
        <v>0.63934426229508201</v>
      </c>
      <c r="G91" s="25">
        <f>'2010_U18_PopByRaceEth'!G91/'2010_U18_PopByRaceEth'!$E91</f>
        <v>0.36065573770491804</v>
      </c>
      <c r="H91" s="26">
        <f>'2010_U18_PopByRaceEth'!H91/'2010_U18_PopByRaceEth'!$E91</f>
        <v>0.13114754098360656</v>
      </c>
      <c r="I91" s="27">
        <f>'2010_U18_PopByRaceEth'!I91/'2010_U18_PopByRaceEth'!$E91</f>
        <v>1.2295081967213115E-2</v>
      </c>
      <c r="J91" s="27">
        <f>'2010_U18_PopByRaceEth'!J91/'2010_U18_PopByRaceEth'!$E91</f>
        <v>0.18579234972677597</v>
      </c>
      <c r="K91" s="27">
        <f>'2010_U18_PopByRaceEth'!K91/'2010_U18_PopByRaceEth'!$E91</f>
        <v>5.4644808743169399E-3</v>
      </c>
      <c r="L91" s="28">
        <f>'2010_U18_PopByRaceEth'!L91/'2010_U18_PopByRaceEth'!$E91</f>
        <v>2.5956284153005466E-2</v>
      </c>
    </row>
    <row r="92" spans="1:12" ht="14.4" customHeight="1" x14ac:dyDescent="0.4">
      <c r="A92" s="35">
        <v>708</v>
      </c>
      <c r="B92" s="35" t="s">
        <v>192</v>
      </c>
      <c r="C92" s="36" t="s">
        <v>160</v>
      </c>
      <c r="D92" s="9" t="s">
        <v>193</v>
      </c>
      <c r="E92" s="4">
        <v>55815</v>
      </c>
      <c r="F92" s="29">
        <f>'2010_U18_PopByRaceEth'!F92/'2010_U18_PopByRaceEth'!$E92</f>
        <v>0.20277703126399713</v>
      </c>
      <c r="G92" s="25">
        <f>'2010_U18_PopByRaceEth'!G92/'2010_U18_PopByRaceEth'!$E92</f>
        <v>0.79722296873600285</v>
      </c>
      <c r="H92" s="26">
        <f>'2010_U18_PopByRaceEth'!H92/'2010_U18_PopByRaceEth'!$E92</f>
        <v>0.67008868583714054</v>
      </c>
      <c r="I92" s="27">
        <f>'2010_U18_PopByRaceEth'!I92/'2010_U18_PopByRaceEth'!$E92</f>
        <v>3.1246080802651618E-2</v>
      </c>
      <c r="J92" s="27">
        <f>'2010_U18_PopByRaceEth'!J92/'2010_U18_PopByRaceEth'!$E92</f>
        <v>8.0085998387530236E-3</v>
      </c>
      <c r="K92" s="27">
        <f>'2010_U18_PopByRaceEth'!K92/'2010_U18_PopByRaceEth'!$E92</f>
        <v>4.4163755262922155E-2</v>
      </c>
      <c r="L92" s="28">
        <f>'2010_U18_PopByRaceEth'!L92/'2010_U18_PopByRaceEth'!$E92</f>
        <v>4.3715846994535519E-2</v>
      </c>
    </row>
    <row r="93" spans="1:12" ht="14.4" customHeight="1" x14ac:dyDescent="0.4">
      <c r="A93" s="35">
        <v>706</v>
      </c>
      <c r="B93" s="35" t="s">
        <v>194</v>
      </c>
      <c r="C93" s="36" t="s">
        <v>160</v>
      </c>
      <c r="D93" s="9" t="s">
        <v>195</v>
      </c>
      <c r="E93" s="4">
        <v>31163</v>
      </c>
      <c r="F93" s="29">
        <f>'2010_U18_PopByRaceEth'!F93/'2010_U18_PopByRaceEth'!$E93</f>
        <v>0.6800051342938741</v>
      </c>
      <c r="G93" s="25">
        <f>'2010_U18_PopByRaceEth'!G93/'2010_U18_PopByRaceEth'!$E93</f>
        <v>0.31999486570612584</v>
      </c>
      <c r="H93" s="26">
        <f>'2010_U18_PopByRaceEth'!H93/'2010_U18_PopByRaceEth'!$E93</f>
        <v>0.17482270641465841</v>
      </c>
      <c r="I93" s="27">
        <f>'2010_U18_PopByRaceEth'!I93/'2010_U18_PopByRaceEth'!$E93</f>
        <v>7.7303212142605007E-2</v>
      </c>
      <c r="J93" s="27">
        <f>'2010_U18_PopByRaceEth'!J93/'2010_U18_PopByRaceEth'!$E93</f>
        <v>1.3541700093059076E-2</v>
      </c>
      <c r="K93" s="27">
        <f>'2010_U18_PopByRaceEth'!K93/'2010_U18_PopByRaceEth'!$E93</f>
        <v>2.4933414626319674E-2</v>
      </c>
      <c r="L93" s="28">
        <f>'2010_U18_PopByRaceEth'!L93/'2010_U18_PopByRaceEth'!$E93</f>
        <v>2.9393832429483683E-2</v>
      </c>
    </row>
    <row r="94" spans="1:12" ht="14.4" customHeight="1" x14ac:dyDescent="0.4">
      <c r="A94" s="35">
        <v>707</v>
      </c>
      <c r="B94" s="35" t="s">
        <v>196</v>
      </c>
      <c r="C94" s="36" t="s">
        <v>160</v>
      </c>
      <c r="D94" s="9" t="s">
        <v>197</v>
      </c>
      <c r="E94" s="4">
        <v>88608</v>
      </c>
      <c r="F94" s="29">
        <f>'2010_U18_PopByRaceEth'!F94/'2010_U18_PopByRaceEth'!$E94</f>
        <v>0.54214066449981946</v>
      </c>
      <c r="G94" s="25">
        <f>'2010_U18_PopByRaceEth'!G94/'2010_U18_PopByRaceEth'!$E94</f>
        <v>0.4578593355001806</v>
      </c>
      <c r="H94" s="26">
        <f>'2010_U18_PopByRaceEth'!H94/'2010_U18_PopByRaceEth'!$E94</f>
        <v>0.30657502708559048</v>
      </c>
      <c r="I94" s="27">
        <f>'2010_U18_PopByRaceEth'!I94/'2010_U18_PopByRaceEth'!$E94</f>
        <v>6.4531419284940411E-2</v>
      </c>
      <c r="J94" s="27">
        <f>'2010_U18_PopByRaceEth'!J94/'2010_U18_PopByRaceEth'!$E94</f>
        <v>2.3429035752979416E-2</v>
      </c>
      <c r="K94" s="27">
        <f>'2010_U18_PopByRaceEth'!K94/'2010_U18_PopByRaceEth'!$E94</f>
        <v>2.7943300830624775E-2</v>
      </c>
      <c r="L94" s="28">
        <f>'2010_U18_PopByRaceEth'!L94/'2010_U18_PopByRaceEth'!$E94</f>
        <v>3.5380552546045503E-2</v>
      </c>
    </row>
    <row r="95" spans="1:12" ht="14.4" customHeight="1" x14ac:dyDescent="0.4">
      <c r="A95" s="35">
        <v>708</v>
      </c>
      <c r="B95" s="35" t="s">
        <v>198</v>
      </c>
      <c r="C95" s="36" t="s">
        <v>160</v>
      </c>
      <c r="D95" s="9" t="s">
        <v>199</v>
      </c>
      <c r="E95" s="4">
        <v>22162</v>
      </c>
      <c r="F95" s="29">
        <f>'2010_U18_PopByRaceEth'!F95/'2010_U18_PopByRaceEth'!$E95</f>
        <v>0.19307824203591734</v>
      </c>
      <c r="G95" s="25">
        <f>'2010_U18_PopByRaceEth'!G95/'2010_U18_PopByRaceEth'!$E95</f>
        <v>0.80692175796408261</v>
      </c>
      <c r="H95" s="26">
        <f>'2010_U18_PopByRaceEth'!H95/'2010_U18_PopByRaceEth'!$E95</f>
        <v>0.66614024005053696</v>
      </c>
      <c r="I95" s="27">
        <f>'2010_U18_PopByRaceEth'!I95/'2010_U18_PopByRaceEth'!$E95</f>
        <v>3.5466113166681711E-2</v>
      </c>
      <c r="J95" s="27">
        <f>'2010_U18_PopByRaceEth'!J95/'2010_U18_PopByRaceEth'!$E95</f>
        <v>8.0768883674758596E-3</v>
      </c>
      <c r="K95" s="27">
        <f>'2010_U18_PopByRaceEth'!K95/'2010_U18_PopByRaceEth'!$E95</f>
        <v>4.6024727010197636E-2</v>
      </c>
      <c r="L95" s="28">
        <f>'2010_U18_PopByRaceEth'!L95/'2010_U18_PopByRaceEth'!$E95</f>
        <v>5.1213789369190507E-2</v>
      </c>
    </row>
    <row r="96" spans="1:12" ht="14.4" customHeight="1" x14ac:dyDescent="0.4">
      <c r="A96" s="35">
        <v>706</v>
      </c>
      <c r="B96" s="35" t="s">
        <v>200</v>
      </c>
      <c r="C96" s="36" t="s">
        <v>160</v>
      </c>
      <c r="D96" s="9" t="s">
        <v>201</v>
      </c>
      <c r="E96" s="4">
        <v>16196</v>
      </c>
      <c r="F96" s="29">
        <f>'2010_U18_PopByRaceEth'!F96/'2010_U18_PopByRaceEth'!$E96</f>
        <v>0.93245245739688809</v>
      </c>
      <c r="G96" s="25">
        <f>'2010_U18_PopByRaceEth'!G96/'2010_U18_PopByRaceEth'!$E96</f>
        <v>6.7547542603111882E-2</v>
      </c>
      <c r="H96" s="26">
        <f>'2010_U18_PopByRaceEth'!H96/'2010_U18_PopByRaceEth'!$E96</f>
        <v>2.8278587305507533E-2</v>
      </c>
      <c r="I96" s="27">
        <f>'2010_U18_PopByRaceEth'!I96/'2010_U18_PopByRaceEth'!$E96</f>
        <v>2.2721659669054088E-2</v>
      </c>
      <c r="J96" s="27">
        <f>'2010_U18_PopByRaceEth'!J96/'2010_U18_PopByRaceEth'!$E96</f>
        <v>5.803902198073598E-3</v>
      </c>
      <c r="K96" s="27">
        <f>'2010_U18_PopByRaceEth'!K96/'2010_U18_PopByRaceEth'!$E96</f>
        <v>3.0871820202519142E-3</v>
      </c>
      <c r="L96" s="28">
        <f>'2010_U18_PopByRaceEth'!L96/'2010_U18_PopByRaceEth'!$E96</f>
        <v>7.656211410224747E-3</v>
      </c>
    </row>
    <row r="97" spans="1:12" ht="14.4" customHeight="1" x14ac:dyDescent="0.4">
      <c r="A97" s="35">
        <v>706</v>
      </c>
      <c r="B97" s="35" t="s">
        <v>202</v>
      </c>
      <c r="C97" s="36" t="s">
        <v>160</v>
      </c>
      <c r="D97" s="9" t="s">
        <v>203</v>
      </c>
      <c r="E97" s="4">
        <v>36332</v>
      </c>
      <c r="F97" s="29">
        <f>'2010_U18_PopByRaceEth'!F97/'2010_U18_PopByRaceEth'!$E97</f>
        <v>0.19035560938016075</v>
      </c>
      <c r="G97" s="25">
        <f>'2010_U18_PopByRaceEth'!G97/'2010_U18_PopByRaceEth'!$E97</f>
        <v>0.80964439061983928</v>
      </c>
      <c r="H97" s="26">
        <f>'2010_U18_PopByRaceEth'!H97/'2010_U18_PopByRaceEth'!$E97</f>
        <v>0.5948475173400859</v>
      </c>
      <c r="I97" s="27">
        <f>'2010_U18_PopByRaceEth'!I97/'2010_U18_PopByRaceEth'!$E97</f>
        <v>5.7717714411538036E-2</v>
      </c>
      <c r="J97" s="27">
        <f>'2010_U18_PopByRaceEth'!J97/'2010_U18_PopByRaceEth'!$E97</f>
        <v>2.284487504128592E-2</v>
      </c>
      <c r="K97" s="27">
        <f>'2010_U18_PopByRaceEth'!K97/'2010_U18_PopByRaceEth'!$E97</f>
        <v>7.9406583727843219E-2</v>
      </c>
      <c r="L97" s="28">
        <f>'2010_U18_PopByRaceEth'!L97/'2010_U18_PopByRaceEth'!$E97</f>
        <v>5.4827700099086205E-2</v>
      </c>
    </row>
    <row r="98" spans="1:12" ht="14.4" customHeight="1" x14ac:dyDescent="0.4">
      <c r="A98" s="35">
        <v>706</v>
      </c>
      <c r="B98" s="35" t="s">
        <v>204</v>
      </c>
      <c r="C98" s="36" t="s">
        <v>160</v>
      </c>
      <c r="D98" s="9" t="s">
        <v>205</v>
      </c>
      <c r="E98" s="4">
        <v>13796</v>
      </c>
      <c r="F98" s="29">
        <f>'2010_U18_PopByRaceEth'!F98/'2010_U18_PopByRaceEth'!$E98</f>
        <v>0.53486517831255431</v>
      </c>
      <c r="G98" s="25">
        <f>'2010_U18_PopByRaceEth'!G98/'2010_U18_PopByRaceEth'!$E98</f>
        <v>0.46513482168744563</v>
      </c>
      <c r="H98" s="26">
        <f>'2010_U18_PopByRaceEth'!H98/'2010_U18_PopByRaceEth'!$E98</f>
        <v>0.17128153087851553</v>
      </c>
      <c r="I98" s="27">
        <f>'2010_U18_PopByRaceEth'!I98/'2010_U18_PopByRaceEth'!$E98</f>
        <v>0.18331400405914758</v>
      </c>
      <c r="J98" s="27">
        <f>'2010_U18_PopByRaceEth'!J98/'2010_U18_PopByRaceEth'!$E98</f>
        <v>1.1452594955059438E-2</v>
      </c>
      <c r="K98" s="27">
        <f>'2010_U18_PopByRaceEth'!K98/'2010_U18_PopByRaceEth'!$E98</f>
        <v>5.6175703102348505E-2</v>
      </c>
      <c r="L98" s="28">
        <f>'2010_U18_PopByRaceEth'!L98/'2010_U18_PopByRaceEth'!$E98</f>
        <v>4.2910988692374599E-2</v>
      </c>
    </row>
    <row r="99" spans="1:12" ht="14.4" customHeight="1" x14ac:dyDescent="0.4">
      <c r="A99" s="35">
        <v>706</v>
      </c>
      <c r="B99" s="35" t="s">
        <v>206</v>
      </c>
      <c r="C99" s="36" t="s">
        <v>160</v>
      </c>
      <c r="D99" s="9" t="s">
        <v>207</v>
      </c>
      <c r="E99" s="4">
        <v>7512</v>
      </c>
      <c r="F99" s="29">
        <f>'2010_U18_PopByRaceEth'!F99/'2010_U18_PopByRaceEth'!$E99</f>
        <v>0.41560170394036211</v>
      </c>
      <c r="G99" s="25">
        <f>'2010_U18_PopByRaceEth'!G99/'2010_U18_PopByRaceEth'!$E99</f>
        <v>0.58439829605963789</v>
      </c>
      <c r="H99" s="26">
        <f>'2010_U18_PopByRaceEth'!H99/'2010_U18_PopByRaceEth'!$E99</f>
        <v>0.49294462193823219</v>
      </c>
      <c r="I99" s="27">
        <f>'2010_U18_PopByRaceEth'!I99/'2010_U18_PopByRaceEth'!$E99</f>
        <v>3.6874334398296058E-2</v>
      </c>
      <c r="J99" s="27">
        <f>'2010_U18_PopByRaceEth'!J99/'2010_U18_PopByRaceEth'!$E99</f>
        <v>4.9254526091586795E-3</v>
      </c>
      <c r="K99" s="27">
        <f>'2010_U18_PopByRaceEth'!K99/'2010_U18_PopByRaceEth'!$E99</f>
        <v>1.8370607028753993E-2</v>
      </c>
      <c r="L99" s="28">
        <f>'2010_U18_PopByRaceEth'!L99/'2010_U18_PopByRaceEth'!$E99</f>
        <v>3.128328008519702E-2</v>
      </c>
    </row>
    <row r="100" spans="1:12" ht="14.4" customHeight="1" x14ac:dyDescent="0.4">
      <c r="A100" s="35">
        <v>706</v>
      </c>
      <c r="B100" s="35" t="s">
        <v>208</v>
      </c>
      <c r="C100" s="36" t="s">
        <v>160</v>
      </c>
      <c r="D100" s="9" t="s">
        <v>209</v>
      </c>
      <c r="E100" s="4">
        <v>20985</v>
      </c>
      <c r="F100" s="29">
        <f>'2010_U18_PopByRaceEth'!F100/'2010_U18_PopByRaceEth'!$E100</f>
        <v>0.33466761972837739</v>
      </c>
      <c r="G100" s="25">
        <f>'2010_U18_PopByRaceEth'!G100/'2010_U18_PopByRaceEth'!$E100</f>
        <v>0.66533238027162256</v>
      </c>
      <c r="H100" s="26">
        <f>'2010_U18_PopByRaceEth'!H100/'2010_U18_PopByRaceEth'!$E100</f>
        <v>0.48115320467000239</v>
      </c>
      <c r="I100" s="27">
        <f>'2010_U18_PopByRaceEth'!I100/'2010_U18_PopByRaceEth'!$E100</f>
        <v>7.348105789849893E-2</v>
      </c>
      <c r="J100" s="27">
        <f>'2010_U18_PopByRaceEth'!J100/'2010_U18_PopByRaceEth'!$E100</f>
        <v>5.813676435549202E-3</v>
      </c>
      <c r="K100" s="27">
        <f>'2010_U18_PopByRaceEth'!K100/'2010_U18_PopByRaceEth'!$E100</f>
        <v>5.5182273052180125E-2</v>
      </c>
      <c r="L100" s="28">
        <f>'2010_U18_PopByRaceEth'!L100/'2010_U18_PopByRaceEth'!$E100</f>
        <v>4.9702168215391945E-2</v>
      </c>
    </row>
    <row r="101" spans="1:12" ht="14.4" customHeight="1" x14ac:dyDescent="0.4">
      <c r="A101" s="35">
        <v>706</v>
      </c>
      <c r="B101" s="35" t="s">
        <v>210</v>
      </c>
      <c r="C101" s="36" t="s">
        <v>160</v>
      </c>
      <c r="D101" s="9" t="s">
        <v>211</v>
      </c>
      <c r="E101" s="4">
        <v>13335</v>
      </c>
      <c r="F101" s="29">
        <f>'2010_U18_PopByRaceEth'!F101/'2010_U18_PopByRaceEth'!$E101</f>
        <v>0.64461942257217852</v>
      </c>
      <c r="G101" s="25">
        <f>'2010_U18_PopByRaceEth'!G101/'2010_U18_PopByRaceEth'!$E101</f>
        <v>0.35538057742782153</v>
      </c>
      <c r="H101" s="26">
        <f>'2010_U18_PopByRaceEth'!H101/'2010_U18_PopByRaceEth'!$E101</f>
        <v>0.18702662167229098</v>
      </c>
      <c r="I101" s="27">
        <f>'2010_U18_PopByRaceEth'!I101/'2010_U18_PopByRaceEth'!$E101</f>
        <v>0.10708661417322834</v>
      </c>
      <c r="J101" s="27">
        <f>'2010_U18_PopByRaceEth'!J101/'2010_U18_PopByRaceEth'!$E101</f>
        <v>9.8237720284964376E-3</v>
      </c>
      <c r="K101" s="27">
        <f>'2010_U18_PopByRaceEth'!K101/'2010_U18_PopByRaceEth'!$E101</f>
        <v>2.3547056617922758E-2</v>
      </c>
      <c r="L101" s="28">
        <f>'2010_U18_PopByRaceEth'!L101/'2010_U18_PopByRaceEth'!$E101</f>
        <v>2.7896512935883015E-2</v>
      </c>
    </row>
    <row r="102" spans="1:12" ht="14.4" customHeight="1" x14ac:dyDescent="0.4">
      <c r="A102" s="35">
        <v>706</v>
      </c>
      <c r="B102" s="35" t="s">
        <v>212</v>
      </c>
      <c r="C102" s="36" t="s">
        <v>160</v>
      </c>
      <c r="D102" s="9" t="s">
        <v>213</v>
      </c>
      <c r="E102" s="4">
        <v>10161</v>
      </c>
      <c r="F102" s="29">
        <f>'2010_U18_PopByRaceEth'!F102/'2010_U18_PopByRaceEth'!$E102</f>
        <v>0.31502804842043108</v>
      </c>
      <c r="G102" s="25">
        <f>'2010_U18_PopByRaceEth'!G102/'2010_U18_PopByRaceEth'!$E102</f>
        <v>0.68497195157956892</v>
      </c>
      <c r="H102" s="26">
        <f>'2010_U18_PopByRaceEth'!H102/'2010_U18_PopByRaceEth'!$E102</f>
        <v>0.5250467473673851</v>
      </c>
      <c r="I102" s="27">
        <f>'2010_U18_PopByRaceEth'!I102/'2010_U18_PopByRaceEth'!$E102</f>
        <v>4.5467965751402419E-2</v>
      </c>
      <c r="J102" s="27">
        <f>'2010_U18_PopByRaceEth'!J102/'2010_U18_PopByRaceEth'!$E102</f>
        <v>3.8677295541777387E-2</v>
      </c>
      <c r="K102" s="27">
        <f>'2010_U18_PopByRaceEth'!K102/'2010_U18_PopByRaceEth'!$E102</f>
        <v>2.4308631040251945E-2</v>
      </c>
      <c r="L102" s="28">
        <f>'2010_U18_PopByRaceEth'!L102/'2010_U18_PopByRaceEth'!$E102</f>
        <v>5.1471311878752091E-2</v>
      </c>
    </row>
    <row r="103" spans="1:12" ht="14.4" customHeight="1" x14ac:dyDescent="0.4">
      <c r="A103" s="35">
        <v>708</v>
      </c>
      <c r="B103" s="35" t="s">
        <v>214</v>
      </c>
      <c r="C103" s="36" t="s">
        <v>160</v>
      </c>
      <c r="D103" s="9" t="s">
        <v>215</v>
      </c>
      <c r="E103" s="4">
        <v>112700</v>
      </c>
      <c r="F103" s="29">
        <f>'2010_U18_PopByRaceEth'!F103/'2010_U18_PopByRaceEth'!$E103</f>
        <v>0.40747116237799469</v>
      </c>
      <c r="G103" s="25">
        <f>'2010_U18_PopByRaceEth'!G103/'2010_U18_PopByRaceEth'!$E103</f>
        <v>0.59252883762200537</v>
      </c>
      <c r="H103" s="26">
        <f>'2010_U18_PopByRaceEth'!H103/'2010_U18_PopByRaceEth'!$E103</f>
        <v>0.47057675244010649</v>
      </c>
      <c r="I103" s="27">
        <f>'2010_U18_PopByRaceEth'!I103/'2010_U18_PopByRaceEth'!$E103</f>
        <v>3.2582076308784381E-2</v>
      </c>
      <c r="J103" s="27">
        <f>'2010_U18_PopByRaceEth'!J103/'2010_U18_PopByRaceEth'!$E103</f>
        <v>3.612244897959184E-2</v>
      </c>
      <c r="K103" s="27">
        <f>'2010_U18_PopByRaceEth'!K103/'2010_U18_PopByRaceEth'!$E103</f>
        <v>1.693877551020408E-2</v>
      </c>
      <c r="L103" s="28">
        <f>'2010_U18_PopByRaceEth'!L103/'2010_U18_PopByRaceEth'!$E103</f>
        <v>3.6308784383318547E-2</v>
      </c>
    </row>
    <row r="104" spans="1:12" ht="14.4" customHeight="1" x14ac:dyDescent="0.4">
      <c r="A104" s="35">
        <v>706</v>
      </c>
      <c r="B104" s="35" t="s">
        <v>216</v>
      </c>
      <c r="C104" s="36" t="s">
        <v>160</v>
      </c>
      <c r="D104" s="9" t="s">
        <v>217</v>
      </c>
      <c r="E104" s="4">
        <v>33</v>
      </c>
      <c r="F104" s="29">
        <f>'2010_U18_PopByRaceEth'!F104/'2010_U18_PopByRaceEth'!$E104</f>
        <v>0.54545454545454541</v>
      </c>
      <c r="G104" s="25">
        <f>'2010_U18_PopByRaceEth'!G104/'2010_U18_PopByRaceEth'!$E104</f>
        <v>0.45454545454545453</v>
      </c>
      <c r="H104" s="26">
        <f>'2010_U18_PopByRaceEth'!H104/'2010_U18_PopByRaceEth'!$E104</f>
        <v>0.36363636363636365</v>
      </c>
      <c r="I104" s="27">
        <f>'2010_U18_PopByRaceEth'!I104/'2010_U18_PopByRaceEth'!$E104</f>
        <v>0</v>
      </c>
      <c r="J104" s="27">
        <f>'2010_U18_PopByRaceEth'!J104/'2010_U18_PopByRaceEth'!$E104</f>
        <v>0</v>
      </c>
      <c r="K104" s="27">
        <f>'2010_U18_PopByRaceEth'!K104/'2010_U18_PopByRaceEth'!$E104</f>
        <v>0</v>
      </c>
      <c r="L104" s="28">
        <f>'2010_U18_PopByRaceEth'!L104/'2010_U18_PopByRaceEth'!$E104</f>
        <v>9.0909090909090912E-2</v>
      </c>
    </row>
    <row r="105" spans="1:12" ht="14.4" customHeight="1" x14ac:dyDescent="0.4">
      <c r="A105" s="35">
        <v>706</v>
      </c>
      <c r="B105" s="35" t="s">
        <v>218</v>
      </c>
      <c r="C105" s="36" t="s">
        <v>160</v>
      </c>
      <c r="D105" s="9" t="s">
        <v>219</v>
      </c>
      <c r="E105" s="4">
        <v>371</v>
      </c>
      <c r="F105" s="29">
        <f>'2010_U18_PopByRaceEth'!F105/'2010_U18_PopByRaceEth'!$E105</f>
        <v>0.22911051212938005</v>
      </c>
      <c r="G105" s="25">
        <f>'2010_U18_PopByRaceEth'!G105/'2010_U18_PopByRaceEth'!$E105</f>
        <v>0.77088948787061995</v>
      </c>
      <c r="H105" s="26">
        <f>'2010_U18_PopByRaceEth'!H105/'2010_U18_PopByRaceEth'!$E105</f>
        <v>0.72776280323450138</v>
      </c>
      <c r="I105" s="27">
        <f>'2010_U18_PopByRaceEth'!I105/'2010_U18_PopByRaceEth'!$E105</f>
        <v>0</v>
      </c>
      <c r="J105" s="27">
        <f>'2010_U18_PopByRaceEth'!J105/'2010_U18_PopByRaceEth'!$E105</f>
        <v>8.0862533692722376E-3</v>
      </c>
      <c r="K105" s="27">
        <f>'2010_U18_PopByRaceEth'!K105/'2010_U18_PopByRaceEth'!$E105</f>
        <v>5.3908355795148251E-3</v>
      </c>
      <c r="L105" s="28">
        <f>'2010_U18_PopByRaceEth'!L105/'2010_U18_PopByRaceEth'!$E105</f>
        <v>2.9649595687331536E-2</v>
      </c>
    </row>
    <row r="106" spans="1:12" ht="14.4" customHeight="1" x14ac:dyDescent="0.4">
      <c r="A106" s="35">
        <v>706</v>
      </c>
      <c r="B106" s="35" t="s">
        <v>220</v>
      </c>
      <c r="C106" s="36" t="s">
        <v>160</v>
      </c>
      <c r="D106" s="9" t="s">
        <v>221</v>
      </c>
      <c r="E106" s="4">
        <v>4484</v>
      </c>
      <c r="F106" s="29">
        <f>'2010_U18_PopByRaceEth'!F106/'2010_U18_PopByRaceEth'!$E106</f>
        <v>0.89072256913470116</v>
      </c>
      <c r="G106" s="25">
        <f>'2010_U18_PopByRaceEth'!G106/'2010_U18_PopByRaceEth'!$E106</f>
        <v>0.10927743086529884</v>
      </c>
      <c r="H106" s="26">
        <f>'2010_U18_PopByRaceEth'!H106/'2010_U18_PopByRaceEth'!$E106</f>
        <v>5.1739518287243533E-2</v>
      </c>
      <c r="I106" s="27">
        <f>'2010_U18_PopByRaceEth'!I106/'2010_U18_PopByRaceEth'!$E106</f>
        <v>3.8581623550401428E-2</v>
      </c>
      <c r="J106" s="27">
        <f>'2010_U18_PopByRaceEth'!J106/'2010_U18_PopByRaceEth'!$E106</f>
        <v>9.3666369313113295E-3</v>
      </c>
      <c r="K106" s="27">
        <f>'2010_U18_PopByRaceEth'!K106/'2010_U18_PopByRaceEth'!$E106</f>
        <v>2.2301516503122213E-3</v>
      </c>
      <c r="L106" s="28">
        <f>'2010_U18_PopByRaceEth'!L106/'2010_U18_PopByRaceEth'!$E106</f>
        <v>7.3595004460303304E-3</v>
      </c>
    </row>
    <row r="107" spans="1:12" ht="14.4" customHeight="1" x14ac:dyDescent="0.4">
      <c r="A107" s="35">
        <v>708</v>
      </c>
      <c r="B107" s="35" t="s">
        <v>222</v>
      </c>
      <c r="C107" s="36" t="s">
        <v>160</v>
      </c>
      <c r="D107" s="9" t="s">
        <v>223</v>
      </c>
      <c r="E107" s="4">
        <v>2317</v>
      </c>
      <c r="F107" s="29">
        <f>'2010_U18_PopByRaceEth'!F107/'2010_U18_PopByRaceEth'!$E107</f>
        <v>0.3297367285282693</v>
      </c>
      <c r="G107" s="25">
        <f>'2010_U18_PopByRaceEth'!G107/'2010_U18_PopByRaceEth'!$E107</f>
        <v>0.6702632714717307</v>
      </c>
      <c r="H107" s="26">
        <f>'2010_U18_PopByRaceEth'!H107/'2010_U18_PopByRaceEth'!$E107</f>
        <v>0.62192490289167024</v>
      </c>
      <c r="I107" s="27">
        <f>'2010_U18_PopByRaceEth'!I107/'2010_U18_PopByRaceEth'!$E107</f>
        <v>1.2084592145015106E-2</v>
      </c>
      <c r="J107" s="27">
        <f>'2010_U18_PopByRaceEth'!J107/'2010_U18_PopByRaceEth'!$E107</f>
        <v>4.7475183426845058E-3</v>
      </c>
      <c r="K107" s="27">
        <f>'2010_U18_PopByRaceEth'!K107/'2010_U18_PopByRaceEth'!$E107</f>
        <v>5.1791109192921882E-3</v>
      </c>
      <c r="L107" s="28">
        <f>'2010_U18_PopByRaceEth'!L107/'2010_U18_PopByRaceEth'!$E107</f>
        <v>2.6327147173068624E-2</v>
      </c>
    </row>
    <row r="108" spans="1:12" ht="14.4" customHeight="1" x14ac:dyDescent="0.4">
      <c r="A108" s="35">
        <v>706</v>
      </c>
      <c r="B108" s="35" t="s">
        <v>224</v>
      </c>
      <c r="C108" s="36" t="s">
        <v>160</v>
      </c>
      <c r="D108" s="9" t="s">
        <v>225</v>
      </c>
      <c r="E108" s="4">
        <v>8068</v>
      </c>
      <c r="F108" s="29">
        <f>'2010_U18_PopByRaceEth'!F108/'2010_U18_PopByRaceEth'!$E108</f>
        <v>0.54982647496281611</v>
      </c>
      <c r="G108" s="25">
        <f>'2010_U18_PopByRaceEth'!G108/'2010_U18_PopByRaceEth'!$E108</f>
        <v>0.45017352503718394</v>
      </c>
      <c r="H108" s="26">
        <f>'2010_U18_PopByRaceEth'!H108/'2010_U18_PopByRaceEth'!$E108</f>
        <v>0.24305899851264254</v>
      </c>
      <c r="I108" s="27">
        <f>'2010_U18_PopByRaceEth'!I108/'2010_U18_PopByRaceEth'!$E108</f>
        <v>7.9821517104610815E-2</v>
      </c>
      <c r="J108" s="27">
        <f>'2010_U18_PopByRaceEth'!J108/'2010_U18_PopByRaceEth'!$E108</f>
        <v>6.1601388200297473E-2</v>
      </c>
      <c r="K108" s="27">
        <f>'2010_U18_PopByRaceEth'!K108/'2010_U18_PopByRaceEth'!$E108</f>
        <v>2.3673772930094199E-2</v>
      </c>
      <c r="L108" s="28">
        <f>'2010_U18_PopByRaceEth'!L108/'2010_U18_PopByRaceEth'!$E108</f>
        <v>4.2017848289538917E-2</v>
      </c>
    </row>
    <row r="109" spans="1:12" ht="14.4" customHeight="1" x14ac:dyDescent="0.4">
      <c r="A109" s="35">
        <v>706</v>
      </c>
      <c r="B109" s="35" t="s">
        <v>226</v>
      </c>
      <c r="C109" s="36" t="s">
        <v>160</v>
      </c>
      <c r="D109" s="9" t="s">
        <v>227</v>
      </c>
      <c r="E109" s="4">
        <v>878</v>
      </c>
      <c r="F109" s="29">
        <f>'2010_U18_PopByRaceEth'!F109/'2010_U18_PopByRaceEth'!$E109</f>
        <v>0.56719817767653757</v>
      </c>
      <c r="G109" s="25">
        <f>'2010_U18_PopByRaceEth'!G109/'2010_U18_PopByRaceEth'!$E109</f>
        <v>0.43280182232346243</v>
      </c>
      <c r="H109" s="26">
        <f>'2010_U18_PopByRaceEth'!H109/'2010_U18_PopByRaceEth'!$E109</f>
        <v>0.36218678815489752</v>
      </c>
      <c r="I109" s="27">
        <f>'2010_U18_PopByRaceEth'!I109/'2010_U18_PopByRaceEth'!$E109</f>
        <v>3.3029612756264239E-2</v>
      </c>
      <c r="J109" s="27">
        <f>'2010_U18_PopByRaceEth'!J109/'2010_U18_PopByRaceEth'!$E109</f>
        <v>7.972665148063782E-3</v>
      </c>
      <c r="K109" s="27">
        <f>'2010_U18_PopByRaceEth'!K109/'2010_U18_PopByRaceEth'!$E109</f>
        <v>0</v>
      </c>
      <c r="L109" s="28">
        <f>'2010_U18_PopByRaceEth'!L109/'2010_U18_PopByRaceEth'!$E109</f>
        <v>2.9612756264236904E-2</v>
      </c>
    </row>
    <row r="110" spans="1:12" ht="14.4" customHeight="1" x14ac:dyDescent="0.4">
      <c r="A110" s="35">
        <v>708</v>
      </c>
      <c r="B110" s="35" t="s">
        <v>228</v>
      </c>
      <c r="C110" s="36" t="s">
        <v>160</v>
      </c>
      <c r="D110" s="9" t="s">
        <v>229</v>
      </c>
      <c r="E110" s="4">
        <v>53977</v>
      </c>
      <c r="F110" s="29">
        <f>'2010_U18_PopByRaceEth'!F110/'2010_U18_PopByRaceEth'!$E110</f>
        <v>0.24708672212238547</v>
      </c>
      <c r="G110" s="25">
        <f>'2010_U18_PopByRaceEth'!G110/'2010_U18_PopByRaceEth'!$E110</f>
        <v>0.75291327787761453</v>
      </c>
      <c r="H110" s="26">
        <f>'2010_U18_PopByRaceEth'!H110/'2010_U18_PopByRaceEth'!$E110</f>
        <v>0.64297756451822075</v>
      </c>
      <c r="I110" s="27">
        <f>'2010_U18_PopByRaceEth'!I110/'2010_U18_PopByRaceEth'!$E110</f>
        <v>2.5733182651870242E-2</v>
      </c>
      <c r="J110" s="27">
        <f>'2010_U18_PopByRaceEth'!J110/'2010_U18_PopByRaceEth'!$E110</f>
        <v>8.6703595976063887E-3</v>
      </c>
      <c r="K110" s="27">
        <f>'2010_U18_PopByRaceEth'!K110/'2010_U18_PopByRaceEth'!$E110</f>
        <v>3.6293236007929303E-2</v>
      </c>
      <c r="L110" s="28">
        <f>'2010_U18_PopByRaceEth'!L110/'2010_U18_PopByRaceEth'!$E110</f>
        <v>3.9238935101987886E-2</v>
      </c>
    </row>
    <row r="111" spans="1:12" ht="14.4" customHeight="1" x14ac:dyDescent="0.4">
      <c r="A111" s="35">
        <v>706</v>
      </c>
      <c r="B111" s="35" t="s">
        <v>230</v>
      </c>
      <c r="C111" s="36" t="s">
        <v>160</v>
      </c>
      <c r="D111" s="9" t="s">
        <v>231</v>
      </c>
      <c r="E111" s="4">
        <v>21703</v>
      </c>
      <c r="F111" s="29">
        <f>'2010_U18_PopByRaceEth'!F111/'2010_U18_PopByRaceEth'!$E111</f>
        <v>0.66156752522692719</v>
      </c>
      <c r="G111" s="25">
        <f>'2010_U18_PopByRaceEth'!G111/'2010_U18_PopByRaceEth'!$E111</f>
        <v>0.33843247477307287</v>
      </c>
      <c r="H111" s="26">
        <f>'2010_U18_PopByRaceEth'!H111/'2010_U18_PopByRaceEth'!$E111</f>
        <v>0.20743675989494539</v>
      </c>
      <c r="I111" s="27">
        <f>'2010_U18_PopByRaceEth'!I111/'2010_U18_PopByRaceEth'!$E111</f>
        <v>6.6073814679998163E-2</v>
      </c>
      <c r="J111" s="27">
        <f>'2010_U18_PopByRaceEth'!J111/'2010_U18_PopByRaceEth'!$E111</f>
        <v>9.9064645440722476E-3</v>
      </c>
      <c r="K111" s="27">
        <f>'2010_U18_PopByRaceEth'!K111/'2010_U18_PopByRaceEth'!$E111</f>
        <v>2.1471685942035662E-2</v>
      </c>
      <c r="L111" s="28">
        <f>'2010_U18_PopByRaceEth'!L111/'2010_U18_PopByRaceEth'!$E111</f>
        <v>3.3543749712021377E-2</v>
      </c>
    </row>
    <row r="112" spans="1:12" ht="14.4" customHeight="1" x14ac:dyDescent="0.4">
      <c r="A112" s="35">
        <v>708</v>
      </c>
      <c r="B112" s="35" t="s">
        <v>232</v>
      </c>
      <c r="C112" s="36" t="s">
        <v>160</v>
      </c>
      <c r="D112" s="9" t="s">
        <v>233</v>
      </c>
      <c r="E112" s="4">
        <v>50320</v>
      </c>
      <c r="F112" s="29">
        <f>'2010_U18_PopByRaceEth'!F112/'2010_U18_PopByRaceEth'!$E112</f>
        <v>0.28960651828298889</v>
      </c>
      <c r="G112" s="25">
        <f>'2010_U18_PopByRaceEth'!G112/'2010_U18_PopByRaceEth'!$E112</f>
        <v>0.71039348171701111</v>
      </c>
      <c r="H112" s="26">
        <f>'2010_U18_PopByRaceEth'!H112/'2010_U18_PopByRaceEth'!$E112</f>
        <v>0.59211049284578698</v>
      </c>
      <c r="I112" s="27">
        <f>'2010_U18_PopByRaceEth'!I112/'2010_U18_PopByRaceEth'!$E112</f>
        <v>3.7817965023847377E-2</v>
      </c>
      <c r="J112" s="27">
        <f>'2010_U18_PopByRaceEth'!J112/'2010_U18_PopByRaceEth'!$E112</f>
        <v>9.8966613672496033E-3</v>
      </c>
      <c r="K112" s="27">
        <f>'2010_U18_PopByRaceEth'!K112/'2010_U18_PopByRaceEth'!$E112</f>
        <v>2.9352146263910969E-2</v>
      </c>
      <c r="L112" s="28">
        <f>'2010_U18_PopByRaceEth'!L112/'2010_U18_PopByRaceEth'!$E112</f>
        <v>4.1216216216216219E-2</v>
      </c>
    </row>
    <row r="113" spans="1:12" ht="14.4" customHeight="1" x14ac:dyDescent="0.4">
      <c r="A113" s="35">
        <v>706</v>
      </c>
      <c r="B113" s="35" t="s">
        <v>234</v>
      </c>
      <c r="C113" s="36" t="s">
        <v>160</v>
      </c>
      <c r="D113" s="9" t="s">
        <v>235</v>
      </c>
      <c r="E113" s="4">
        <v>14175</v>
      </c>
      <c r="F113" s="29">
        <f>'2010_U18_PopByRaceEth'!F113/'2010_U18_PopByRaceEth'!$E113</f>
        <v>0.76359788359788361</v>
      </c>
      <c r="G113" s="25">
        <f>'2010_U18_PopByRaceEth'!G113/'2010_U18_PopByRaceEth'!$E113</f>
        <v>0.23640211640211639</v>
      </c>
      <c r="H113" s="26">
        <f>'2010_U18_PopByRaceEth'!H113/'2010_U18_PopByRaceEth'!$E113</f>
        <v>0.11075837742504409</v>
      </c>
      <c r="I113" s="27">
        <f>'2010_U18_PopByRaceEth'!I113/'2010_U18_PopByRaceEth'!$E113</f>
        <v>7.0899470899470893E-2</v>
      </c>
      <c r="J113" s="27">
        <f>'2010_U18_PopByRaceEth'!J113/'2010_U18_PopByRaceEth'!$E113</f>
        <v>1.4744268077601411E-2</v>
      </c>
      <c r="K113" s="27">
        <f>'2010_U18_PopByRaceEth'!K113/'2010_U18_PopByRaceEth'!$E113</f>
        <v>1.7989417989417989E-2</v>
      </c>
      <c r="L113" s="28">
        <f>'2010_U18_PopByRaceEth'!L113/'2010_U18_PopByRaceEth'!$E113</f>
        <v>2.2010582010582012E-2</v>
      </c>
    </row>
    <row r="114" spans="1:12" ht="14.4" customHeight="1" x14ac:dyDescent="0.4">
      <c r="A114" s="35">
        <v>707</v>
      </c>
      <c r="B114" s="35" t="s">
        <v>236</v>
      </c>
      <c r="C114" s="36" t="s">
        <v>160</v>
      </c>
      <c r="D114" s="9" t="s">
        <v>237</v>
      </c>
      <c r="E114" s="4">
        <v>202940</v>
      </c>
      <c r="F114" s="29">
        <f>'2010_U18_PopByRaceEth'!F114/'2010_U18_PopByRaceEth'!$E114</f>
        <v>0.75178870602148418</v>
      </c>
      <c r="G114" s="25">
        <f>'2010_U18_PopByRaceEth'!G114/'2010_U18_PopByRaceEth'!$E114</f>
        <v>0.24821129397851582</v>
      </c>
      <c r="H114" s="26">
        <f>'2010_U18_PopByRaceEth'!H114/'2010_U18_PopByRaceEth'!$E114</f>
        <v>0.11461515718931704</v>
      </c>
      <c r="I114" s="27">
        <f>'2010_U18_PopByRaceEth'!I114/'2010_U18_PopByRaceEth'!$E114</f>
        <v>7.6421602444072145E-2</v>
      </c>
      <c r="J114" s="27">
        <f>'2010_U18_PopByRaceEth'!J114/'2010_U18_PopByRaceEth'!$E114</f>
        <v>1.7359810781511775E-2</v>
      </c>
      <c r="K114" s="27">
        <f>'2010_U18_PopByRaceEth'!K114/'2010_U18_PopByRaceEth'!$E114</f>
        <v>1.7009953680890904E-2</v>
      </c>
      <c r="L114" s="28">
        <f>'2010_U18_PopByRaceEth'!L114/'2010_U18_PopByRaceEth'!$E114</f>
        <v>2.2804769882723959E-2</v>
      </c>
    </row>
    <row r="115" spans="1:12" ht="14.4" customHeight="1" x14ac:dyDescent="0.4">
      <c r="A115" s="35">
        <v>708</v>
      </c>
      <c r="B115" s="35" t="s">
        <v>238</v>
      </c>
      <c r="C115" s="36" t="s">
        <v>160</v>
      </c>
      <c r="D115" s="9" t="s">
        <v>239</v>
      </c>
      <c r="E115" s="4">
        <v>9447</v>
      </c>
      <c r="F115" s="29">
        <f>'2010_U18_PopByRaceEth'!F115/'2010_U18_PopByRaceEth'!$E115</f>
        <v>0.22440986556578807</v>
      </c>
      <c r="G115" s="25">
        <f>'2010_U18_PopByRaceEth'!G115/'2010_U18_PopByRaceEth'!$E115</f>
        <v>0.77559013443421188</v>
      </c>
      <c r="H115" s="26">
        <f>'2010_U18_PopByRaceEth'!H115/'2010_U18_PopByRaceEth'!$E115</f>
        <v>0.6832856991637557</v>
      </c>
      <c r="I115" s="27">
        <f>'2010_U18_PopByRaceEth'!I115/'2010_U18_PopByRaceEth'!$E115</f>
        <v>3.0380014819519425E-2</v>
      </c>
      <c r="J115" s="27">
        <f>'2010_U18_PopByRaceEth'!J115/'2010_U18_PopByRaceEth'!$E115</f>
        <v>5.5043929289721608E-3</v>
      </c>
      <c r="K115" s="27">
        <f>'2010_U18_PopByRaceEth'!K115/'2010_U18_PopByRaceEth'!$E115</f>
        <v>2.2335132846406265E-2</v>
      </c>
      <c r="L115" s="28">
        <f>'2010_U18_PopByRaceEth'!L115/'2010_U18_PopByRaceEth'!$E115</f>
        <v>3.4084894675558378E-2</v>
      </c>
    </row>
    <row r="116" spans="1:12" ht="14.4" customHeight="1" x14ac:dyDescent="0.4">
      <c r="A116" s="35">
        <v>706</v>
      </c>
      <c r="B116" s="35" t="s">
        <v>240</v>
      </c>
      <c r="C116" s="36" t="s">
        <v>160</v>
      </c>
      <c r="D116" s="9" t="s">
        <v>241</v>
      </c>
      <c r="E116" s="4">
        <v>2531</v>
      </c>
      <c r="F116" s="29">
        <f>'2010_U18_PopByRaceEth'!F116/'2010_U18_PopByRaceEth'!$E116</f>
        <v>0.7080205452390359</v>
      </c>
      <c r="G116" s="25">
        <f>'2010_U18_PopByRaceEth'!G116/'2010_U18_PopByRaceEth'!$E116</f>
        <v>0.29197945476096404</v>
      </c>
      <c r="H116" s="26">
        <f>'2010_U18_PopByRaceEth'!H116/'2010_U18_PopByRaceEth'!$E116</f>
        <v>9.0478071908336621E-2</v>
      </c>
      <c r="I116" s="27">
        <f>'2010_U18_PopByRaceEth'!I116/'2010_U18_PopByRaceEth'!$E116</f>
        <v>0.13354405373370209</v>
      </c>
      <c r="J116" s="27">
        <f>'2010_U18_PopByRaceEth'!J116/'2010_U18_PopByRaceEth'!$E116</f>
        <v>2.3706045041485577E-2</v>
      </c>
      <c r="K116" s="27">
        <f>'2010_U18_PopByRaceEth'!K116/'2010_U18_PopByRaceEth'!$E116</f>
        <v>1.2248123271434215E-2</v>
      </c>
      <c r="L116" s="28">
        <f>'2010_U18_PopByRaceEth'!L116/'2010_U18_PopByRaceEth'!$E116</f>
        <v>3.2003160806005529E-2</v>
      </c>
    </row>
    <row r="117" spans="1:12" ht="14.4" customHeight="1" x14ac:dyDescent="0.4">
      <c r="A117" s="35">
        <v>706</v>
      </c>
      <c r="B117" s="35" t="s">
        <v>242</v>
      </c>
      <c r="C117" s="36" t="s">
        <v>160</v>
      </c>
      <c r="D117" s="9" t="s">
        <v>243</v>
      </c>
      <c r="E117" s="4">
        <v>33338</v>
      </c>
      <c r="F117" s="29">
        <f>'2010_U18_PopByRaceEth'!F117/'2010_U18_PopByRaceEth'!$E117</f>
        <v>0.73531705561221428</v>
      </c>
      <c r="G117" s="25">
        <f>'2010_U18_PopByRaceEth'!G117/'2010_U18_PopByRaceEth'!$E117</f>
        <v>0.26468294438778572</v>
      </c>
      <c r="H117" s="26">
        <f>'2010_U18_PopByRaceEth'!H117/'2010_U18_PopByRaceEth'!$E117</f>
        <v>7.2979782830403739E-2</v>
      </c>
      <c r="I117" s="27">
        <f>'2010_U18_PopByRaceEth'!I117/'2010_U18_PopByRaceEth'!$E117</f>
        <v>0.14334993100965865</v>
      </c>
      <c r="J117" s="27">
        <f>'2010_U18_PopByRaceEth'!J117/'2010_U18_PopByRaceEth'!$E117</f>
        <v>1.1968324434579158E-2</v>
      </c>
      <c r="K117" s="27">
        <f>'2010_U18_PopByRaceEth'!K117/'2010_U18_PopByRaceEth'!$E117</f>
        <v>1.2958185853980442E-2</v>
      </c>
      <c r="L117" s="28">
        <f>'2010_U18_PopByRaceEth'!L117/'2010_U18_PopByRaceEth'!$E117</f>
        <v>2.3426720259163716E-2</v>
      </c>
    </row>
    <row r="118" spans="1:12" ht="14.4" customHeight="1" x14ac:dyDescent="0.4">
      <c r="A118" s="35">
        <v>708</v>
      </c>
      <c r="B118" s="35" t="s">
        <v>244</v>
      </c>
      <c r="C118" s="36" t="s">
        <v>160</v>
      </c>
      <c r="D118" s="9" t="s">
        <v>245</v>
      </c>
      <c r="E118" s="4">
        <v>2746</v>
      </c>
      <c r="F118" s="29">
        <f>'2010_U18_PopByRaceEth'!F118/'2010_U18_PopByRaceEth'!$E118</f>
        <v>0.41077931536780771</v>
      </c>
      <c r="G118" s="25">
        <f>'2010_U18_PopByRaceEth'!G118/'2010_U18_PopByRaceEth'!$E118</f>
        <v>0.58922068463219224</v>
      </c>
      <c r="H118" s="26">
        <f>'2010_U18_PopByRaceEth'!H118/'2010_U18_PopByRaceEth'!$E118</f>
        <v>0.49781500364166059</v>
      </c>
      <c r="I118" s="27">
        <f>'2010_U18_PopByRaceEth'!I118/'2010_U18_PopByRaceEth'!$E118</f>
        <v>3.6052439912600147E-2</v>
      </c>
      <c r="J118" s="27">
        <f>'2010_U18_PopByRaceEth'!J118/'2010_U18_PopByRaceEth'!$E118</f>
        <v>9.1041514930808448E-3</v>
      </c>
      <c r="K118" s="27">
        <f>'2010_U18_PopByRaceEth'!K118/'2010_U18_PopByRaceEth'!$E118</f>
        <v>8.3758193736343765E-3</v>
      </c>
      <c r="L118" s="28">
        <f>'2010_U18_PopByRaceEth'!L118/'2010_U18_PopByRaceEth'!$E118</f>
        <v>3.7873270211216316E-2</v>
      </c>
    </row>
    <row r="119" spans="1:12" ht="14.4" customHeight="1" x14ac:dyDescent="0.4">
      <c r="A119" s="35">
        <v>708</v>
      </c>
      <c r="B119" s="35" t="s">
        <v>246</v>
      </c>
      <c r="C119" s="36" t="s">
        <v>160</v>
      </c>
      <c r="D119" s="9" t="s">
        <v>247</v>
      </c>
      <c r="E119" s="4">
        <v>40633</v>
      </c>
      <c r="F119" s="29">
        <f>'2010_U18_PopByRaceEth'!F119/'2010_U18_PopByRaceEth'!$E119</f>
        <v>0.17008342972460808</v>
      </c>
      <c r="G119" s="25">
        <f>'2010_U18_PopByRaceEth'!G119/'2010_U18_PopByRaceEth'!$E119</f>
        <v>0.8299165702753919</v>
      </c>
      <c r="H119" s="26">
        <f>'2010_U18_PopByRaceEth'!H119/'2010_U18_PopByRaceEth'!$E119</f>
        <v>0.71973519060861857</v>
      </c>
      <c r="I119" s="27">
        <f>'2010_U18_PopByRaceEth'!I119/'2010_U18_PopByRaceEth'!$E119</f>
        <v>1.8433293136120885E-2</v>
      </c>
      <c r="J119" s="27">
        <f>'2010_U18_PopByRaceEth'!J119/'2010_U18_PopByRaceEth'!$E119</f>
        <v>1.0385647134102822E-2</v>
      </c>
      <c r="K119" s="27">
        <f>'2010_U18_PopByRaceEth'!K119/'2010_U18_PopByRaceEth'!$E119</f>
        <v>4.0287451086555265E-2</v>
      </c>
      <c r="L119" s="28">
        <f>'2010_U18_PopByRaceEth'!L119/'2010_U18_PopByRaceEth'!$E119</f>
        <v>4.1074988309994342E-2</v>
      </c>
    </row>
    <row r="120" spans="1:12" ht="14.4" customHeight="1" x14ac:dyDescent="0.4">
      <c r="A120" s="35">
        <v>706</v>
      </c>
      <c r="B120" s="35" t="s">
        <v>248</v>
      </c>
      <c r="C120" s="36" t="s">
        <v>160</v>
      </c>
      <c r="D120" s="9" t="s">
        <v>249</v>
      </c>
      <c r="E120" s="4">
        <v>42</v>
      </c>
      <c r="F120" s="29">
        <f>'2010_U18_PopByRaceEth'!F120/'2010_U18_PopByRaceEth'!$E120</f>
        <v>0.73809523809523814</v>
      </c>
      <c r="G120" s="25">
        <f>'2010_U18_PopByRaceEth'!G120/'2010_U18_PopByRaceEth'!$E120</f>
        <v>0.26190476190476192</v>
      </c>
      <c r="H120" s="26">
        <f>'2010_U18_PopByRaceEth'!H120/'2010_U18_PopByRaceEth'!$E120</f>
        <v>0.26190476190476192</v>
      </c>
      <c r="I120" s="27">
        <f>'2010_U18_PopByRaceEth'!I120/'2010_U18_PopByRaceEth'!$E120</f>
        <v>0</v>
      </c>
      <c r="J120" s="27">
        <f>'2010_U18_PopByRaceEth'!J120/'2010_U18_PopByRaceEth'!$E120</f>
        <v>0</v>
      </c>
      <c r="K120" s="27">
        <f>'2010_U18_PopByRaceEth'!K120/'2010_U18_PopByRaceEth'!$E120</f>
        <v>0</v>
      </c>
      <c r="L120" s="28">
        <f>'2010_U18_PopByRaceEth'!L120/'2010_U18_PopByRaceEth'!$E120</f>
        <v>0</v>
      </c>
    </row>
    <row r="121" spans="1:12" ht="14.4" customHeight="1" x14ac:dyDescent="0.4">
      <c r="A121" s="35">
        <v>708</v>
      </c>
      <c r="B121" s="35" t="s">
        <v>250</v>
      </c>
      <c r="C121" s="36" t="s">
        <v>160</v>
      </c>
      <c r="D121" s="9" t="s">
        <v>251</v>
      </c>
      <c r="E121" s="4">
        <v>63554</v>
      </c>
      <c r="F121" s="29">
        <f>'2010_U18_PopByRaceEth'!F121/'2010_U18_PopByRaceEth'!$E121</f>
        <v>0.17995720174969318</v>
      </c>
      <c r="G121" s="25">
        <f>'2010_U18_PopByRaceEth'!G121/'2010_U18_PopByRaceEth'!$E121</f>
        <v>0.82004279825030679</v>
      </c>
      <c r="H121" s="26">
        <f>'2010_U18_PopByRaceEth'!H121/'2010_U18_PopByRaceEth'!$E121</f>
        <v>0.70281964943197905</v>
      </c>
      <c r="I121" s="27">
        <f>'2010_U18_PopByRaceEth'!I121/'2010_U18_PopByRaceEth'!$E121</f>
        <v>2.3082732794159299E-2</v>
      </c>
      <c r="J121" s="27">
        <f>'2010_U18_PopByRaceEth'!J121/'2010_U18_PopByRaceEth'!$E121</f>
        <v>7.9932026308336211E-3</v>
      </c>
      <c r="K121" s="27">
        <f>'2010_U18_PopByRaceEth'!K121/'2010_U18_PopByRaceEth'!$E121</f>
        <v>4.54731409510023E-2</v>
      </c>
      <c r="L121" s="28">
        <f>'2010_U18_PopByRaceEth'!L121/'2010_U18_PopByRaceEth'!$E121</f>
        <v>4.0674072442332503E-2</v>
      </c>
    </row>
    <row r="122" spans="1:12" ht="14.4" customHeight="1" x14ac:dyDescent="0.4">
      <c r="A122" s="35">
        <v>706</v>
      </c>
      <c r="B122" s="35" t="s">
        <v>252</v>
      </c>
      <c r="C122" s="36" t="s">
        <v>160</v>
      </c>
      <c r="D122" s="9" t="s">
        <v>253</v>
      </c>
      <c r="E122" s="4">
        <v>25676</v>
      </c>
      <c r="F122" s="29">
        <f>'2010_U18_PopByRaceEth'!F122/'2010_U18_PopByRaceEth'!$E122</f>
        <v>0.48586228384483565</v>
      </c>
      <c r="G122" s="25">
        <f>'2010_U18_PopByRaceEth'!G122/'2010_U18_PopByRaceEth'!$E122</f>
        <v>0.51413771615516435</v>
      </c>
      <c r="H122" s="26">
        <f>'2010_U18_PopByRaceEth'!H122/'2010_U18_PopByRaceEth'!$E122</f>
        <v>0.28832372643713972</v>
      </c>
      <c r="I122" s="27">
        <f>'2010_U18_PopByRaceEth'!I122/'2010_U18_PopByRaceEth'!$E122</f>
        <v>8.9071506465181499E-2</v>
      </c>
      <c r="J122" s="27">
        <f>'2010_U18_PopByRaceEth'!J122/'2010_U18_PopByRaceEth'!$E122</f>
        <v>5.7251908396946563E-2</v>
      </c>
      <c r="K122" s="27">
        <f>'2010_U18_PopByRaceEth'!K122/'2010_U18_PopByRaceEth'!$E122</f>
        <v>3.1741704315313909E-2</v>
      </c>
      <c r="L122" s="28">
        <f>'2010_U18_PopByRaceEth'!L122/'2010_U18_PopByRaceEth'!$E122</f>
        <v>4.7748870540582647E-2</v>
      </c>
    </row>
    <row r="123" spans="1:12" ht="14.4" customHeight="1" x14ac:dyDescent="0.4">
      <c r="A123" s="35">
        <v>707</v>
      </c>
      <c r="B123" s="35" t="s">
        <v>254</v>
      </c>
      <c r="C123" s="36" t="s">
        <v>160</v>
      </c>
      <c r="D123" s="9" t="s">
        <v>255</v>
      </c>
      <c r="E123" s="4">
        <v>62008</v>
      </c>
      <c r="F123" s="29">
        <f>'2010_U18_PopByRaceEth'!F123/'2010_U18_PopByRaceEth'!$E123</f>
        <v>0.31271771384337504</v>
      </c>
      <c r="G123" s="25">
        <f>'2010_U18_PopByRaceEth'!G123/'2010_U18_PopByRaceEth'!$E123</f>
        <v>0.6872822861566249</v>
      </c>
      <c r="H123" s="26">
        <f>'2010_U18_PopByRaceEth'!H123/'2010_U18_PopByRaceEth'!$E123</f>
        <v>0.46792349374274289</v>
      </c>
      <c r="I123" s="27">
        <f>'2010_U18_PopByRaceEth'!I123/'2010_U18_PopByRaceEth'!$E123</f>
        <v>7.0700554767126819E-2</v>
      </c>
      <c r="J123" s="27">
        <f>'2010_U18_PopByRaceEth'!J123/'2010_U18_PopByRaceEth'!$E123</f>
        <v>3.7091988130563795E-2</v>
      </c>
      <c r="K123" s="27">
        <f>'2010_U18_PopByRaceEth'!K123/'2010_U18_PopByRaceEth'!$E123</f>
        <v>5.966972003612437E-2</v>
      </c>
      <c r="L123" s="28">
        <f>'2010_U18_PopByRaceEth'!L123/'2010_U18_PopByRaceEth'!$E123</f>
        <v>5.1896529480067087E-2</v>
      </c>
    </row>
    <row r="124" spans="1:12" ht="14.4" customHeight="1" x14ac:dyDescent="0.4">
      <c r="A124" s="35">
        <v>706</v>
      </c>
      <c r="B124" s="35" t="s">
        <v>256</v>
      </c>
      <c r="C124" s="36" t="s">
        <v>160</v>
      </c>
      <c r="D124" s="9" t="s">
        <v>257</v>
      </c>
      <c r="E124" s="4">
        <v>112</v>
      </c>
      <c r="F124" s="29">
        <f>'2010_U18_PopByRaceEth'!F124/'2010_U18_PopByRaceEth'!$E124</f>
        <v>0.9642857142857143</v>
      </c>
      <c r="G124" s="25">
        <f>'2010_U18_PopByRaceEth'!G124/'2010_U18_PopByRaceEth'!$E124</f>
        <v>3.5714285714285712E-2</v>
      </c>
      <c r="H124" s="26">
        <f>'2010_U18_PopByRaceEth'!H124/'2010_U18_PopByRaceEth'!$E124</f>
        <v>2.6785714285714284E-2</v>
      </c>
      <c r="I124" s="27">
        <f>'2010_U18_PopByRaceEth'!I124/'2010_U18_PopByRaceEth'!$E124</f>
        <v>0</v>
      </c>
      <c r="J124" s="27">
        <f>'2010_U18_PopByRaceEth'!J124/'2010_U18_PopByRaceEth'!$E124</f>
        <v>8.9285714285714281E-3</v>
      </c>
      <c r="K124" s="27">
        <f>'2010_U18_PopByRaceEth'!K124/'2010_U18_PopByRaceEth'!$E124</f>
        <v>0</v>
      </c>
      <c r="L124" s="28">
        <f>'2010_U18_PopByRaceEth'!L124/'2010_U18_PopByRaceEth'!$E124</f>
        <v>0</v>
      </c>
    </row>
    <row r="125" spans="1:12" ht="14.4" customHeight="1" x14ac:dyDescent="0.4">
      <c r="A125" s="35">
        <v>706</v>
      </c>
      <c r="B125" s="35" t="s">
        <v>258</v>
      </c>
      <c r="C125" s="36" t="s">
        <v>160</v>
      </c>
      <c r="D125" s="9" t="s">
        <v>259</v>
      </c>
      <c r="E125" s="4">
        <v>5285</v>
      </c>
      <c r="F125" s="29">
        <f>'2010_U18_PopByRaceEth'!F125/'2010_U18_PopByRaceEth'!$E125</f>
        <v>0.78486281929990542</v>
      </c>
      <c r="G125" s="25">
        <f>'2010_U18_PopByRaceEth'!G125/'2010_U18_PopByRaceEth'!$E125</f>
        <v>0.2151371807000946</v>
      </c>
      <c r="H125" s="26">
        <f>'2010_U18_PopByRaceEth'!H125/'2010_U18_PopByRaceEth'!$E125</f>
        <v>7.9848628192999052E-2</v>
      </c>
      <c r="I125" s="27">
        <f>'2010_U18_PopByRaceEth'!I125/'2010_U18_PopByRaceEth'!$E125</f>
        <v>8.0037842951750232E-2</v>
      </c>
      <c r="J125" s="27">
        <f>'2010_U18_PopByRaceEth'!J125/'2010_U18_PopByRaceEth'!$E125</f>
        <v>1.021759697256386E-2</v>
      </c>
      <c r="K125" s="27">
        <f>'2010_U18_PopByRaceEth'!K125/'2010_U18_PopByRaceEth'!$E125</f>
        <v>2.1002838221381267E-2</v>
      </c>
      <c r="L125" s="28">
        <f>'2010_U18_PopByRaceEth'!L125/'2010_U18_PopByRaceEth'!$E125</f>
        <v>2.4030274361400188E-2</v>
      </c>
    </row>
    <row r="126" spans="1:12" ht="14.4" customHeight="1" x14ac:dyDescent="0.4">
      <c r="A126" s="35">
        <v>707</v>
      </c>
      <c r="B126" s="35" t="s">
        <v>260</v>
      </c>
      <c r="C126" s="36" t="s">
        <v>160</v>
      </c>
      <c r="D126" s="9" t="s">
        <v>261</v>
      </c>
      <c r="E126" s="4">
        <v>56963</v>
      </c>
      <c r="F126" s="29">
        <f>'2010_U18_PopByRaceEth'!F126/'2010_U18_PopByRaceEth'!$E126</f>
        <v>0.70152555167389363</v>
      </c>
      <c r="G126" s="25">
        <f>'2010_U18_PopByRaceEth'!G126/'2010_U18_PopByRaceEth'!$E126</f>
        <v>0.29847444832610642</v>
      </c>
      <c r="H126" s="26">
        <f>'2010_U18_PopByRaceEth'!H126/'2010_U18_PopByRaceEth'!$E126</f>
        <v>0.15636465776030053</v>
      </c>
      <c r="I126" s="27">
        <f>'2010_U18_PopByRaceEth'!I126/'2010_U18_PopByRaceEth'!$E126</f>
        <v>8.2088373154503805E-2</v>
      </c>
      <c r="J126" s="27">
        <f>'2010_U18_PopByRaceEth'!J126/'2010_U18_PopByRaceEth'!$E126</f>
        <v>1.1498692133490159E-2</v>
      </c>
      <c r="K126" s="27">
        <f>'2010_U18_PopByRaceEth'!K126/'2010_U18_PopByRaceEth'!$E126</f>
        <v>2.0680090585116655E-2</v>
      </c>
      <c r="L126" s="28">
        <f>'2010_U18_PopByRaceEth'!L126/'2010_U18_PopByRaceEth'!$E126</f>
        <v>2.7842634692695257E-2</v>
      </c>
    </row>
    <row r="127" spans="1:12" ht="14.4" customHeight="1" x14ac:dyDescent="0.4">
      <c r="A127" s="35">
        <v>706</v>
      </c>
      <c r="B127" s="35" t="s">
        <v>262</v>
      </c>
      <c r="C127" s="36" t="s">
        <v>160</v>
      </c>
      <c r="D127" s="9" t="s">
        <v>263</v>
      </c>
      <c r="E127" s="4">
        <v>5417</v>
      </c>
      <c r="F127" s="29">
        <f>'2010_U18_PopByRaceEth'!F127/'2010_U18_PopByRaceEth'!$E127</f>
        <v>0.68783459479416653</v>
      </c>
      <c r="G127" s="25">
        <f>'2010_U18_PopByRaceEth'!G127/'2010_U18_PopByRaceEth'!$E127</f>
        <v>0.31216540520583347</v>
      </c>
      <c r="H127" s="26">
        <f>'2010_U18_PopByRaceEth'!H127/'2010_U18_PopByRaceEth'!$E127</f>
        <v>0.11906959571718663</v>
      </c>
      <c r="I127" s="27">
        <f>'2010_U18_PopByRaceEth'!I127/'2010_U18_PopByRaceEth'!$E127</f>
        <v>0.10503968986523907</v>
      </c>
      <c r="J127" s="27">
        <f>'2010_U18_PopByRaceEth'!J127/'2010_U18_PopByRaceEth'!$E127</f>
        <v>2.8244415728262875E-2</v>
      </c>
      <c r="K127" s="27">
        <f>'2010_U18_PopByRaceEth'!K127/'2010_U18_PopByRaceEth'!$E127</f>
        <v>2.8982831825733801E-2</v>
      </c>
      <c r="L127" s="28">
        <f>'2010_U18_PopByRaceEth'!L127/'2010_U18_PopByRaceEth'!$E127</f>
        <v>3.0828872069411112E-2</v>
      </c>
    </row>
    <row r="128" spans="1:12" ht="14.4" customHeight="1" x14ac:dyDescent="0.4">
      <c r="A128" s="35">
        <v>706</v>
      </c>
      <c r="B128" s="35" t="s">
        <v>264</v>
      </c>
      <c r="C128" s="36" t="s">
        <v>160</v>
      </c>
      <c r="D128" s="9" t="s">
        <v>265</v>
      </c>
      <c r="E128" s="4">
        <v>57445</v>
      </c>
      <c r="F128" s="29">
        <f>'2010_U18_PopByRaceEth'!F128/'2010_U18_PopByRaceEth'!$E128</f>
        <v>0.4673513795804683</v>
      </c>
      <c r="G128" s="25">
        <f>'2010_U18_PopByRaceEth'!G128/'2010_U18_PopByRaceEth'!$E128</f>
        <v>0.53264862041953176</v>
      </c>
      <c r="H128" s="26">
        <f>'2010_U18_PopByRaceEth'!H128/'2010_U18_PopByRaceEth'!$E128</f>
        <v>0.3780485681956654</v>
      </c>
      <c r="I128" s="27">
        <f>'2010_U18_PopByRaceEth'!I128/'2010_U18_PopByRaceEth'!$E128</f>
        <v>5.7602924536513188E-2</v>
      </c>
      <c r="J128" s="27">
        <f>'2010_U18_PopByRaceEth'!J128/'2010_U18_PopByRaceEth'!$E128</f>
        <v>2.8792758290538775E-2</v>
      </c>
      <c r="K128" s="27">
        <f>'2010_U18_PopByRaceEth'!K128/'2010_U18_PopByRaceEth'!$E128</f>
        <v>2.9576116285142309E-2</v>
      </c>
      <c r="L128" s="28">
        <f>'2010_U18_PopByRaceEth'!L128/'2010_U18_PopByRaceEth'!$E128</f>
        <v>3.8628253111672034E-2</v>
      </c>
    </row>
    <row r="129" spans="1:12" ht="14.4" customHeight="1" x14ac:dyDescent="0.4">
      <c r="A129" s="35">
        <v>708</v>
      </c>
      <c r="B129" s="35" t="s">
        <v>266</v>
      </c>
      <c r="C129" s="36" t="s">
        <v>160</v>
      </c>
      <c r="D129" s="9" t="s">
        <v>267</v>
      </c>
      <c r="E129" s="4">
        <v>1782</v>
      </c>
      <c r="F129" s="29">
        <f>'2010_U18_PopByRaceEth'!F129/'2010_U18_PopByRaceEth'!$E129</f>
        <v>0.30078563411896747</v>
      </c>
      <c r="G129" s="25">
        <f>'2010_U18_PopByRaceEth'!G129/'2010_U18_PopByRaceEth'!$E129</f>
        <v>0.69921436588103258</v>
      </c>
      <c r="H129" s="26">
        <f>'2010_U18_PopByRaceEth'!H129/'2010_U18_PopByRaceEth'!$E129</f>
        <v>0.65600448933782263</v>
      </c>
      <c r="I129" s="27">
        <f>'2010_U18_PopByRaceEth'!I129/'2010_U18_PopByRaceEth'!$E129</f>
        <v>3.9281705948372618E-3</v>
      </c>
      <c r="J129" s="27">
        <f>'2010_U18_PopByRaceEth'!J129/'2010_U18_PopByRaceEth'!$E129</f>
        <v>9.5398428731762065E-3</v>
      </c>
      <c r="K129" s="27">
        <f>'2010_U18_PopByRaceEth'!K129/'2010_U18_PopByRaceEth'!$E129</f>
        <v>5.6116722783389446E-3</v>
      </c>
      <c r="L129" s="28">
        <f>'2010_U18_PopByRaceEth'!L129/'2010_U18_PopByRaceEth'!$E129</f>
        <v>2.4130190796857465E-2</v>
      </c>
    </row>
    <row r="130" spans="1:12" ht="14.4" customHeight="1" x14ac:dyDescent="0.4">
      <c r="A130" s="35">
        <v>706</v>
      </c>
      <c r="B130" s="35" t="s">
        <v>268</v>
      </c>
      <c r="C130" s="36" t="s">
        <v>160</v>
      </c>
      <c r="D130" s="9" t="s">
        <v>269</v>
      </c>
      <c r="E130" s="4">
        <v>1263</v>
      </c>
      <c r="F130" s="29">
        <f>'2010_U18_PopByRaceEth'!F130/'2010_U18_PopByRaceEth'!$E130</f>
        <v>0.86223277909738716</v>
      </c>
      <c r="G130" s="25">
        <f>'2010_U18_PopByRaceEth'!G130/'2010_U18_PopByRaceEth'!$E130</f>
        <v>0.13776722090261281</v>
      </c>
      <c r="H130" s="26">
        <f>'2010_U18_PopByRaceEth'!H130/'2010_U18_PopByRaceEth'!$E130</f>
        <v>6.8883610451306407E-2</v>
      </c>
      <c r="I130" s="27">
        <f>'2010_U18_PopByRaceEth'!I130/'2010_U18_PopByRaceEth'!$E130</f>
        <v>4.9089469517022963E-2</v>
      </c>
      <c r="J130" s="27">
        <f>'2010_U18_PopByRaceEth'!J130/'2010_U18_PopByRaceEth'!$E130</f>
        <v>9.5011876484560574E-3</v>
      </c>
      <c r="K130" s="27">
        <f>'2010_U18_PopByRaceEth'!K130/'2010_U18_PopByRaceEth'!$E130</f>
        <v>0</v>
      </c>
      <c r="L130" s="28">
        <f>'2010_U18_PopByRaceEth'!L130/'2010_U18_PopByRaceEth'!$E130</f>
        <v>1.0292953285827395E-2</v>
      </c>
    </row>
    <row r="131" spans="1:12" ht="14.4" customHeight="1" x14ac:dyDescent="0.4">
      <c r="A131" s="35">
        <v>708</v>
      </c>
      <c r="B131" s="35" t="s">
        <v>80</v>
      </c>
      <c r="C131" s="36" t="s">
        <v>160</v>
      </c>
      <c r="D131" s="9" t="s">
        <v>81</v>
      </c>
      <c r="E131" s="4">
        <v>2741</v>
      </c>
      <c r="F131" s="29">
        <f>'2010_U18_PopByRaceEth'!F131/'2010_U18_PopByRaceEth'!$E131</f>
        <v>0.33017147026632615</v>
      </c>
      <c r="G131" s="25">
        <f>'2010_U18_PopByRaceEth'!G131/'2010_U18_PopByRaceEth'!$E131</f>
        <v>0.66982852973367379</v>
      </c>
      <c r="H131" s="26">
        <f>'2010_U18_PopByRaceEth'!H131/'2010_U18_PopByRaceEth'!$E131</f>
        <v>0.2327617657789128</v>
      </c>
      <c r="I131" s="27">
        <f>'2010_U18_PopByRaceEth'!I131/'2010_U18_PopByRaceEth'!$E131</f>
        <v>9.8504195549069685E-3</v>
      </c>
      <c r="J131" s="27">
        <f>'2010_U18_PopByRaceEth'!J131/'2010_U18_PopByRaceEth'!$E131</f>
        <v>0.38744983582634074</v>
      </c>
      <c r="K131" s="27">
        <f>'2010_U18_PopByRaceEth'!K131/'2010_U18_PopByRaceEth'!$E131</f>
        <v>2.9186428310835461E-3</v>
      </c>
      <c r="L131" s="28">
        <f>'2010_U18_PopByRaceEth'!L131/'2010_U18_PopByRaceEth'!$E131</f>
        <v>3.6847865742429771E-2</v>
      </c>
    </row>
    <row r="132" spans="1:12" ht="14.4" customHeight="1" x14ac:dyDescent="0.4">
      <c r="A132" s="35">
        <v>708</v>
      </c>
      <c r="B132" s="35" t="s">
        <v>270</v>
      </c>
      <c r="C132" s="36" t="s">
        <v>271</v>
      </c>
      <c r="D132" s="9" t="s">
        <v>272</v>
      </c>
      <c r="E132" s="4">
        <v>3804</v>
      </c>
      <c r="F132" s="29">
        <f>'2010_U18_PopByRaceEth'!F132/'2010_U18_PopByRaceEth'!$E132</f>
        <v>1.4195583596214511E-2</v>
      </c>
      <c r="G132" s="25">
        <f>'2010_U18_PopByRaceEth'!G132/'2010_U18_PopByRaceEth'!$E132</f>
        <v>0.98580441640378547</v>
      </c>
      <c r="H132" s="26">
        <f>'2010_U18_PopByRaceEth'!H132/'2010_U18_PopByRaceEth'!$E132</f>
        <v>0.98264984227129337</v>
      </c>
      <c r="I132" s="27">
        <f>'2010_U18_PopByRaceEth'!I132/'2010_U18_PopByRaceEth'!$E132</f>
        <v>7.8864353312302837E-4</v>
      </c>
      <c r="J132" s="27">
        <f>'2010_U18_PopByRaceEth'!J132/'2010_U18_PopByRaceEth'!$E132</f>
        <v>0</v>
      </c>
      <c r="K132" s="27">
        <f>'2010_U18_PopByRaceEth'!K132/'2010_U18_PopByRaceEth'!$E132</f>
        <v>2.6288117770767612E-4</v>
      </c>
      <c r="L132" s="28">
        <f>'2010_U18_PopByRaceEth'!L132/'2010_U18_PopByRaceEth'!$E132</f>
        <v>2.103049421661409E-3</v>
      </c>
    </row>
    <row r="133" spans="1:12" ht="14.4" customHeight="1" x14ac:dyDescent="0.4">
      <c r="A133" s="35">
        <v>707</v>
      </c>
      <c r="B133" s="35" t="s">
        <v>273</v>
      </c>
      <c r="C133" s="36" t="s">
        <v>271</v>
      </c>
      <c r="D133" s="9" t="s">
        <v>274</v>
      </c>
      <c r="E133" s="4">
        <v>12604</v>
      </c>
      <c r="F133" s="29">
        <f>'2010_U18_PopByRaceEth'!F133/'2010_U18_PopByRaceEth'!$E133</f>
        <v>0.3806728022849889</v>
      </c>
      <c r="G133" s="25">
        <f>'2010_U18_PopByRaceEth'!G133/'2010_U18_PopByRaceEth'!$E133</f>
        <v>0.6193271977150111</v>
      </c>
      <c r="H133" s="26">
        <f>'2010_U18_PopByRaceEth'!H133/'2010_U18_PopByRaceEth'!$E133</f>
        <v>0.54014598540145986</v>
      </c>
      <c r="I133" s="27">
        <f>'2010_U18_PopByRaceEth'!I133/'2010_U18_PopByRaceEth'!$E133</f>
        <v>1.2535702951443985E-2</v>
      </c>
      <c r="J133" s="27">
        <f>'2010_U18_PopByRaceEth'!J133/'2010_U18_PopByRaceEth'!$E133</f>
        <v>2.1739130434782608E-2</v>
      </c>
      <c r="K133" s="27">
        <f>'2010_U18_PopByRaceEth'!K133/'2010_U18_PopByRaceEth'!$E133</f>
        <v>9.0447476991431294E-3</v>
      </c>
      <c r="L133" s="28">
        <f>'2010_U18_PopByRaceEth'!L133/'2010_U18_PopByRaceEth'!$E133</f>
        <v>3.5861631228181527E-2</v>
      </c>
    </row>
    <row r="134" spans="1:12" ht="14.4" customHeight="1" x14ac:dyDescent="0.4">
      <c r="A134" s="35">
        <v>708</v>
      </c>
      <c r="B134" s="35" t="s">
        <v>275</v>
      </c>
      <c r="C134" s="36" t="s">
        <v>271</v>
      </c>
      <c r="D134" s="9" t="s">
        <v>276</v>
      </c>
      <c r="E134" s="4">
        <v>13066</v>
      </c>
      <c r="F134" s="29">
        <f>'2010_U18_PopByRaceEth'!F134/'2010_U18_PopByRaceEth'!$E134</f>
        <v>0.19692331241389865</v>
      </c>
      <c r="G134" s="25">
        <f>'2010_U18_PopByRaceEth'!G134/'2010_U18_PopByRaceEth'!$E134</f>
        <v>0.80307668758610129</v>
      </c>
      <c r="H134" s="26">
        <f>'2010_U18_PopByRaceEth'!H134/'2010_U18_PopByRaceEth'!$E134</f>
        <v>0.73159344864533904</v>
      </c>
      <c r="I134" s="27">
        <f>'2010_U18_PopByRaceEth'!I134/'2010_U18_PopByRaceEth'!$E134</f>
        <v>8.7249349456604928E-3</v>
      </c>
      <c r="J134" s="27">
        <f>'2010_U18_PopByRaceEth'!J134/'2010_U18_PopByRaceEth'!$E134</f>
        <v>1.4158885657431501E-2</v>
      </c>
      <c r="K134" s="27">
        <f>'2010_U18_PopByRaceEth'!K134/'2010_U18_PopByRaceEth'!$E134</f>
        <v>1.2092453696617175E-2</v>
      </c>
      <c r="L134" s="28">
        <f>'2010_U18_PopByRaceEth'!L134/'2010_U18_PopByRaceEth'!$E134</f>
        <v>3.6506964641053116E-2</v>
      </c>
    </row>
    <row r="135" spans="1:12" ht="14.4" customHeight="1" x14ac:dyDescent="0.4">
      <c r="A135" s="35">
        <v>706</v>
      </c>
      <c r="B135" s="35" t="s">
        <v>277</v>
      </c>
      <c r="C135" s="36" t="s">
        <v>271</v>
      </c>
      <c r="D135" s="9" t="s">
        <v>278</v>
      </c>
      <c r="E135" s="4">
        <v>7934</v>
      </c>
      <c r="F135" s="29">
        <f>'2010_U18_PopByRaceEth'!F135/'2010_U18_PopByRaceEth'!$E135</f>
        <v>0.43193849256365013</v>
      </c>
      <c r="G135" s="25">
        <f>'2010_U18_PopByRaceEth'!G135/'2010_U18_PopByRaceEth'!$E135</f>
        <v>0.56806150743634987</v>
      </c>
      <c r="H135" s="26">
        <f>'2010_U18_PopByRaceEth'!H135/'2010_U18_PopByRaceEth'!$E135</f>
        <v>0.5011343584572725</v>
      </c>
      <c r="I135" s="27">
        <f>'2010_U18_PopByRaceEth'!I135/'2010_U18_PopByRaceEth'!$E135</f>
        <v>1.4620620115956643E-2</v>
      </c>
      <c r="J135" s="27">
        <f>'2010_U18_PopByRaceEth'!J135/'2010_U18_PopByRaceEth'!$E135</f>
        <v>8.3186286866649868E-3</v>
      </c>
      <c r="K135" s="27">
        <f>'2010_U18_PopByRaceEth'!K135/'2010_U18_PopByRaceEth'!$E135</f>
        <v>9.3269473153516514E-3</v>
      </c>
      <c r="L135" s="28">
        <f>'2010_U18_PopByRaceEth'!L135/'2010_U18_PopByRaceEth'!$E135</f>
        <v>3.4660952861104107E-2</v>
      </c>
    </row>
    <row r="136" spans="1:12" ht="14.4" customHeight="1" x14ac:dyDescent="0.4">
      <c r="A136" s="35">
        <v>708</v>
      </c>
      <c r="B136" s="35" t="s">
        <v>89</v>
      </c>
      <c r="C136" s="36" t="s">
        <v>271</v>
      </c>
      <c r="D136" s="9" t="s">
        <v>90</v>
      </c>
      <c r="E136" s="4">
        <v>278</v>
      </c>
      <c r="F136" s="29">
        <f>'2010_U18_PopByRaceEth'!F136/'2010_U18_PopByRaceEth'!$E136</f>
        <v>2.8776978417266189E-2</v>
      </c>
      <c r="G136" s="25">
        <f>'2010_U18_PopByRaceEth'!G136/'2010_U18_PopByRaceEth'!$E136</f>
        <v>0.97122302158273377</v>
      </c>
      <c r="H136" s="26">
        <f>'2010_U18_PopByRaceEth'!H136/'2010_U18_PopByRaceEth'!$E136</f>
        <v>0.62230215827338131</v>
      </c>
      <c r="I136" s="27">
        <f>'2010_U18_PopByRaceEth'!I136/'2010_U18_PopByRaceEth'!$E136</f>
        <v>1.0791366906474821E-2</v>
      </c>
      <c r="J136" s="27">
        <f>'2010_U18_PopByRaceEth'!J136/'2010_U18_PopByRaceEth'!$E136</f>
        <v>0.30215827338129497</v>
      </c>
      <c r="K136" s="27">
        <f>'2010_U18_PopByRaceEth'!K136/'2010_U18_PopByRaceEth'!$E136</f>
        <v>0</v>
      </c>
      <c r="L136" s="28">
        <f>'2010_U18_PopByRaceEth'!L136/'2010_U18_PopByRaceEth'!$E136</f>
        <v>3.5971223021582732E-2</v>
      </c>
    </row>
    <row r="137" spans="1:12" ht="14.4" customHeight="1" x14ac:dyDescent="0.4">
      <c r="A137" s="35">
        <v>706</v>
      </c>
      <c r="B137" s="35" t="s">
        <v>279</v>
      </c>
      <c r="C137" s="36" t="s">
        <v>271</v>
      </c>
      <c r="D137" s="9" t="s">
        <v>280</v>
      </c>
      <c r="E137" s="4">
        <v>135</v>
      </c>
      <c r="F137" s="29">
        <f>'2010_U18_PopByRaceEth'!F137/'2010_U18_PopByRaceEth'!$E137</f>
        <v>0.14814814814814814</v>
      </c>
      <c r="G137" s="25">
        <f>'2010_U18_PopByRaceEth'!G137/'2010_U18_PopByRaceEth'!$E137</f>
        <v>0.85185185185185186</v>
      </c>
      <c r="H137" s="26">
        <f>'2010_U18_PopByRaceEth'!H137/'2010_U18_PopByRaceEth'!$E137</f>
        <v>0.70370370370370372</v>
      </c>
      <c r="I137" s="27">
        <f>'2010_U18_PopByRaceEth'!I137/'2010_U18_PopByRaceEth'!$E137</f>
        <v>3.7037037037037035E-2</v>
      </c>
      <c r="J137" s="27">
        <f>'2010_U18_PopByRaceEth'!J137/'2010_U18_PopByRaceEth'!$E137</f>
        <v>7.407407407407407E-2</v>
      </c>
      <c r="K137" s="27">
        <f>'2010_U18_PopByRaceEth'!K137/'2010_U18_PopByRaceEth'!$E137</f>
        <v>0</v>
      </c>
      <c r="L137" s="28">
        <f>'2010_U18_PopByRaceEth'!L137/'2010_U18_PopByRaceEth'!$E137</f>
        <v>3.7037037037037035E-2</v>
      </c>
    </row>
    <row r="138" spans="1:12" ht="14.4" customHeight="1" x14ac:dyDescent="0.4">
      <c r="A138" s="35">
        <v>708</v>
      </c>
      <c r="B138" s="35" t="s">
        <v>281</v>
      </c>
      <c r="C138" s="36" t="s">
        <v>271</v>
      </c>
      <c r="D138" s="9" t="s">
        <v>282</v>
      </c>
      <c r="E138" s="4">
        <v>9824</v>
      </c>
      <c r="F138" s="29">
        <f>'2010_U18_PopByRaceEth'!F138/'2010_U18_PopByRaceEth'!$E138</f>
        <v>0.25549674267100975</v>
      </c>
      <c r="G138" s="25">
        <f>'2010_U18_PopByRaceEth'!G138/'2010_U18_PopByRaceEth'!$E138</f>
        <v>0.74450325732899025</v>
      </c>
      <c r="H138" s="26">
        <f>'2010_U18_PopByRaceEth'!H138/'2010_U18_PopByRaceEth'!$E138</f>
        <v>0.68281758957654726</v>
      </c>
      <c r="I138" s="27">
        <f>'2010_U18_PopByRaceEth'!I138/'2010_U18_PopByRaceEth'!$E138</f>
        <v>9.2630293159609127E-3</v>
      </c>
      <c r="J138" s="27">
        <f>'2010_U18_PopByRaceEth'!J138/'2010_U18_PopByRaceEth'!$E138</f>
        <v>8.5504885993485345E-3</v>
      </c>
      <c r="K138" s="27">
        <f>'2010_U18_PopByRaceEth'!K138/'2010_U18_PopByRaceEth'!$E138</f>
        <v>1.2011400651465798E-2</v>
      </c>
      <c r="L138" s="28">
        <f>'2010_U18_PopByRaceEth'!L138/'2010_U18_PopByRaceEth'!$E138</f>
        <v>3.1860749185667753E-2</v>
      </c>
    </row>
    <row r="139" spans="1:12" ht="14.4" customHeight="1" x14ac:dyDescent="0.4">
      <c r="A139" s="35">
        <v>708</v>
      </c>
      <c r="B139" s="35" t="s">
        <v>283</v>
      </c>
      <c r="C139" s="36" t="s">
        <v>271</v>
      </c>
      <c r="D139" s="9" t="s">
        <v>284</v>
      </c>
      <c r="E139" s="4">
        <v>878</v>
      </c>
      <c r="F139" s="29">
        <f>'2010_U18_PopByRaceEth'!F139/'2010_U18_PopByRaceEth'!$E139</f>
        <v>0.63325740318906609</v>
      </c>
      <c r="G139" s="25">
        <f>'2010_U18_PopByRaceEth'!G139/'2010_U18_PopByRaceEth'!$E139</f>
        <v>0.36674259681093396</v>
      </c>
      <c r="H139" s="26">
        <f>'2010_U18_PopByRaceEth'!H139/'2010_U18_PopByRaceEth'!$E139</f>
        <v>0.31435079726651483</v>
      </c>
      <c r="I139" s="27">
        <f>'2010_U18_PopByRaceEth'!I139/'2010_U18_PopByRaceEth'!$E139</f>
        <v>1.1389521640091116E-3</v>
      </c>
      <c r="J139" s="27">
        <f>'2010_U18_PopByRaceEth'!J139/'2010_U18_PopByRaceEth'!$E139</f>
        <v>1.5945330296127564E-2</v>
      </c>
      <c r="K139" s="27">
        <f>'2010_U18_PopByRaceEth'!K139/'2010_U18_PopByRaceEth'!$E139</f>
        <v>3.4168564920273349E-3</v>
      </c>
      <c r="L139" s="28">
        <f>'2010_U18_PopByRaceEth'!L139/'2010_U18_PopByRaceEth'!$E139</f>
        <v>3.1890660592255128E-2</v>
      </c>
    </row>
    <row r="140" spans="1:12" ht="14.4" customHeight="1" x14ac:dyDescent="0.4">
      <c r="A140" s="35">
        <v>706</v>
      </c>
      <c r="B140" s="35" t="s">
        <v>285</v>
      </c>
      <c r="C140" s="36" t="s">
        <v>271</v>
      </c>
      <c r="D140" s="9" t="s">
        <v>286</v>
      </c>
      <c r="E140" s="4">
        <v>4379</v>
      </c>
      <c r="F140" s="29">
        <f>'2010_U18_PopByRaceEth'!F140/'2010_U18_PopByRaceEth'!$E140</f>
        <v>0.30029687143183376</v>
      </c>
      <c r="G140" s="25">
        <f>'2010_U18_PopByRaceEth'!G140/'2010_U18_PopByRaceEth'!$E140</f>
        <v>0.6997031285681663</v>
      </c>
      <c r="H140" s="26">
        <f>'2010_U18_PopByRaceEth'!H140/'2010_U18_PopByRaceEth'!$E140</f>
        <v>0.59625485270609724</v>
      </c>
      <c r="I140" s="27">
        <f>'2010_U18_PopByRaceEth'!I140/'2010_U18_PopByRaceEth'!$E140</f>
        <v>8.6777803151404428E-3</v>
      </c>
      <c r="J140" s="27">
        <f>'2010_U18_PopByRaceEth'!J140/'2010_U18_PopByRaceEth'!$E140</f>
        <v>4.7042703813656085E-2</v>
      </c>
      <c r="K140" s="27">
        <f>'2010_U18_PopByRaceEth'!K140/'2010_U18_PopByRaceEth'!$E140</f>
        <v>8.9061429550125592E-3</v>
      </c>
      <c r="L140" s="28">
        <f>'2010_U18_PopByRaceEth'!L140/'2010_U18_PopByRaceEth'!$E140</f>
        <v>3.8821648778259873E-2</v>
      </c>
    </row>
    <row r="141" spans="1:12" ht="14.4" customHeight="1" x14ac:dyDescent="0.4">
      <c r="A141" s="35">
        <v>706</v>
      </c>
      <c r="B141" s="35" t="s">
        <v>287</v>
      </c>
      <c r="C141" s="36" t="s">
        <v>271</v>
      </c>
      <c r="D141" s="9" t="s">
        <v>288</v>
      </c>
      <c r="E141" s="4">
        <v>75</v>
      </c>
      <c r="F141" s="29">
        <f>'2010_U18_PopByRaceEth'!F141/'2010_U18_PopByRaceEth'!$E141</f>
        <v>0.24</v>
      </c>
      <c r="G141" s="25">
        <f>'2010_U18_PopByRaceEth'!G141/'2010_U18_PopByRaceEth'!$E141</f>
        <v>0.76</v>
      </c>
      <c r="H141" s="26">
        <f>'2010_U18_PopByRaceEth'!H141/'2010_U18_PopByRaceEth'!$E141</f>
        <v>0.72</v>
      </c>
      <c r="I141" s="27">
        <f>'2010_U18_PopByRaceEth'!I141/'2010_U18_PopByRaceEth'!$E141</f>
        <v>0</v>
      </c>
      <c r="J141" s="27">
        <f>'2010_U18_PopByRaceEth'!J141/'2010_U18_PopByRaceEth'!$E141</f>
        <v>0.04</v>
      </c>
      <c r="K141" s="27">
        <f>'2010_U18_PopByRaceEth'!K141/'2010_U18_PopByRaceEth'!$E141</f>
        <v>0</v>
      </c>
      <c r="L141" s="28">
        <f>'2010_U18_PopByRaceEth'!L141/'2010_U18_PopByRaceEth'!$E141</f>
        <v>0</v>
      </c>
    </row>
    <row r="142" spans="1:12" ht="14.4" customHeight="1" x14ac:dyDescent="0.4">
      <c r="A142" s="35">
        <v>708</v>
      </c>
      <c r="B142" s="35" t="s">
        <v>289</v>
      </c>
      <c r="C142" s="36" t="s">
        <v>271</v>
      </c>
      <c r="D142" s="9" t="s">
        <v>290</v>
      </c>
      <c r="E142" s="4">
        <v>474</v>
      </c>
      <c r="F142" s="29">
        <f>'2010_U18_PopByRaceEth'!F142/'2010_U18_PopByRaceEth'!$E142</f>
        <v>4.4303797468354431E-2</v>
      </c>
      <c r="G142" s="25">
        <f>'2010_U18_PopByRaceEth'!G142/'2010_U18_PopByRaceEth'!$E142</f>
        <v>0.95569620253164556</v>
      </c>
      <c r="H142" s="26">
        <f>'2010_U18_PopByRaceEth'!H142/'2010_U18_PopByRaceEth'!$E142</f>
        <v>1.0548523206751054E-2</v>
      </c>
      <c r="I142" s="27">
        <f>'2010_U18_PopByRaceEth'!I142/'2010_U18_PopByRaceEth'!$E142</f>
        <v>2.1097046413502108E-3</v>
      </c>
      <c r="J142" s="27">
        <f>'2010_U18_PopByRaceEth'!J142/'2010_U18_PopByRaceEth'!$E142</f>
        <v>0.92827004219409281</v>
      </c>
      <c r="K142" s="27">
        <f>'2010_U18_PopByRaceEth'!K142/'2010_U18_PopByRaceEth'!$E142</f>
        <v>0</v>
      </c>
      <c r="L142" s="28">
        <f>'2010_U18_PopByRaceEth'!L142/'2010_U18_PopByRaceEth'!$E142</f>
        <v>1.4767932489451477E-2</v>
      </c>
    </row>
    <row r="143" spans="1:12" ht="14.4" customHeight="1" x14ac:dyDescent="0.4">
      <c r="A143" s="35">
        <v>706</v>
      </c>
      <c r="B143" s="35" t="s">
        <v>291</v>
      </c>
      <c r="C143" s="36" t="s">
        <v>271</v>
      </c>
      <c r="D143" s="9" t="s">
        <v>292</v>
      </c>
      <c r="E143" s="4">
        <v>291</v>
      </c>
      <c r="F143" s="29">
        <f>'2010_U18_PopByRaceEth'!F143/'2010_U18_PopByRaceEth'!$E143</f>
        <v>0.19243986254295534</v>
      </c>
      <c r="G143" s="25">
        <f>'2010_U18_PopByRaceEth'!G143/'2010_U18_PopByRaceEth'!$E143</f>
        <v>0.80756013745704469</v>
      </c>
      <c r="H143" s="26">
        <f>'2010_U18_PopByRaceEth'!H143/'2010_U18_PopByRaceEth'!$E143</f>
        <v>0.75945017182130581</v>
      </c>
      <c r="I143" s="27">
        <f>'2010_U18_PopByRaceEth'!I143/'2010_U18_PopByRaceEth'!$E143</f>
        <v>1.3745704467353952E-2</v>
      </c>
      <c r="J143" s="27">
        <f>'2010_U18_PopByRaceEth'!J143/'2010_U18_PopByRaceEth'!$E143</f>
        <v>6.8728522336769758E-3</v>
      </c>
      <c r="K143" s="27">
        <f>'2010_U18_PopByRaceEth'!K143/'2010_U18_PopByRaceEth'!$E143</f>
        <v>3.4364261168384879E-3</v>
      </c>
      <c r="L143" s="28">
        <f>'2010_U18_PopByRaceEth'!L143/'2010_U18_PopByRaceEth'!$E143</f>
        <v>2.4054982817869417E-2</v>
      </c>
    </row>
    <row r="144" spans="1:12" ht="14.4" customHeight="1" x14ac:dyDescent="0.4">
      <c r="A144" s="35">
        <v>706</v>
      </c>
      <c r="B144" s="35" t="s">
        <v>293</v>
      </c>
      <c r="C144" s="36" t="s">
        <v>271</v>
      </c>
      <c r="D144" s="9" t="s">
        <v>294</v>
      </c>
      <c r="E144" s="4">
        <v>57</v>
      </c>
      <c r="F144" s="29">
        <f>'2010_U18_PopByRaceEth'!F144/'2010_U18_PopByRaceEth'!$E144</f>
        <v>0.19298245614035087</v>
      </c>
      <c r="G144" s="25">
        <f>'2010_U18_PopByRaceEth'!G144/'2010_U18_PopByRaceEth'!$E144</f>
        <v>0.80701754385964908</v>
      </c>
      <c r="H144" s="26">
        <f>'2010_U18_PopByRaceEth'!H144/'2010_U18_PopByRaceEth'!$E144</f>
        <v>0.33333333333333331</v>
      </c>
      <c r="I144" s="27">
        <f>'2010_U18_PopByRaceEth'!I144/'2010_U18_PopByRaceEth'!$E144</f>
        <v>1.7543859649122806E-2</v>
      </c>
      <c r="J144" s="27">
        <f>'2010_U18_PopByRaceEth'!J144/'2010_U18_PopByRaceEth'!$E144</f>
        <v>0.45614035087719296</v>
      </c>
      <c r="K144" s="27">
        <f>'2010_U18_PopByRaceEth'!K144/'2010_U18_PopByRaceEth'!$E144</f>
        <v>0</v>
      </c>
      <c r="L144" s="28">
        <f>'2010_U18_PopByRaceEth'!L144/'2010_U18_PopByRaceEth'!$E144</f>
        <v>0</v>
      </c>
    </row>
    <row r="145" spans="1:12" ht="14.4" customHeight="1" x14ac:dyDescent="0.4">
      <c r="A145" s="35">
        <v>706</v>
      </c>
      <c r="B145" s="35" t="s">
        <v>295</v>
      </c>
      <c r="C145" s="36" t="s">
        <v>271</v>
      </c>
      <c r="D145" s="9" t="s">
        <v>296</v>
      </c>
      <c r="E145" s="4">
        <v>70</v>
      </c>
      <c r="F145" s="29">
        <f>'2010_U18_PopByRaceEth'!F145/'2010_U18_PopByRaceEth'!$E145</f>
        <v>0.2</v>
      </c>
      <c r="G145" s="25">
        <f>'2010_U18_PopByRaceEth'!G145/'2010_U18_PopByRaceEth'!$E145</f>
        <v>0.8</v>
      </c>
      <c r="H145" s="26">
        <f>'2010_U18_PopByRaceEth'!H145/'2010_U18_PopByRaceEth'!$E145</f>
        <v>0.75714285714285712</v>
      </c>
      <c r="I145" s="27">
        <f>'2010_U18_PopByRaceEth'!I145/'2010_U18_PopByRaceEth'!$E145</f>
        <v>0</v>
      </c>
      <c r="J145" s="27">
        <f>'2010_U18_PopByRaceEth'!J145/'2010_U18_PopByRaceEth'!$E145</f>
        <v>0</v>
      </c>
      <c r="K145" s="27">
        <f>'2010_U18_PopByRaceEth'!K145/'2010_U18_PopByRaceEth'!$E145</f>
        <v>1.4285714285714285E-2</v>
      </c>
      <c r="L145" s="28">
        <f>'2010_U18_PopByRaceEth'!L145/'2010_U18_PopByRaceEth'!$E145</f>
        <v>2.8571428571428571E-2</v>
      </c>
    </row>
    <row r="146" spans="1:12" ht="14.4" customHeight="1" x14ac:dyDescent="0.4">
      <c r="A146" s="35">
        <v>708</v>
      </c>
      <c r="B146" s="35" t="s">
        <v>297</v>
      </c>
      <c r="C146" s="36" t="s">
        <v>298</v>
      </c>
      <c r="D146" s="9" t="s">
        <v>299</v>
      </c>
      <c r="E146" s="4">
        <v>2524</v>
      </c>
      <c r="F146" s="29">
        <f>'2010_U18_PopByRaceEth'!F146/'2010_U18_PopByRaceEth'!$E146</f>
        <v>1.9809825673534072E-2</v>
      </c>
      <c r="G146" s="25">
        <f>'2010_U18_PopByRaceEth'!G146/'2010_U18_PopByRaceEth'!$E146</f>
        <v>0.98019017432646594</v>
      </c>
      <c r="H146" s="26">
        <f>'2010_U18_PopByRaceEth'!H146/'2010_U18_PopByRaceEth'!$E146</f>
        <v>5.9429477020602221E-3</v>
      </c>
      <c r="I146" s="27">
        <f>'2010_U18_PopByRaceEth'!I146/'2010_U18_PopByRaceEth'!$E146</f>
        <v>7.9239302694136295E-4</v>
      </c>
      <c r="J146" s="27">
        <f>'2010_U18_PopByRaceEth'!J146/'2010_U18_PopByRaceEth'!$E146</f>
        <v>0.96117274167987321</v>
      </c>
      <c r="K146" s="27">
        <f>'2010_U18_PopByRaceEth'!K146/'2010_U18_PopByRaceEth'!$E146</f>
        <v>1.9809825673534074E-3</v>
      </c>
      <c r="L146" s="28">
        <f>'2010_U18_PopByRaceEth'!L146/'2010_U18_PopByRaceEth'!$E146</f>
        <v>1.0301109350237718E-2</v>
      </c>
    </row>
    <row r="147" spans="1:12" ht="14.4" customHeight="1" x14ac:dyDescent="0.4">
      <c r="A147" s="35">
        <v>708</v>
      </c>
      <c r="B147" s="35" t="s">
        <v>300</v>
      </c>
      <c r="C147" s="36" t="s">
        <v>298</v>
      </c>
      <c r="D147" s="9" t="s">
        <v>301</v>
      </c>
      <c r="E147" s="4">
        <v>719</v>
      </c>
      <c r="F147" s="29">
        <f>'2010_U18_PopByRaceEth'!F147/'2010_U18_PopByRaceEth'!$E147</f>
        <v>0.17524339360222532</v>
      </c>
      <c r="G147" s="25">
        <f>'2010_U18_PopByRaceEth'!G147/'2010_U18_PopByRaceEth'!$E147</f>
        <v>0.82475660639777471</v>
      </c>
      <c r="H147" s="26">
        <f>'2010_U18_PopByRaceEth'!H147/'2010_U18_PopByRaceEth'!$E147</f>
        <v>0.75938803894297635</v>
      </c>
      <c r="I147" s="27">
        <f>'2010_U18_PopByRaceEth'!I147/'2010_U18_PopByRaceEth'!$E147</f>
        <v>0</v>
      </c>
      <c r="J147" s="27">
        <f>'2010_U18_PopByRaceEth'!J147/'2010_U18_PopByRaceEth'!$E147</f>
        <v>2.9207232267037551E-2</v>
      </c>
      <c r="K147" s="27">
        <f>'2010_U18_PopByRaceEth'!K147/'2010_U18_PopByRaceEth'!$E147</f>
        <v>0</v>
      </c>
      <c r="L147" s="28">
        <f>'2010_U18_PopByRaceEth'!L147/'2010_U18_PopByRaceEth'!$E147</f>
        <v>3.6161335187760782E-2</v>
      </c>
    </row>
    <row r="148" spans="1:12" ht="14.4" customHeight="1" x14ac:dyDescent="0.4">
      <c r="A148" s="35">
        <v>708</v>
      </c>
      <c r="B148" s="35" t="s">
        <v>302</v>
      </c>
      <c r="C148" s="36" t="s">
        <v>298</v>
      </c>
      <c r="D148" s="9" t="s">
        <v>303</v>
      </c>
      <c r="E148" s="4">
        <v>2331</v>
      </c>
      <c r="F148" s="29">
        <f>'2010_U18_PopByRaceEth'!F148/'2010_U18_PopByRaceEth'!$E148</f>
        <v>3.6036036036036036E-2</v>
      </c>
      <c r="G148" s="25">
        <f>'2010_U18_PopByRaceEth'!G148/'2010_U18_PopByRaceEth'!$E148</f>
        <v>0.963963963963964</v>
      </c>
      <c r="H148" s="26">
        <f>'2010_U18_PopByRaceEth'!H148/'2010_U18_PopByRaceEth'!$E148</f>
        <v>1.2870012870012869E-2</v>
      </c>
      <c r="I148" s="27">
        <f>'2010_U18_PopByRaceEth'!I148/'2010_U18_PopByRaceEth'!$E148</f>
        <v>1.287001287001287E-3</v>
      </c>
      <c r="J148" s="27">
        <f>'2010_U18_PopByRaceEth'!J148/'2010_U18_PopByRaceEth'!$E148</f>
        <v>0.92492492492492495</v>
      </c>
      <c r="K148" s="27">
        <f>'2010_U18_PopByRaceEth'!K148/'2010_U18_PopByRaceEth'!$E148</f>
        <v>4.2900042900042897E-3</v>
      </c>
      <c r="L148" s="28">
        <f>'2010_U18_PopByRaceEth'!L148/'2010_U18_PopByRaceEth'!$E148</f>
        <v>2.0592020592020591E-2</v>
      </c>
    </row>
    <row r="149" spans="1:12" ht="14.4" customHeight="1" x14ac:dyDescent="0.4">
      <c r="A149" s="35">
        <v>708</v>
      </c>
      <c r="B149" s="35" t="s">
        <v>304</v>
      </c>
      <c r="C149" s="36" t="s">
        <v>298</v>
      </c>
      <c r="D149" s="9" t="s">
        <v>305</v>
      </c>
      <c r="E149" s="4">
        <v>3223</v>
      </c>
      <c r="F149" s="29">
        <f>'2010_U18_PopByRaceEth'!F149/'2010_U18_PopByRaceEth'!$E149</f>
        <v>0.16103009618367981</v>
      </c>
      <c r="G149" s="25">
        <f>'2010_U18_PopByRaceEth'!G149/'2010_U18_PopByRaceEth'!$E149</f>
        <v>0.83896990381632019</v>
      </c>
      <c r="H149" s="26">
        <f>'2010_U18_PopByRaceEth'!H149/'2010_U18_PopByRaceEth'!$E149</f>
        <v>0.20074464784362395</v>
      </c>
      <c r="I149" s="27">
        <f>'2010_U18_PopByRaceEth'!I149/'2010_U18_PopByRaceEth'!$E149</f>
        <v>1.0549177784672665E-2</v>
      </c>
      <c r="J149" s="27">
        <f>'2010_U18_PopByRaceEth'!J149/'2010_U18_PopByRaceEth'!$E149</f>
        <v>0.57586099906919019</v>
      </c>
      <c r="K149" s="27">
        <f>'2010_U18_PopByRaceEth'!K149/'2010_U18_PopByRaceEth'!$E149</f>
        <v>5.2745888923363326E-3</v>
      </c>
      <c r="L149" s="28">
        <f>'2010_U18_PopByRaceEth'!L149/'2010_U18_PopByRaceEth'!$E149</f>
        <v>4.6540490226497054E-2</v>
      </c>
    </row>
    <row r="150" spans="1:12" ht="14.4" customHeight="1" x14ac:dyDescent="0.4">
      <c r="A150" s="35">
        <v>708</v>
      </c>
      <c r="B150" s="35" t="s">
        <v>306</v>
      </c>
      <c r="C150" s="36" t="s">
        <v>298</v>
      </c>
      <c r="D150" s="9" t="s">
        <v>307</v>
      </c>
      <c r="E150" s="4">
        <v>639</v>
      </c>
      <c r="F150" s="29">
        <f>'2010_U18_PopByRaceEth'!F150/'2010_U18_PopByRaceEth'!$E150</f>
        <v>0.12832550860719874</v>
      </c>
      <c r="G150" s="25">
        <f>'2010_U18_PopByRaceEth'!G150/'2010_U18_PopByRaceEth'!$E150</f>
        <v>0.87167449139280129</v>
      </c>
      <c r="H150" s="26">
        <f>'2010_U18_PopByRaceEth'!H150/'2010_U18_PopByRaceEth'!$E150</f>
        <v>0.65727699530516437</v>
      </c>
      <c r="I150" s="27">
        <f>'2010_U18_PopByRaceEth'!I150/'2010_U18_PopByRaceEth'!$E150</f>
        <v>0</v>
      </c>
      <c r="J150" s="27">
        <f>'2010_U18_PopByRaceEth'!J150/'2010_U18_PopByRaceEth'!$E150</f>
        <v>0.19092331768388107</v>
      </c>
      <c r="K150" s="27">
        <f>'2010_U18_PopByRaceEth'!K150/'2010_U18_PopByRaceEth'!$E150</f>
        <v>1.5649452269170579E-3</v>
      </c>
      <c r="L150" s="28">
        <f>'2010_U18_PopByRaceEth'!L150/'2010_U18_PopByRaceEth'!$E150</f>
        <v>2.1909233176838811E-2</v>
      </c>
    </row>
    <row r="151" spans="1:12" ht="14.4" customHeight="1" x14ac:dyDescent="0.4">
      <c r="A151" s="35">
        <v>708</v>
      </c>
      <c r="B151" s="35" t="s">
        <v>308</v>
      </c>
      <c r="C151" s="36" t="s">
        <v>298</v>
      </c>
      <c r="D151" s="9" t="s">
        <v>309</v>
      </c>
      <c r="E151" s="4">
        <v>3653</v>
      </c>
      <c r="F151" s="29">
        <f>'2010_U18_PopByRaceEth'!F151/'2010_U18_PopByRaceEth'!$E151</f>
        <v>3.4492198193265808E-2</v>
      </c>
      <c r="G151" s="25">
        <f>'2010_U18_PopByRaceEth'!G151/'2010_U18_PopByRaceEth'!$E151</f>
        <v>0.96550780180673423</v>
      </c>
      <c r="H151" s="26">
        <f>'2010_U18_PopByRaceEth'!H151/'2010_U18_PopByRaceEth'!$E151</f>
        <v>1.2044894607172188E-2</v>
      </c>
      <c r="I151" s="27">
        <f>'2010_U18_PopByRaceEth'!I151/'2010_U18_PopByRaceEth'!$E151</f>
        <v>8.212428141253764E-4</v>
      </c>
      <c r="J151" s="27">
        <f>'2010_U18_PopByRaceEth'!J151/'2010_U18_PopByRaceEth'!$E151</f>
        <v>0.91924445661100462</v>
      </c>
      <c r="K151" s="27">
        <f>'2010_U18_PopByRaceEth'!K151/'2010_U18_PopByRaceEth'!$E151</f>
        <v>0</v>
      </c>
      <c r="L151" s="28">
        <f>'2010_U18_PopByRaceEth'!L151/'2010_U18_PopByRaceEth'!$E151</f>
        <v>3.3397207774431975E-2</v>
      </c>
    </row>
    <row r="152" spans="1:12" ht="14.4" customHeight="1" x14ac:dyDescent="0.4">
      <c r="A152" s="35">
        <v>708</v>
      </c>
      <c r="B152" s="35" t="s">
        <v>310</v>
      </c>
      <c r="C152" s="36" t="s">
        <v>298</v>
      </c>
      <c r="D152" s="9" t="s">
        <v>311</v>
      </c>
      <c r="E152" s="4">
        <v>3462</v>
      </c>
      <c r="F152" s="29">
        <f>'2010_U18_PopByRaceEth'!F152/'2010_U18_PopByRaceEth'!$E152</f>
        <v>0.24061236279607162</v>
      </c>
      <c r="G152" s="25">
        <f>'2010_U18_PopByRaceEth'!G152/'2010_U18_PopByRaceEth'!$E152</f>
        <v>0.75938763720392832</v>
      </c>
      <c r="H152" s="26">
        <f>'2010_U18_PopByRaceEth'!H152/'2010_U18_PopByRaceEth'!$E152</f>
        <v>0.66753321779318309</v>
      </c>
      <c r="I152" s="27">
        <f>'2010_U18_PopByRaceEth'!I152/'2010_U18_PopByRaceEth'!$E152</f>
        <v>5.7770075101097633E-3</v>
      </c>
      <c r="J152" s="27">
        <f>'2010_U18_PopByRaceEth'!J152/'2010_U18_PopByRaceEth'!$E152</f>
        <v>4.2172154823801274E-2</v>
      </c>
      <c r="K152" s="27">
        <f>'2010_U18_PopByRaceEth'!K152/'2010_U18_PopByRaceEth'!$E152</f>
        <v>7.5101097631426923E-3</v>
      </c>
      <c r="L152" s="28">
        <f>'2010_U18_PopByRaceEth'!L152/'2010_U18_PopByRaceEth'!$E152</f>
        <v>3.6395147313691506E-2</v>
      </c>
    </row>
    <row r="153" spans="1:12" ht="14.4" customHeight="1" x14ac:dyDescent="0.4">
      <c r="A153" s="35">
        <v>708</v>
      </c>
      <c r="B153" s="35" t="s">
        <v>312</v>
      </c>
      <c r="C153" s="36" t="s">
        <v>298</v>
      </c>
      <c r="D153" s="9" t="s">
        <v>313</v>
      </c>
      <c r="E153" s="4">
        <v>3880</v>
      </c>
      <c r="F153" s="29">
        <f>'2010_U18_PopByRaceEth'!F153/'2010_U18_PopByRaceEth'!$E153</f>
        <v>0.18788659793814433</v>
      </c>
      <c r="G153" s="25">
        <f>'2010_U18_PopByRaceEth'!G153/'2010_U18_PopByRaceEth'!$E153</f>
        <v>0.81211340206185567</v>
      </c>
      <c r="H153" s="26">
        <f>'2010_U18_PopByRaceEth'!H153/'2010_U18_PopByRaceEth'!$E153</f>
        <v>0.74381443298969074</v>
      </c>
      <c r="I153" s="27">
        <f>'2010_U18_PopByRaceEth'!I153/'2010_U18_PopByRaceEth'!$E153</f>
        <v>1.5463917525773195E-3</v>
      </c>
      <c r="J153" s="27">
        <f>'2010_U18_PopByRaceEth'!J153/'2010_U18_PopByRaceEth'!$E153</f>
        <v>3.5567010309278349E-2</v>
      </c>
      <c r="K153" s="27">
        <f>'2010_U18_PopByRaceEth'!K153/'2010_U18_PopByRaceEth'!$E153</f>
        <v>5.4123711340206184E-3</v>
      </c>
      <c r="L153" s="28">
        <f>'2010_U18_PopByRaceEth'!L153/'2010_U18_PopByRaceEth'!$E153</f>
        <v>2.5773195876288658E-2</v>
      </c>
    </row>
    <row r="154" spans="1:12" ht="14.4" customHeight="1" x14ac:dyDescent="0.4">
      <c r="A154" s="35">
        <v>708</v>
      </c>
      <c r="B154" s="35" t="s">
        <v>314</v>
      </c>
      <c r="C154" s="36" t="s">
        <v>298</v>
      </c>
      <c r="D154" s="9" t="s">
        <v>315</v>
      </c>
      <c r="E154" s="4">
        <v>3995</v>
      </c>
      <c r="F154" s="29">
        <f>'2010_U18_PopByRaceEth'!F154/'2010_U18_PopByRaceEth'!$E154</f>
        <v>0.14317897371714644</v>
      </c>
      <c r="G154" s="25">
        <f>'2010_U18_PopByRaceEth'!G154/'2010_U18_PopByRaceEth'!$E154</f>
        <v>0.85682102628285362</v>
      </c>
      <c r="H154" s="26">
        <f>'2010_U18_PopByRaceEth'!H154/'2010_U18_PopByRaceEth'!$E154</f>
        <v>0.78147684605757195</v>
      </c>
      <c r="I154" s="27">
        <f>'2010_U18_PopByRaceEth'!I154/'2010_U18_PopByRaceEth'!$E154</f>
        <v>4.2553191489361703E-3</v>
      </c>
      <c r="J154" s="27">
        <f>'2010_U18_PopByRaceEth'!J154/'2010_U18_PopByRaceEth'!$E154</f>
        <v>4.7309136420525658E-2</v>
      </c>
      <c r="K154" s="27">
        <f>'2010_U18_PopByRaceEth'!K154/'2010_U18_PopByRaceEth'!$E154</f>
        <v>5.0062578222778474E-3</v>
      </c>
      <c r="L154" s="28">
        <f>'2010_U18_PopByRaceEth'!L154/'2010_U18_PopByRaceEth'!$E154</f>
        <v>1.8773466833541929E-2</v>
      </c>
    </row>
    <row r="155" spans="1:12" ht="14.4" customHeight="1" x14ac:dyDescent="0.4">
      <c r="A155" s="35">
        <v>708</v>
      </c>
      <c r="B155" s="35" t="s">
        <v>116</v>
      </c>
      <c r="C155" s="36" t="s">
        <v>298</v>
      </c>
      <c r="D155" s="9" t="s">
        <v>117</v>
      </c>
      <c r="E155" s="4">
        <v>4212</v>
      </c>
      <c r="F155" s="29">
        <f>'2010_U18_PopByRaceEth'!F155/'2010_U18_PopByRaceEth'!$E155</f>
        <v>2.3029439696106362E-2</v>
      </c>
      <c r="G155" s="25">
        <f>'2010_U18_PopByRaceEth'!G155/'2010_U18_PopByRaceEth'!$E155</f>
        <v>0.97697056030389362</v>
      </c>
      <c r="H155" s="26">
        <f>'2010_U18_PopByRaceEth'!H155/'2010_U18_PopByRaceEth'!$E155</f>
        <v>3.7986704653371322E-3</v>
      </c>
      <c r="I155" s="27">
        <f>'2010_U18_PopByRaceEth'!I155/'2010_U18_PopByRaceEth'!$E155</f>
        <v>4.7483380816714152E-4</v>
      </c>
      <c r="J155" s="27">
        <f>'2010_U18_PopByRaceEth'!J155/'2010_U18_PopByRaceEth'!$E155</f>
        <v>0.95417853751187087</v>
      </c>
      <c r="K155" s="27">
        <f>'2010_U18_PopByRaceEth'!K155/'2010_U18_PopByRaceEth'!$E155</f>
        <v>5.4605887939221274E-3</v>
      </c>
      <c r="L155" s="28">
        <f>'2010_U18_PopByRaceEth'!L155/'2010_U18_PopByRaceEth'!$E155</f>
        <v>1.3057929724596391E-2</v>
      </c>
    </row>
    <row r="156" spans="1:12" ht="14.4" customHeight="1" x14ac:dyDescent="0.4">
      <c r="A156" s="35">
        <v>708</v>
      </c>
      <c r="B156" s="35" t="s">
        <v>316</v>
      </c>
      <c r="C156" s="36" t="s">
        <v>298</v>
      </c>
      <c r="D156" s="9" t="s">
        <v>317</v>
      </c>
      <c r="E156" s="4">
        <v>3129</v>
      </c>
      <c r="F156" s="29">
        <f>'2010_U18_PopByRaceEth'!F156/'2010_U18_PopByRaceEth'!$E156</f>
        <v>0.33109619686800895</v>
      </c>
      <c r="G156" s="25">
        <f>'2010_U18_PopByRaceEth'!G156/'2010_U18_PopByRaceEth'!$E156</f>
        <v>0.66890380313199105</v>
      </c>
      <c r="H156" s="26">
        <f>'2010_U18_PopByRaceEth'!H156/'2010_U18_PopByRaceEth'!$E156</f>
        <v>0.23809523809523808</v>
      </c>
      <c r="I156" s="27">
        <f>'2010_U18_PopByRaceEth'!I156/'2010_U18_PopByRaceEth'!$E156</f>
        <v>1.9175455417066157E-2</v>
      </c>
      <c r="J156" s="27">
        <f>'2010_U18_PopByRaceEth'!J156/'2010_U18_PopByRaceEth'!$E156</f>
        <v>0.35570469798657717</v>
      </c>
      <c r="K156" s="27">
        <f>'2010_U18_PopByRaceEth'!K156/'2010_U18_PopByRaceEth'!$E156</f>
        <v>5.7526366251198467E-3</v>
      </c>
      <c r="L156" s="28">
        <f>'2010_U18_PopByRaceEth'!L156/'2010_U18_PopByRaceEth'!$E156</f>
        <v>5.0175775007989774E-2</v>
      </c>
    </row>
    <row r="157" spans="1:12" ht="14.4" customHeight="1" x14ac:dyDescent="0.4">
      <c r="A157" s="35">
        <v>708</v>
      </c>
      <c r="B157" s="35" t="s">
        <v>80</v>
      </c>
      <c r="C157" s="36" t="s">
        <v>298</v>
      </c>
      <c r="D157" s="9" t="s">
        <v>81</v>
      </c>
      <c r="E157" s="4">
        <v>206</v>
      </c>
      <c r="F157" s="29">
        <f>'2010_U18_PopByRaceEth'!F157/'2010_U18_PopByRaceEth'!$E157</f>
        <v>4.8543689320388349E-2</v>
      </c>
      <c r="G157" s="25">
        <f>'2010_U18_PopByRaceEth'!G157/'2010_U18_PopByRaceEth'!$E157</f>
        <v>0.95145631067961167</v>
      </c>
      <c r="H157" s="26">
        <f>'2010_U18_PopByRaceEth'!H157/'2010_U18_PopByRaceEth'!$E157</f>
        <v>1.9417475728155338E-2</v>
      </c>
      <c r="I157" s="27">
        <f>'2010_U18_PopByRaceEth'!I157/'2010_U18_PopByRaceEth'!$E157</f>
        <v>0</v>
      </c>
      <c r="J157" s="27">
        <f>'2010_U18_PopByRaceEth'!J157/'2010_U18_PopByRaceEth'!$E157</f>
        <v>0.89805825242718451</v>
      </c>
      <c r="K157" s="27">
        <f>'2010_U18_PopByRaceEth'!K157/'2010_U18_PopByRaceEth'!$E157</f>
        <v>0</v>
      </c>
      <c r="L157" s="28">
        <f>'2010_U18_PopByRaceEth'!L157/'2010_U18_PopByRaceEth'!$E157</f>
        <v>3.3980582524271843E-2</v>
      </c>
    </row>
    <row r="158" spans="1:12" ht="14.4" customHeight="1" x14ac:dyDescent="0.4">
      <c r="A158" s="35">
        <v>708</v>
      </c>
      <c r="B158" s="35" t="s">
        <v>318</v>
      </c>
      <c r="C158" s="36" t="s">
        <v>319</v>
      </c>
      <c r="D158" s="9" t="s">
        <v>320</v>
      </c>
      <c r="E158" s="4">
        <v>613</v>
      </c>
      <c r="F158" s="29">
        <f>'2010_U18_PopByRaceEth'!F158/'2010_U18_PopByRaceEth'!$E158</f>
        <v>0.56280587275693317</v>
      </c>
      <c r="G158" s="25">
        <f>'2010_U18_PopByRaceEth'!G158/'2010_U18_PopByRaceEth'!$E158</f>
        <v>0.43719412724306689</v>
      </c>
      <c r="H158" s="26">
        <f>'2010_U18_PopByRaceEth'!H158/'2010_U18_PopByRaceEth'!$E158</f>
        <v>0.28548123980424145</v>
      </c>
      <c r="I158" s="27">
        <f>'2010_U18_PopByRaceEth'!I158/'2010_U18_PopByRaceEth'!$E158</f>
        <v>1.6313213703099511E-3</v>
      </c>
      <c r="J158" s="27">
        <f>'2010_U18_PopByRaceEth'!J158/'2010_U18_PopByRaceEth'!$E158</f>
        <v>0.10766721044045677</v>
      </c>
      <c r="K158" s="27">
        <f>'2010_U18_PopByRaceEth'!K158/'2010_U18_PopByRaceEth'!$E158</f>
        <v>1.9575856443719411E-2</v>
      </c>
      <c r="L158" s="28">
        <f>'2010_U18_PopByRaceEth'!L158/'2010_U18_PopByRaceEth'!$E158</f>
        <v>2.2838499184339316E-2</v>
      </c>
    </row>
    <row r="159" spans="1:12" ht="14.4" customHeight="1" x14ac:dyDescent="0.4">
      <c r="A159" s="35">
        <v>708</v>
      </c>
      <c r="B159" s="35" t="s">
        <v>321</v>
      </c>
      <c r="C159" s="36" t="s">
        <v>319</v>
      </c>
      <c r="D159" s="9" t="s">
        <v>322</v>
      </c>
      <c r="E159" s="4">
        <v>26591</v>
      </c>
      <c r="F159" s="29">
        <f>'2010_U18_PopByRaceEth'!F159/'2010_U18_PopByRaceEth'!$E159</f>
        <v>0.39817983528261441</v>
      </c>
      <c r="G159" s="25">
        <f>'2010_U18_PopByRaceEth'!G159/'2010_U18_PopByRaceEth'!$E159</f>
        <v>0.60182016471738553</v>
      </c>
      <c r="H159" s="26">
        <f>'2010_U18_PopByRaceEth'!H159/'2010_U18_PopByRaceEth'!$E159</f>
        <v>0.47974878718363356</v>
      </c>
      <c r="I159" s="27">
        <f>'2010_U18_PopByRaceEth'!I159/'2010_U18_PopByRaceEth'!$E159</f>
        <v>3.2078522808469033E-2</v>
      </c>
      <c r="J159" s="27">
        <f>'2010_U18_PopByRaceEth'!J159/'2010_U18_PopByRaceEth'!$E159</f>
        <v>1.4478582979203489E-2</v>
      </c>
      <c r="K159" s="27">
        <f>'2010_U18_PopByRaceEth'!K159/'2010_U18_PopByRaceEth'!$E159</f>
        <v>3.5162272949494193E-2</v>
      </c>
      <c r="L159" s="28">
        <f>'2010_U18_PopByRaceEth'!L159/'2010_U18_PopByRaceEth'!$E159</f>
        <v>4.0351998796585312E-2</v>
      </c>
    </row>
    <row r="160" spans="1:12" ht="14.4" customHeight="1" x14ac:dyDescent="0.4">
      <c r="A160" s="35">
        <v>708</v>
      </c>
      <c r="B160" s="35" t="s">
        <v>323</v>
      </c>
      <c r="C160" s="36" t="s">
        <v>319</v>
      </c>
      <c r="D160" s="9" t="s">
        <v>324</v>
      </c>
      <c r="E160" s="4">
        <v>5767</v>
      </c>
      <c r="F160" s="29">
        <f>'2010_U18_PopByRaceEth'!F160/'2010_U18_PopByRaceEth'!$E160</f>
        <v>0.15432633951794694</v>
      </c>
      <c r="G160" s="25">
        <f>'2010_U18_PopByRaceEth'!G160/'2010_U18_PopByRaceEth'!$E160</f>
        <v>0.84567366048205306</v>
      </c>
      <c r="H160" s="26">
        <f>'2010_U18_PopByRaceEth'!H160/'2010_U18_PopByRaceEth'!$E160</f>
        <v>0.6773018900641582</v>
      </c>
      <c r="I160" s="27">
        <f>'2010_U18_PopByRaceEth'!I160/'2010_U18_PopByRaceEth'!$E160</f>
        <v>1.872724119993064E-2</v>
      </c>
      <c r="J160" s="27">
        <f>'2010_U18_PopByRaceEth'!J160/'2010_U18_PopByRaceEth'!$E160</f>
        <v>3.8148083925784635E-3</v>
      </c>
      <c r="K160" s="27">
        <f>'2010_U18_PopByRaceEth'!K160/'2010_U18_PopByRaceEth'!$E160</f>
        <v>9.6584012484827467E-2</v>
      </c>
      <c r="L160" s="28">
        <f>'2010_U18_PopByRaceEth'!L160/'2010_U18_PopByRaceEth'!$E160</f>
        <v>4.9245708340558352E-2</v>
      </c>
    </row>
    <row r="161" spans="1:12" ht="14.4" customHeight="1" x14ac:dyDescent="0.4">
      <c r="A161" s="35">
        <v>706</v>
      </c>
      <c r="B161" s="35" t="s">
        <v>325</v>
      </c>
      <c r="C161" s="36" t="s">
        <v>319</v>
      </c>
      <c r="D161" s="9" t="s">
        <v>326</v>
      </c>
      <c r="E161" s="4">
        <v>1038</v>
      </c>
      <c r="F161" s="29">
        <f>'2010_U18_PopByRaceEth'!F161/'2010_U18_PopByRaceEth'!$E161</f>
        <v>0.4296724470134875</v>
      </c>
      <c r="G161" s="25">
        <f>'2010_U18_PopByRaceEth'!G161/'2010_U18_PopByRaceEth'!$E161</f>
        <v>0.5703275529865125</v>
      </c>
      <c r="H161" s="26">
        <f>'2010_U18_PopByRaceEth'!H161/'2010_U18_PopByRaceEth'!$E161</f>
        <v>0.48265895953757226</v>
      </c>
      <c r="I161" s="27">
        <f>'2010_U18_PopByRaceEth'!I161/'2010_U18_PopByRaceEth'!$E161</f>
        <v>2.6974951830443159E-2</v>
      </c>
      <c r="J161" s="27">
        <f>'2010_U18_PopByRaceEth'!J161/'2010_U18_PopByRaceEth'!$E161</f>
        <v>7.7071290944123313E-3</v>
      </c>
      <c r="K161" s="27">
        <f>'2010_U18_PopByRaceEth'!K161/'2010_U18_PopByRaceEth'!$E161</f>
        <v>7.7071290944123313E-3</v>
      </c>
      <c r="L161" s="28">
        <f>'2010_U18_PopByRaceEth'!L161/'2010_U18_PopByRaceEth'!$E161</f>
        <v>4.527938342967245E-2</v>
      </c>
    </row>
    <row r="162" spans="1:12" ht="14.4" customHeight="1" x14ac:dyDescent="0.4">
      <c r="A162" s="35">
        <v>706</v>
      </c>
      <c r="B162" s="35" t="s">
        <v>327</v>
      </c>
      <c r="C162" s="36" t="s">
        <v>319</v>
      </c>
      <c r="D162" s="9" t="s">
        <v>328</v>
      </c>
      <c r="E162" s="4">
        <v>86</v>
      </c>
      <c r="F162" s="29">
        <f>'2010_U18_PopByRaceEth'!F162/'2010_U18_PopByRaceEth'!$E162</f>
        <v>0.2558139534883721</v>
      </c>
      <c r="G162" s="25">
        <f>'2010_U18_PopByRaceEth'!G162/'2010_U18_PopByRaceEth'!$E162</f>
        <v>0.7441860465116279</v>
      </c>
      <c r="H162" s="26">
        <f>'2010_U18_PopByRaceEth'!H162/'2010_U18_PopByRaceEth'!$E162</f>
        <v>0.69767441860465118</v>
      </c>
      <c r="I162" s="27">
        <f>'2010_U18_PopByRaceEth'!I162/'2010_U18_PopByRaceEth'!$E162</f>
        <v>0</v>
      </c>
      <c r="J162" s="27">
        <f>'2010_U18_PopByRaceEth'!J162/'2010_U18_PopByRaceEth'!$E162</f>
        <v>0</v>
      </c>
      <c r="K162" s="27">
        <f>'2010_U18_PopByRaceEth'!K162/'2010_U18_PopByRaceEth'!$E162</f>
        <v>0</v>
      </c>
      <c r="L162" s="28">
        <f>'2010_U18_PopByRaceEth'!L162/'2010_U18_PopByRaceEth'!$E162</f>
        <v>4.6511627906976744E-2</v>
      </c>
    </row>
    <row r="163" spans="1:12" ht="14.4" customHeight="1" x14ac:dyDescent="0.4">
      <c r="A163" s="35">
        <v>708</v>
      </c>
      <c r="B163" s="35" t="s">
        <v>329</v>
      </c>
      <c r="C163" s="36" t="s">
        <v>319</v>
      </c>
      <c r="D163" s="9" t="s">
        <v>330</v>
      </c>
      <c r="E163" s="4">
        <v>7329</v>
      </c>
      <c r="F163" s="29">
        <f>'2010_U18_PopByRaceEth'!F163/'2010_U18_PopByRaceEth'!$E163</f>
        <v>0.55696547960158271</v>
      </c>
      <c r="G163" s="25">
        <f>'2010_U18_PopByRaceEth'!G163/'2010_U18_PopByRaceEth'!$E163</f>
        <v>0.44303452039841723</v>
      </c>
      <c r="H163" s="26">
        <f>'2010_U18_PopByRaceEth'!H163/'2010_U18_PopByRaceEth'!$E163</f>
        <v>0.37372083503888659</v>
      </c>
      <c r="I163" s="27">
        <f>'2010_U18_PopByRaceEth'!I163/'2010_U18_PopByRaceEth'!$E163</f>
        <v>1.5281757402101241E-2</v>
      </c>
      <c r="J163" s="27">
        <f>'2010_U18_PopByRaceEth'!J163/'2010_U18_PopByRaceEth'!$E163</f>
        <v>1.1461318051575931E-2</v>
      </c>
      <c r="K163" s="27">
        <f>'2010_U18_PopByRaceEth'!K163/'2010_U18_PopByRaceEth'!$E163</f>
        <v>1.4190203301951154E-2</v>
      </c>
      <c r="L163" s="28">
        <f>'2010_U18_PopByRaceEth'!L163/'2010_U18_PopByRaceEth'!$E163</f>
        <v>2.8380406603902307E-2</v>
      </c>
    </row>
    <row r="164" spans="1:12" ht="14.4" customHeight="1" x14ac:dyDescent="0.4">
      <c r="A164" s="35">
        <v>708</v>
      </c>
      <c r="B164" s="35" t="s">
        <v>331</v>
      </c>
      <c r="C164" s="36" t="s">
        <v>319</v>
      </c>
      <c r="D164" s="9" t="s">
        <v>332</v>
      </c>
      <c r="E164" s="4">
        <v>2371</v>
      </c>
      <c r="F164" s="29">
        <f>'2010_U18_PopByRaceEth'!F164/'2010_U18_PopByRaceEth'!$E164</f>
        <v>7.2964993673555467E-2</v>
      </c>
      <c r="G164" s="25">
        <f>'2010_U18_PopByRaceEth'!G164/'2010_U18_PopByRaceEth'!$E164</f>
        <v>0.92703500632644453</v>
      </c>
      <c r="H164" s="26">
        <f>'2010_U18_PopByRaceEth'!H164/'2010_U18_PopByRaceEth'!$E164</f>
        <v>2.1088148460565162E-3</v>
      </c>
      <c r="I164" s="27">
        <f>'2010_U18_PopByRaceEth'!I164/'2010_U18_PopByRaceEth'!$E164</f>
        <v>4.2176296921130323E-4</v>
      </c>
      <c r="J164" s="27">
        <f>'2010_U18_PopByRaceEth'!J164/'2010_U18_PopByRaceEth'!$E164</f>
        <v>0.90468156895824547</v>
      </c>
      <c r="K164" s="27">
        <f>'2010_U18_PopByRaceEth'!K164/'2010_U18_PopByRaceEth'!$E164</f>
        <v>2.1088148460565162E-3</v>
      </c>
      <c r="L164" s="28">
        <f>'2010_U18_PopByRaceEth'!L164/'2010_U18_PopByRaceEth'!$E164</f>
        <v>1.7714044706874738E-2</v>
      </c>
    </row>
    <row r="165" spans="1:12" ht="14.4" customHeight="1" x14ac:dyDescent="0.4">
      <c r="A165" s="35">
        <v>708</v>
      </c>
      <c r="B165" s="35" t="s">
        <v>333</v>
      </c>
      <c r="C165" s="36" t="s">
        <v>319</v>
      </c>
      <c r="D165" s="9" t="s">
        <v>334</v>
      </c>
      <c r="E165" s="4">
        <v>21420</v>
      </c>
      <c r="F165" s="29">
        <f>'2010_U18_PopByRaceEth'!F165/'2010_U18_PopByRaceEth'!$E165</f>
        <v>0.32441643323996266</v>
      </c>
      <c r="G165" s="25">
        <f>'2010_U18_PopByRaceEth'!G165/'2010_U18_PopByRaceEth'!$E165</f>
        <v>0.67558356676003739</v>
      </c>
      <c r="H165" s="26">
        <f>'2010_U18_PopByRaceEth'!H165/'2010_U18_PopByRaceEth'!$E165</f>
        <v>0.58762838468720824</v>
      </c>
      <c r="I165" s="27">
        <f>'2010_U18_PopByRaceEth'!I165/'2010_U18_PopByRaceEth'!$E165</f>
        <v>1.9467787114845939E-2</v>
      </c>
      <c r="J165" s="27">
        <f>'2010_U18_PopByRaceEth'!J165/'2010_U18_PopByRaceEth'!$E165</f>
        <v>7.6097105508870213E-3</v>
      </c>
      <c r="K165" s="27">
        <f>'2010_U18_PopByRaceEth'!K165/'2010_U18_PopByRaceEth'!$E165</f>
        <v>2.1521942110177404E-2</v>
      </c>
      <c r="L165" s="28">
        <f>'2010_U18_PopByRaceEth'!L165/'2010_U18_PopByRaceEth'!$E165</f>
        <v>3.9355742296918766E-2</v>
      </c>
    </row>
    <row r="166" spans="1:12" ht="14.4" customHeight="1" x14ac:dyDescent="0.4">
      <c r="A166" s="35">
        <v>706</v>
      </c>
      <c r="B166" s="35" t="s">
        <v>335</v>
      </c>
      <c r="C166" s="36" t="s">
        <v>319</v>
      </c>
      <c r="D166" s="9" t="s">
        <v>336</v>
      </c>
      <c r="E166" s="4">
        <v>1798</v>
      </c>
      <c r="F166" s="29">
        <f>'2010_U18_PopByRaceEth'!F166/'2010_U18_PopByRaceEth'!$E166</f>
        <v>0.53170189098998888</v>
      </c>
      <c r="G166" s="25">
        <f>'2010_U18_PopByRaceEth'!G166/'2010_U18_PopByRaceEth'!$E166</f>
        <v>0.46829810901001112</v>
      </c>
      <c r="H166" s="26">
        <f>'2010_U18_PopByRaceEth'!H166/'2010_U18_PopByRaceEth'!$E166</f>
        <v>0.39098998887652947</v>
      </c>
      <c r="I166" s="27">
        <f>'2010_U18_PopByRaceEth'!I166/'2010_U18_PopByRaceEth'!$E166</f>
        <v>9.4549499443826474E-3</v>
      </c>
      <c r="J166" s="27">
        <f>'2010_U18_PopByRaceEth'!J166/'2010_U18_PopByRaceEth'!$E166</f>
        <v>4.2825361512791989E-2</v>
      </c>
      <c r="K166" s="27">
        <f>'2010_U18_PopByRaceEth'!K166/'2010_U18_PopByRaceEth'!$E166</f>
        <v>2.7808676307007787E-3</v>
      </c>
      <c r="L166" s="28">
        <f>'2010_U18_PopByRaceEth'!L166/'2010_U18_PopByRaceEth'!$E166</f>
        <v>2.224694104560623E-2</v>
      </c>
    </row>
    <row r="167" spans="1:12" ht="14.4" customHeight="1" x14ac:dyDescent="0.4">
      <c r="A167" s="35">
        <v>706</v>
      </c>
      <c r="B167" s="35" t="s">
        <v>337</v>
      </c>
      <c r="C167" s="36" t="s">
        <v>319</v>
      </c>
      <c r="D167" s="9" t="s">
        <v>338</v>
      </c>
      <c r="E167" s="4">
        <v>17</v>
      </c>
      <c r="F167" s="29">
        <f>'2010_U18_PopByRaceEth'!F167/'2010_U18_PopByRaceEth'!$E167</f>
        <v>0.41176470588235292</v>
      </c>
      <c r="G167" s="25">
        <f>'2010_U18_PopByRaceEth'!G167/'2010_U18_PopByRaceEth'!$E167</f>
        <v>0.58823529411764708</v>
      </c>
      <c r="H167" s="26">
        <f>'2010_U18_PopByRaceEth'!H167/'2010_U18_PopByRaceEth'!$E167</f>
        <v>0.58823529411764708</v>
      </c>
      <c r="I167" s="27">
        <f>'2010_U18_PopByRaceEth'!I167/'2010_U18_PopByRaceEth'!$E167</f>
        <v>0</v>
      </c>
      <c r="J167" s="27">
        <f>'2010_U18_PopByRaceEth'!J167/'2010_U18_PopByRaceEth'!$E167</f>
        <v>0</v>
      </c>
      <c r="K167" s="27">
        <f>'2010_U18_PopByRaceEth'!K167/'2010_U18_PopByRaceEth'!$E167</f>
        <v>0</v>
      </c>
      <c r="L167" s="28">
        <f>'2010_U18_PopByRaceEth'!L167/'2010_U18_PopByRaceEth'!$E167</f>
        <v>0</v>
      </c>
    </row>
    <row r="168" spans="1:12" ht="14.4" customHeight="1" x14ac:dyDescent="0.4">
      <c r="A168" s="35">
        <v>708</v>
      </c>
      <c r="B168" s="35" t="s">
        <v>339</v>
      </c>
      <c r="C168" s="36" t="s">
        <v>319</v>
      </c>
      <c r="D168" s="9" t="s">
        <v>340</v>
      </c>
      <c r="E168" s="4">
        <v>8431</v>
      </c>
      <c r="F168" s="29">
        <f>'2010_U18_PopByRaceEth'!F168/'2010_U18_PopByRaceEth'!$E168</f>
        <v>0.47076266160597796</v>
      </c>
      <c r="G168" s="25">
        <f>'2010_U18_PopByRaceEth'!G168/'2010_U18_PopByRaceEth'!$E168</f>
        <v>0.52923733839402209</v>
      </c>
      <c r="H168" s="26">
        <f>'2010_U18_PopByRaceEth'!H168/'2010_U18_PopByRaceEth'!$E168</f>
        <v>0.44395682599928832</v>
      </c>
      <c r="I168" s="27">
        <f>'2010_U18_PopByRaceEth'!I168/'2010_U18_PopByRaceEth'!$E168</f>
        <v>2.2891709168544657E-2</v>
      </c>
      <c r="J168" s="27">
        <f>'2010_U18_PopByRaceEth'!J168/'2010_U18_PopByRaceEth'!$E168</f>
        <v>8.8957419048748664E-3</v>
      </c>
      <c r="K168" s="27">
        <f>'2010_U18_PopByRaceEth'!K168/'2010_U18_PopByRaceEth'!$E168</f>
        <v>1.3402917803344799E-2</v>
      </c>
      <c r="L168" s="28">
        <f>'2010_U18_PopByRaceEth'!L168/'2010_U18_PopByRaceEth'!$E168</f>
        <v>4.0090143517969398E-2</v>
      </c>
    </row>
    <row r="169" spans="1:12" ht="14.4" customHeight="1" x14ac:dyDescent="0.4">
      <c r="A169" s="35">
        <v>706</v>
      </c>
      <c r="B169" s="35" t="s">
        <v>341</v>
      </c>
      <c r="C169" s="36" t="s">
        <v>319</v>
      </c>
      <c r="D169" s="9" t="s">
        <v>342</v>
      </c>
      <c r="E169" s="4">
        <v>8</v>
      </c>
      <c r="F169" s="29">
        <f>'2010_U18_PopByRaceEth'!F169/'2010_U18_PopByRaceEth'!$E169</f>
        <v>0.875</v>
      </c>
      <c r="G169" s="25">
        <f>'2010_U18_PopByRaceEth'!G169/'2010_U18_PopByRaceEth'!$E169</f>
        <v>0.125</v>
      </c>
      <c r="H169" s="26">
        <f>'2010_U18_PopByRaceEth'!H169/'2010_U18_PopByRaceEth'!$E169</f>
        <v>0.125</v>
      </c>
      <c r="I169" s="27">
        <f>'2010_U18_PopByRaceEth'!I169/'2010_U18_PopByRaceEth'!$E169</f>
        <v>0</v>
      </c>
      <c r="J169" s="27">
        <f>'2010_U18_PopByRaceEth'!J169/'2010_U18_PopByRaceEth'!$E169</f>
        <v>0</v>
      </c>
      <c r="K169" s="27">
        <f>'2010_U18_PopByRaceEth'!K169/'2010_U18_PopByRaceEth'!$E169</f>
        <v>0</v>
      </c>
      <c r="L169" s="28">
        <f>'2010_U18_PopByRaceEth'!L169/'2010_U18_PopByRaceEth'!$E169</f>
        <v>0</v>
      </c>
    </row>
    <row r="170" spans="1:12" ht="14.4" customHeight="1" x14ac:dyDescent="0.4">
      <c r="A170" s="35">
        <v>708</v>
      </c>
      <c r="B170" s="35" t="s">
        <v>343</v>
      </c>
      <c r="C170" s="36" t="s">
        <v>319</v>
      </c>
      <c r="D170" s="9" t="s">
        <v>344</v>
      </c>
      <c r="E170" s="4">
        <v>28131</v>
      </c>
      <c r="F170" s="29">
        <f>'2010_U18_PopByRaceEth'!F170/'2010_U18_PopByRaceEth'!$E170</f>
        <v>0.84501084213145639</v>
      </c>
      <c r="G170" s="25">
        <f>'2010_U18_PopByRaceEth'!G170/'2010_U18_PopByRaceEth'!$E170</f>
        <v>0.15498915786854359</v>
      </c>
      <c r="H170" s="26">
        <f>'2010_U18_PopByRaceEth'!H170/'2010_U18_PopByRaceEth'!$E170</f>
        <v>7.4295261455333966E-2</v>
      </c>
      <c r="I170" s="27">
        <f>'2010_U18_PopByRaceEth'!I170/'2010_U18_PopByRaceEth'!$E170</f>
        <v>2.2253030464611995E-2</v>
      </c>
      <c r="J170" s="27">
        <f>'2010_U18_PopByRaceEth'!J170/'2010_U18_PopByRaceEth'!$E170</f>
        <v>3.529913618428069E-2</v>
      </c>
      <c r="K170" s="27">
        <f>'2010_U18_PopByRaceEth'!K170/'2010_U18_PopByRaceEth'!$E170</f>
        <v>6.9674025096868224E-3</v>
      </c>
      <c r="L170" s="28">
        <f>'2010_U18_PopByRaceEth'!L170/'2010_U18_PopByRaceEth'!$E170</f>
        <v>1.6174327254630125E-2</v>
      </c>
    </row>
    <row r="171" spans="1:12" ht="14.4" customHeight="1" x14ac:dyDescent="0.4">
      <c r="A171" s="35">
        <v>708</v>
      </c>
      <c r="B171" s="35" t="s">
        <v>345</v>
      </c>
      <c r="C171" s="36" t="s">
        <v>319</v>
      </c>
      <c r="D171" s="9" t="s">
        <v>346</v>
      </c>
      <c r="E171" s="4">
        <v>2304</v>
      </c>
      <c r="F171" s="29">
        <f>'2010_U18_PopByRaceEth'!F171/'2010_U18_PopByRaceEth'!$E171</f>
        <v>0.16059027777777779</v>
      </c>
      <c r="G171" s="25">
        <f>'2010_U18_PopByRaceEth'!G171/'2010_U18_PopByRaceEth'!$E171</f>
        <v>0.83940972222222221</v>
      </c>
      <c r="H171" s="26">
        <f>'2010_U18_PopByRaceEth'!H171/'2010_U18_PopByRaceEth'!$E171</f>
        <v>0.76909722222222221</v>
      </c>
      <c r="I171" s="27">
        <f>'2010_U18_PopByRaceEth'!I171/'2010_U18_PopByRaceEth'!$E171</f>
        <v>7.378472222222222E-3</v>
      </c>
      <c r="J171" s="27">
        <f>'2010_U18_PopByRaceEth'!J171/'2010_U18_PopByRaceEth'!$E171</f>
        <v>5.208333333333333E-3</v>
      </c>
      <c r="K171" s="27">
        <f>'2010_U18_PopByRaceEth'!K171/'2010_U18_PopByRaceEth'!$E171</f>
        <v>1.3888888888888888E-2</v>
      </c>
      <c r="L171" s="28">
        <f>'2010_U18_PopByRaceEth'!L171/'2010_U18_PopByRaceEth'!$E171</f>
        <v>4.3836805555555552E-2</v>
      </c>
    </row>
    <row r="172" spans="1:12" ht="14.4" customHeight="1" x14ac:dyDescent="0.4">
      <c r="A172" s="35">
        <v>708</v>
      </c>
      <c r="B172" s="35" t="s">
        <v>347</v>
      </c>
      <c r="C172" s="36" t="s">
        <v>319</v>
      </c>
      <c r="D172" s="9" t="s">
        <v>348</v>
      </c>
      <c r="E172" s="4">
        <v>104236</v>
      </c>
      <c r="F172" s="29">
        <f>'2010_U18_PopByRaceEth'!F172/'2010_U18_PopByRaceEth'!$E172</f>
        <v>0.56812425649487697</v>
      </c>
      <c r="G172" s="25">
        <f>'2010_U18_PopByRaceEth'!G172/'2010_U18_PopByRaceEth'!$E172</f>
        <v>0.43187574350512298</v>
      </c>
      <c r="H172" s="26">
        <f>'2010_U18_PopByRaceEth'!H172/'2010_U18_PopByRaceEth'!$E172</f>
        <v>0.29894662112897658</v>
      </c>
      <c r="I172" s="27">
        <f>'2010_U18_PopByRaceEth'!I172/'2010_U18_PopByRaceEth'!$E172</f>
        <v>4.5723166660270924E-2</v>
      </c>
      <c r="J172" s="27">
        <f>'2010_U18_PopByRaceEth'!J172/'2010_U18_PopByRaceEth'!$E172</f>
        <v>3.0104762270232933E-2</v>
      </c>
      <c r="K172" s="27">
        <f>'2010_U18_PopByRaceEth'!K172/'2010_U18_PopByRaceEth'!$E172</f>
        <v>2.013699681491999E-2</v>
      </c>
      <c r="L172" s="28">
        <f>'2010_U18_PopByRaceEth'!L172/'2010_U18_PopByRaceEth'!$E172</f>
        <v>3.696419663072259E-2</v>
      </c>
    </row>
    <row r="173" spans="1:12" ht="14.4" customHeight="1" x14ac:dyDescent="0.4">
      <c r="A173" s="35">
        <v>708</v>
      </c>
      <c r="B173" s="35" t="s">
        <v>349</v>
      </c>
      <c r="C173" s="36" t="s">
        <v>319</v>
      </c>
      <c r="D173" s="9" t="s">
        <v>350</v>
      </c>
      <c r="E173" s="4">
        <v>15114</v>
      </c>
      <c r="F173" s="29">
        <f>'2010_U18_PopByRaceEth'!F173/'2010_U18_PopByRaceEth'!$E173</f>
        <v>0.28781262405716557</v>
      </c>
      <c r="G173" s="25">
        <f>'2010_U18_PopByRaceEth'!G173/'2010_U18_PopByRaceEth'!$E173</f>
        <v>0.71218737594283443</v>
      </c>
      <c r="H173" s="26">
        <f>'2010_U18_PopByRaceEth'!H173/'2010_U18_PopByRaceEth'!$E173</f>
        <v>0.60394336376869129</v>
      </c>
      <c r="I173" s="27">
        <f>'2010_U18_PopByRaceEth'!I173/'2010_U18_PopByRaceEth'!$E173</f>
        <v>3.6323938070662962E-2</v>
      </c>
      <c r="J173" s="27">
        <f>'2010_U18_PopByRaceEth'!J173/'2010_U18_PopByRaceEth'!$E173</f>
        <v>4.2344845838295621E-3</v>
      </c>
      <c r="K173" s="27">
        <f>'2010_U18_PopByRaceEth'!K173/'2010_U18_PopByRaceEth'!$E173</f>
        <v>2.1238586740770147E-2</v>
      </c>
      <c r="L173" s="28">
        <f>'2010_U18_PopByRaceEth'!L173/'2010_U18_PopByRaceEth'!$E173</f>
        <v>4.644700277888051E-2</v>
      </c>
    </row>
    <row r="174" spans="1:12" ht="14.4" customHeight="1" x14ac:dyDescent="0.4">
      <c r="A174" s="35">
        <v>708</v>
      </c>
      <c r="B174" s="35" t="s">
        <v>80</v>
      </c>
      <c r="C174" s="36" t="s">
        <v>319</v>
      </c>
      <c r="D174" s="9" t="s">
        <v>81</v>
      </c>
      <c r="E174" s="4">
        <v>62</v>
      </c>
      <c r="F174" s="29">
        <f>'2010_U18_PopByRaceEth'!F174/'2010_U18_PopByRaceEth'!$E174</f>
        <v>0.40322580645161288</v>
      </c>
      <c r="G174" s="25">
        <f>'2010_U18_PopByRaceEth'!G174/'2010_U18_PopByRaceEth'!$E174</f>
        <v>0.59677419354838712</v>
      </c>
      <c r="H174" s="26">
        <f>'2010_U18_PopByRaceEth'!H174/'2010_U18_PopByRaceEth'!$E174</f>
        <v>0.46774193548387094</v>
      </c>
      <c r="I174" s="27">
        <f>'2010_U18_PopByRaceEth'!I174/'2010_U18_PopByRaceEth'!$E174</f>
        <v>0</v>
      </c>
      <c r="J174" s="27">
        <f>'2010_U18_PopByRaceEth'!J174/'2010_U18_PopByRaceEth'!$E174</f>
        <v>4.8387096774193547E-2</v>
      </c>
      <c r="K174" s="27">
        <f>'2010_U18_PopByRaceEth'!K174/'2010_U18_PopByRaceEth'!$E174</f>
        <v>8.0645161290322578E-2</v>
      </c>
      <c r="L174" s="28">
        <f>'2010_U18_PopByRaceEth'!L174/'2010_U18_PopByRaceEth'!$E174</f>
        <v>0</v>
      </c>
    </row>
    <row r="175" spans="1:12" ht="14.4" customHeight="1" x14ac:dyDescent="0.4">
      <c r="A175" s="35">
        <v>708</v>
      </c>
      <c r="B175" s="35" t="s">
        <v>351</v>
      </c>
      <c r="C175" s="36" t="s">
        <v>352</v>
      </c>
      <c r="D175" s="9" t="s">
        <v>353</v>
      </c>
      <c r="E175" s="4">
        <v>9726</v>
      </c>
      <c r="F175" s="29">
        <f>'2010_U18_PopByRaceEth'!F175/'2010_U18_PopByRaceEth'!$E175</f>
        <v>0.26146411680032899</v>
      </c>
      <c r="G175" s="25">
        <f>'2010_U18_PopByRaceEth'!G175/'2010_U18_PopByRaceEth'!$E175</f>
        <v>0.73853588319967101</v>
      </c>
      <c r="H175" s="26">
        <f>'2010_U18_PopByRaceEth'!H175/'2010_U18_PopByRaceEth'!$E175</f>
        <v>0.67057371992597159</v>
      </c>
      <c r="I175" s="27">
        <f>'2010_U18_PopByRaceEth'!I175/'2010_U18_PopByRaceEth'!$E175</f>
        <v>1.4085955171704708E-2</v>
      </c>
      <c r="J175" s="27">
        <f>'2010_U18_PopByRaceEth'!J175/'2010_U18_PopByRaceEth'!$E175</f>
        <v>9.3563643841250259E-3</v>
      </c>
      <c r="K175" s="27">
        <f>'2010_U18_PopByRaceEth'!K175/'2010_U18_PopByRaceEth'!$E175</f>
        <v>8.7394612379189801E-3</v>
      </c>
      <c r="L175" s="28">
        <f>'2010_U18_PopByRaceEth'!L175/'2010_U18_PopByRaceEth'!$E175</f>
        <v>3.5780382479950648E-2</v>
      </c>
    </row>
    <row r="176" spans="1:12" ht="14.4" customHeight="1" x14ac:dyDescent="0.4">
      <c r="A176" s="35">
        <v>706</v>
      </c>
      <c r="B176" s="35" t="s">
        <v>354</v>
      </c>
      <c r="C176" s="36" t="s">
        <v>352</v>
      </c>
      <c r="D176" s="9" t="s">
        <v>355</v>
      </c>
      <c r="E176" s="4">
        <v>17009</v>
      </c>
      <c r="F176" s="29">
        <f>'2010_U18_PopByRaceEth'!F176/'2010_U18_PopByRaceEth'!$E176</f>
        <v>0.5743429948850608</v>
      </c>
      <c r="G176" s="25">
        <f>'2010_U18_PopByRaceEth'!G176/'2010_U18_PopByRaceEth'!$E176</f>
        <v>0.42565700511493915</v>
      </c>
      <c r="H176" s="26">
        <f>'2010_U18_PopByRaceEth'!H176/'2010_U18_PopByRaceEth'!$E176</f>
        <v>0.30119348580163441</v>
      </c>
      <c r="I176" s="27">
        <f>'2010_U18_PopByRaceEth'!I176/'2010_U18_PopByRaceEth'!$E176</f>
        <v>3.803868540184608E-2</v>
      </c>
      <c r="J176" s="27">
        <f>'2010_U18_PopByRaceEth'!J176/'2010_U18_PopByRaceEth'!$E176</f>
        <v>4.6563583984949142E-2</v>
      </c>
      <c r="K176" s="27">
        <f>'2010_U18_PopByRaceEth'!K176/'2010_U18_PopByRaceEth'!$E176</f>
        <v>1.1758480804280087E-2</v>
      </c>
      <c r="L176" s="28">
        <f>'2010_U18_PopByRaceEth'!L176/'2010_U18_PopByRaceEth'!$E176</f>
        <v>2.8102769122229407E-2</v>
      </c>
    </row>
    <row r="177" spans="1:12" ht="14.4" customHeight="1" x14ac:dyDescent="0.4">
      <c r="A177" s="35">
        <v>707</v>
      </c>
      <c r="B177" s="35" t="s">
        <v>356</v>
      </c>
      <c r="C177" s="36" t="s">
        <v>352</v>
      </c>
      <c r="D177" s="9" t="s">
        <v>357</v>
      </c>
      <c r="E177" s="4">
        <v>24798</v>
      </c>
      <c r="F177" s="29">
        <f>'2010_U18_PopByRaceEth'!F177/'2010_U18_PopByRaceEth'!$E177</f>
        <v>0.54250342769578197</v>
      </c>
      <c r="G177" s="25">
        <f>'2010_U18_PopByRaceEth'!G177/'2010_U18_PopByRaceEth'!$E177</f>
        <v>0.45749657230421809</v>
      </c>
      <c r="H177" s="26">
        <f>'2010_U18_PopByRaceEth'!H177/'2010_U18_PopByRaceEth'!$E177</f>
        <v>0.27082829260424229</v>
      </c>
      <c r="I177" s="27">
        <f>'2010_U18_PopByRaceEth'!I177/'2010_U18_PopByRaceEth'!$E177</f>
        <v>3.3389789499153159E-2</v>
      </c>
      <c r="J177" s="27">
        <f>'2010_U18_PopByRaceEth'!J177/'2010_U18_PopByRaceEth'!$E177</f>
        <v>0.11722719574159206</v>
      </c>
      <c r="K177" s="27">
        <f>'2010_U18_PopByRaceEth'!K177/'2010_U18_PopByRaceEth'!$E177</f>
        <v>9.3152673602709905E-3</v>
      </c>
      <c r="L177" s="28">
        <f>'2010_U18_PopByRaceEth'!L177/'2010_U18_PopByRaceEth'!$E177</f>
        <v>2.6736027098959593E-2</v>
      </c>
    </row>
    <row r="178" spans="1:12" ht="14.4" customHeight="1" x14ac:dyDescent="0.4">
      <c r="A178" s="35">
        <v>708</v>
      </c>
      <c r="B178" s="35" t="s">
        <v>358</v>
      </c>
      <c r="C178" s="36" t="s">
        <v>352</v>
      </c>
      <c r="D178" s="9" t="s">
        <v>359</v>
      </c>
      <c r="E178" s="4">
        <v>11172</v>
      </c>
      <c r="F178" s="29">
        <f>'2010_U18_PopByRaceEth'!F178/'2010_U18_PopByRaceEth'!$E178</f>
        <v>0.39813820264948085</v>
      </c>
      <c r="G178" s="25">
        <f>'2010_U18_PopByRaceEth'!G178/'2010_U18_PopByRaceEth'!$E178</f>
        <v>0.60186179735051915</v>
      </c>
      <c r="H178" s="26">
        <f>'2010_U18_PopByRaceEth'!H178/'2010_U18_PopByRaceEth'!$E178</f>
        <v>0.44065520945220193</v>
      </c>
      <c r="I178" s="27">
        <f>'2010_U18_PopByRaceEth'!I178/'2010_U18_PopByRaceEth'!$E178</f>
        <v>4.6276405298961688E-2</v>
      </c>
      <c r="J178" s="27">
        <f>'2010_U18_PopByRaceEth'!J178/'2010_U18_PopByRaceEth'!$E178</f>
        <v>6.7490153956319368E-2</v>
      </c>
      <c r="K178" s="27">
        <f>'2010_U18_PopByRaceEth'!K178/'2010_U18_PopByRaceEth'!$E178</f>
        <v>1.3247404224847834E-2</v>
      </c>
      <c r="L178" s="28">
        <f>'2010_U18_PopByRaceEth'!L178/'2010_U18_PopByRaceEth'!$E178</f>
        <v>3.4192624418188329E-2</v>
      </c>
    </row>
    <row r="179" spans="1:12" ht="14.4" customHeight="1" x14ac:dyDescent="0.4">
      <c r="A179" s="35">
        <v>706</v>
      </c>
      <c r="B179" s="35" t="s">
        <v>360</v>
      </c>
      <c r="C179" s="36" t="s">
        <v>352</v>
      </c>
      <c r="D179" s="9" t="s">
        <v>361</v>
      </c>
      <c r="E179" s="4">
        <v>2138</v>
      </c>
      <c r="F179" s="29">
        <f>'2010_U18_PopByRaceEth'!F179/'2010_U18_PopByRaceEth'!$E179</f>
        <v>0.81945743685687555</v>
      </c>
      <c r="G179" s="25">
        <f>'2010_U18_PopByRaceEth'!G179/'2010_U18_PopByRaceEth'!$E179</f>
        <v>0.18054256314312442</v>
      </c>
      <c r="H179" s="26">
        <f>'2010_U18_PopByRaceEth'!H179/'2010_U18_PopByRaceEth'!$E179</f>
        <v>8.0449017773620207E-2</v>
      </c>
      <c r="I179" s="27">
        <f>'2010_U18_PopByRaceEth'!I179/'2010_U18_PopByRaceEth'!$E179</f>
        <v>4.5837231057062673E-2</v>
      </c>
      <c r="J179" s="27">
        <f>'2010_U18_PopByRaceEth'!J179/'2010_U18_PopByRaceEth'!$E179</f>
        <v>3.0402245088868102E-2</v>
      </c>
      <c r="K179" s="27">
        <f>'2010_U18_PopByRaceEth'!K179/'2010_U18_PopByRaceEth'!$E179</f>
        <v>4.2095416276894298E-3</v>
      </c>
      <c r="L179" s="28">
        <f>'2010_U18_PopByRaceEth'!L179/'2010_U18_PopByRaceEth'!$E179</f>
        <v>1.9644527595884004E-2</v>
      </c>
    </row>
    <row r="180" spans="1:12" ht="14.4" customHeight="1" x14ac:dyDescent="0.4">
      <c r="A180" s="35">
        <v>708</v>
      </c>
      <c r="B180" s="35" t="s">
        <v>362</v>
      </c>
      <c r="C180" s="36" t="s">
        <v>352</v>
      </c>
      <c r="D180" s="9" t="s">
        <v>363</v>
      </c>
      <c r="E180" s="4">
        <v>17745</v>
      </c>
      <c r="F180" s="29">
        <f>'2010_U18_PopByRaceEth'!F180/'2010_U18_PopByRaceEth'!$E180</f>
        <v>0.30138067061143986</v>
      </c>
      <c r="G180" s="25">
        <f>'2010_U18_PopByRaceEth'!G180/'2010_U18_PopByRaceEth'!$E180</f>
        <v>0.6986193293885602</v>
      </c>
      <c r="H180" s="26">
        <f>'2010_U18_PopByRaceEth'!H180/'2010_U18_PopByRaceEth'!$E180</f>
        <v>0.56596224288531982</v>
      </c>
      <c r="I180" s="27">
        <f>'2010_U18_PopByRaceEth'!I180/'2010_U18_PopByRaceEth'!$E180</f>
        <v>5.7593688362919129E-2</v>
      </c>
      <c r="J180" s="27">
        <f>'2010_U18_PopByRaceEth'!J180/'2010_U18_PopByRaceEth'!$E180</f>
        <v>1.2510566356720203E-2</v>
      </c>
      <c r="K180" s="27">
        <f>'2010_U18_PopByRaceEth'!K180/'2010_U18_PopByRaceEth'!$E180</f>
        <v>1.6173570019723867E-2</v>
      </c>
      <c r="L180" s="28">
        <f>'2010_U18_PopByRaceEth'!L180/'2010_U18_PopByRaceEth'!$E180</f>
        <v>4.6379261763877147E-2</v>
      </c>
    </row>
    <row r="181" spans="1:12" ht="14.4" customHeight="1" x14ac:dyDescent="0.4">
      <c r="A181" s="35">
        <v>708</v>
      </c>
      <c r="B181" s="35" t="s">
        <v>364</v>
      </c>
      <c r="C181" s="36" t="s">
        <v>352</v>
      </c>
      <c r="D181" s="9" t="s">
        <v>365</v>
      </c>
      <c r="E181" s="4">
        <v>12969</v>
      </c>
      <c r="F181" s="29">
        <f>'2010_U18_PopByRaceEth'!F181/'2010_U18_PopByRaceEth'!$E181</f>
        <v>0.26278047652093456</v>
      </c>
      <c r="G181" s="25">
        <f>'2010_U18_PopByRaceEth'!G181/'2010_U18_PopByRaceEth'!$E181</f>
        <v>0.7372195234790655</v>
      </c>
      <c r="H181" s="26">
        <f>'2010_U18_PopByRaceEth'!H181/'2010_U18_PopByRaceEth'!$E181</f>
        <v>0.64584779088595878</v>
      </c>
      <c r="I181" s="27">
        <f>'2010_U18_PopByRaceEth'!I181/'2010_U18_PopByRaceEth'!$E181</f>
        <v>3.1382527565733676E-2</v>
      </c>
      <c r="J181" s="27">
        <f>'2010_U18_PopByRaceEth'!J181/'2010_U18_PopByRaceEth'!$E181</f>
        <v>7.3251599969157222E-3</v>
      </c>
      <c r="K181" s="27">
        <f>'2010_U18_PopByRaceEth'!K181/'2010_U18_PopByRaceEth'!$E181</f>
        <v>1.5035854730511219E-2</v>
      </c>
      <c r="L181" s="28">
        <f>'2010_U18_PopByRaceEth'!L181/'2010_U18_PopByRaceEth'!$E181</f>
        <v>3.7628190299946025E-2</v>
      </c>
    </row>
    <row r="182" spans="1:12" ht="14.4" customHeight="1" x14ac:dyDescent="0.4">
      <c r="A182" s="35">
        <v>708</v>
      </c>
      <c r="B182" s="35" t="s">
        <v>366</v>
      </c>
      <c r="C182" s="36" t="s">
        <v>352</v>
      </c>
      <c r="D182" s="9" t="s">
        <v>367</v>
      </c>
      <c r="E182" s="4">
        <v>1476</v>
      </c>
      <c r="F182" s="29">
        <f>'2010_U18_PopByRaceEth'!F182/'2010_U18_PopByRaceEth'!$E182</f>
        <v>0.70392953929539293</v>
      </c>
      <c r="G182" s="25">
        <f>'2010_U18_PopByRaceEth'!G182/'2010_U18_PopByRaceEth'!$E182</f>
        <v>0.29607046070460702</v>
      </c>
      <c r="H182" s="26">
        <f>'2010_U18_PopByRaceEth'!H182/'2010_U18_PopByRaceEth'!$E182</f>
        <v>0.26151761517615174</v>
      </c>
      <c r="I182" s="27">
        <f>'2010_U18_PopByRaceEth'!I182/'2010_U18_PopByRaceEth'!$E182</f>
        <v>4.7425474254742545E-3</v>
      </c>
      <c r="J182" s="27">
        <f>'2010_U18_PopByRaceEth'!J182/'2010_U18_PopByRaceEth'!$E182</f>
        <v>1.2195121951219513E-2</v>
      </c>
      <c r="K182" s="27">
        <f>'2010_U18_PopByRaceEth'!K182/'2010_U18_PopByRaceEth'!$E182</f>
        <v>1.3550135501355014E-3</v>
      </c>
      <c r="L182" s="28">
        <f>'2010_U18_PopByRaceEth'!L182/'2010_U18_PopByRaceEth'!$E182</f>
        <v>1.6260162601626018E-2</v>
      </c>
    </row>
    <row r="183" spans="1:12" ht="14.4" customHeight="1" x14ac:dyDescent="0.4">
      <c r="A183" s="35">
        <v>708</v>
      </c>
      <c r="B183" s="35" t="s">
        <v>368</v>
      </c>
      <c r="C183" s="36" t="s">
        <v>352</v>
      </c>
      <c r="D183" s="9" t="s">
        <v>369</v>
      </c>
      <c r="E183" s="4">
        <v>15309</v>
      </c>
      <c r="F183" s="29">
        <f>'2010_U18_PopByRaceEth'!F183/'2010_U18_PopByRaceEth'!$E183</f>
        <v>0.3307204912143184</v>
      </c>
      <c r="G183" s="25">
        <f>'2010_U18_PopByRaceEth'!G183/'2010_U18_PopByRaceEth'!$E183</f>
        <v>0.66927950878568165</v>
      </c>
      <c r="H183" s="26">
        <f>'2010_U18_PopByRaceEth'!H183/'2010_U18_PopByRaceEth'!$E183</f>
        <v>0.4586191129401006</v>
      </c>
      <c r="I183" s="27">
        <f>'2010_U18_PopByRaceEth'!I183/'2010_U18_PopByRaceEth'!$E183</f>
        <v>9.1645437324449672E-2</v>
      </c>
      <c r="J183" s="27">
        <f>'2010_U18_PopByRaceEth'!J183/'2010_U18_PopByRaceEth'!$E183</f>
        <v>3.2268600169834738E-2</v>
      </c>
      <c r="K183" s="27">
        <f>'2010_U18_PopByRaceEth'!K183/'2010_U18_PopByRaceEth'!$E183</f>
        <v>3.3117773858514596E-2</v>
      </c>
      <c r="L183" s="28">
        <f>'2010_U18_PopByRaceEth'!L183/'2010_U18_PopByRaceEth'!$E183</f>
        <v>5.3628584492782023E-2</v>
      </c>
    </row>
    <row r="184" spans="1:12" ht="14.4" customHeight="1" x14ac:dyDescent="0.4">
      <c r="A184" s="35">
        <v>706</v>
      </c>
      <c r="B184" s="35" t="s">
        <v>370</v>
      </c>
      <c r="C184" s="36" t="s">
        <v>352</v>
      </c>
      <c r="D184" s="9" t="s">
        <v>371</v>
      </c>
      <c r="E184" s="4">
        <v>1326</v>
      </c>
      <c r="F184" s="29">
        <f>'2010_U18_PopByRaceEth'!F184/'2010_U18_PopByRaceEth'!$E184</f>
        <v>0.50527903469079938</v>
      </c>
      <c r="G184" s="25">
        <f>'2010_U18_PopByRaceEth'!G184/'2010_U18_PopByRaceEth'!$E184</f>
        <v>0.49472096530920062</v>
      </c>
      <c r="H184" s="26">
        <f>'2010_U18_PopByRaceEth'!H184/'2010_U18_PopByRaceEth'!$E184</f>
        <v>0.44419306184012064</v>
      </c>
      <c r="I184" s="27">
        <f>'2010_U18_PopByRaceEth'!I184/'2010_U18_PopByRaceEth'!$E184</f>
        <v>9.8039215686274508E-3</v>
      </c>
      <c r="J184" s="27">
        <f>'2010_U18_PopByRaceEth'!J184/'2010_U18_PopByRaceEth'!$E184</f>
        <v>6.0331825037707393E-3</v>
      </c>
      <c r="K184" s="27">
        <f>'2010_U18_PopByRaceEth'!K184/'2010_U18_PopByRaceEth'!$E184</f>
        <v>7.5414781297134239E-3</v>
      </c>
      <c r="L184" s="28">
        <f>'2010_U18_PopByRaceEth'!L184/'2010_U18_PopByRaceEth'!$E184</f>
        <v>2.7149321266968326E-2</v>
      </c>
    </row>
    <row r="185" spans="1:12" ht="14.4" customHeight="1" x14ac:dyDescent="0.4">
      <c r="A185" s="35">
        <v>706</v>
      </c>
      <c r="B185" s="35" t="s">
        <v>372</v>
      </c>
      <c r="C185" s="36" t="s">
        <v>352</v>
      </c>
      <c r="D185" s="9" t="s">
        <v>373</v>
      </c>
      <c r="E185" s="4">
        <v>248</v>
      </c>
      <c r="F185" s="29">
        <f>'2010_U18_PopByRaceEth'!F185/'2010_U18_PopByRaceEth'!$E185</f>
        <v>0.67338709677419351</v>
      </c>
      <c r="G185" s="25">
        <f>'2010_U18_PopByRaceEth'!G185/'2010_U18_PopByRaceEth'!$E185</f>
        <v>0.32661290322580644</v>
      </c>
      <c r="H185" s="26">
        <f>'2010_U18_PopByRaceEth'!H185/'2010_U18_PopByRaceEth'!$E185</f>
        <v>0.24596774193548387</v>
      </c>
      <c r="I185" s="27">
        <f>'2010_U18_PopByRaceEth'!I185/'2010_U18_PopByRaceEth'!$E185</f>
        <v>1.2096774193548387E-2</v>
      </c>
      <c r="J185" s="27">
        <f>'2010_U18_PopByRaceEth'!J185/'2010_U18_PopByRaceEth'!$E185</f>
        <v>1.6129032258064516E-2</v>
      </c>
      <c r="K185" s="27">
        <f>'2010_U18_PopByRaceEth'!K185/'2010_U18_PopByRaceEth'!$E185</f>
        <v>0</v>
      </c>
      <c r="L185" s="28">
        <f>'2010_U18_PopByRaceEth'!L185/'2010_U18_PopByRaceEth'!$E185</f>
        <v>5.2419354838709679E-2</v>
      </c>
    </row>
    <row r="186" spans="1:12" ht="14.4" customHeight="1" x14ac:dyDescent="0.4">
      <c r="A186" s="35">
        <v>708</v>
      </c>
      <c r="B186" s="35" t="s">
        <v>374</v>
      </c>
      <c r="C186" s="36" t="s">
        <v>352</v>
      </c>
      <c r="D186" s="9" t="s">
        <v>375</v>
      </c>
      <c r="E186" s="4">
        <v>931</v>
      </c>
      <c r="F186" s="29">
        <f>'2010_U18_PopByRaceEth'!F186/'2010_U18_PopByRaceEth'!$E186</f>
        <v>0.62943071965628361</v>
      </c>
      <c r="G186" s="25">
        <f>'2010_U18_PopByRaceEth'!G186/'2010_U18_PopByRaceEth'!$E186</f>
        <v>0.37056928034371645</v>
      </c>
      <c r="H186" s="26">
        <f>'2010_U18_PopByRaceEth'!H186/'2010_U18_PopByRaceEth'!$E186</f>
        <v>0.34693877551020408</v>
      </c>
      <c r="I186" s="27">
        <f>'2010_U18_PopByRaceEth'!I186/'2010_U18_PopByRaceEth'!$E186</f>
        <v>3.22234156820623E-3</v>
      </c>
      <c r="J186" s="27">
        <f>'2010_U18_PopByRaceEth'!J186/'2010_U18_PopByRaceEth'!$E186</f>
        <v>7.5187969924812026E-3</v>
      </c>
      <c r="K186" s="27">
        <f>'2010_U18_PopByRaceEth'!K186/'2010_U18_PopByRaceEth'!$E186</f>
        <v>1.0741138560687433E-3</v>
      </c>
      <c r="L186" s="28">
        <f>'2010_U18_PopByRaceEth'!L186/'2010_U18_PopByRaceEth'!$E186</f>
        <v>1.1815252416756176E-2</v>
      </c>
    </row>
    <row r="187" spans="1:12" ht="14.4" customHeight="1" x14ac:dyDescent="0.4">
      <c r="A187" s="35">
        <v>706</v>
      </c>
      <c r="B187" s="35" t="s">
        <v>376</v>
      </c>
      <c r="C187" s="36" t="s">
        <v>352</v>
      </c>
      <c r="D187" s="9" t="s">
        <v>377</v>
      </c>
      <c r="E187" s="4">
        <v>1122</v>
      </c>
      <c r="F187" s="29">
        <f>'2010_U18_PopByRaceEth'!F187/'2010_U18_PopByRaceEth'!$E187</f>
        <v>0.31105169340463457</v>
      </c>
      <c r="G187" s="25">
        <f>'2010_U18_PopByRaceEth'!G187/'2010_U18_PopByRaceEth'!$E187</f>
        <v>0.68894830659536543</v>
      </c>
      <c r="H187" s="26">
        <f>'2010_U18_PopByRaceEth'!H187/'2010_U18_PopByRaceEth'!$E187</f>
        <v>0.62388591800356508</v>
      </c>
      <c r="I187" s="27">
        <f>'2010_U18_PopByRaceEth'!I187/'2010_U18_PopByRaceEth'!$E187</f>
        <v>1.4260249554367201E-2</v>
      </c>
      <c r="J187" s="27">
        <f>'2010_U18_PopByRaceEth'!J187/'2010_U18_PopByRaceEth'!$E187</f>
        <v>1.4260249554367201E-2</v>
      </c>
      <c r="K187" s="27">
        <f>'2010_U18_PopByRaceEth'!K187/'2010_U18_PopByRaceEth'!$E187</f>
        <v>1.7825311942959001E-3</v>
      </c>
      <c r="L187" s="28">
        <f>'2010_U18_PopByRaceEth'!L187/'2010_U18_PopByRaceEth'!$E187</f>
        <v>3.4759358288770054E-2</v>
      </c>
    </row>
    <row r="188" spans="1:12" ht="14.4" customHeight="1" x14ac:dyDescent="0.4">
      <c r="A188" s="35">
        <v>706</v>
      </c>
      <c r="B188" s="35" t="s">
        <v>378</v>
      </c>
      <c r="C188" s="36" t="s">
        <v>352</v>
      </c>
      <c r="D188" s="9" t="s">
        <v>379</v>
      </c>
      <c r="E188" s="4">
        <v>2413</v>
      </c>
      <c r="F188" s="29">
        <f>'2010_U18_PopByRaceEth'!F188/'2010_U18_PopByRaceEth'!$E188</f>
        <v>0.20845420638209697</v>
      </c>
      <c r="G188" s="25">
        <f>'2010_U18_PopByRaceEth'!G188/'2010_U18_PopByRaceEth'!$E188</f>
        <v>0.791545793617903</v>
      </c>
      <c r="H188" s="26">
        <f>'2010_U18_PopByRaceEth'!H188/'2010_U18_PopByRaceEth'!$E188</f>
        <v>1.2432656444260257E-3</v>
      </c>
      <c r="I188" s="27">
        <f>'2010_U18_PopByRaceEth'!I188/'2010_U18_PopByRaceEth'!$E188</f>
        <v>4.1442188147534188E-4</v>
      </c>
      <c r="J188" s="27">
        <f>'2010_U18_PopByRaceEth'!J188/'2010_U18_PopByRaceEth'!$E188</f>
        <v>0.77828429341069205</v>
      </c>
      <c r="K188" s="27">
        <f>'2010_U18_PopByRaceEth'!K188/'2010_U18_PopByRaceEth'!$E188</f>
        <v>1.2432656444260257E-3</v>
      </c>
      <c r="L188" s="28">
        <f>'2010_U18_PopByRaceEth'!L188/'2010_U18_PopByRaceEth'!$E188</f>
        <v>1.0360547036883548E-2</v>
      </c>
    </row>
    <row r="189" spans="1:12" ht="14.4" customHeight="1" x14ac:dyDescent="0.4">
      <c r="A189" s="35">
        <v>707</v>
      </c>
      <c r="B189" s="35" t="s">
        <v>380</v>
      </c>
      <c r="C189" s="36" t="s">
        <v>352</v>
      </c>
      <c r="D189" s="9" t="s">
        <v>381</v>
      </c>
      <c r="E189" s="4">
        <v>3508</v>
      </c>
      <c r="F189" s="29">
        <f>'2010_U18_PopByRaceEth'!F189/'2010_U18_PopByRaceEth'!$E189</f>
        <v>0.64652223489167615</v>
      </c>
      <c r="G189" s="25">
        <f>'2010_U18_PopByRaceEth'!G189/'2010_U18_PopByRaceEth'!$E189</f>
        <v>0.35347776510832385</v>
      </c>
      <c r="H189" s="26">
        <f>'2010_U18_PopByRaceEth'!H189/'2010_U18_PopByRaceEth'!$E189</f>
        <v>0.26596351197263396</v>
      </c>
      <c r="I189" s="27">
        <f>'2010_U18_PopByRaceEth'!I189/'2010_U18_PopByRaceEth'!$E189</f>
        <v>3.3352337514253136E-2</v>
      </c>
      <c r="J189" s="27">
        <f>'2010_U18_PopByRaceEth'!J189/'2010_U18_PopByRaceEth'!$E189</f>
        <v>2.4230330672748004E-2</v>
      </c>
      <c r="K189" s="27">
        <f>'2010_U18_PopByRaceEth'!K189/'2010_U18_PopByRaceEth'!$E189</f>
        <v>3.1356898517673889E-3</v>
      </c>
      <c r="L189" s="28">
        <f>'2010_U18_PopByRaceEth'!L189/'2010_U18_PopByRaceEth'!$E189</f>
        <v>2.6795895096921322E-2</v>
      </c>
    </row>
    <row r="190" spans="1:12" ht="14.4" customHeight="1" x14ac:dyDescent="0.4">
      <c r="A190" s="35">
        <v>706</v>
      </c>
      <c r="B190" s="35" t="s">
        <v>382</v>
      </c>
      <c r="C190" s="36" t="s">
        <v>352</v>
      </c>
      <c r="D190" s="9" t="s">
        <v>383</v>
      </c>
      <c r="E190" s="4">
        <v>1574</v>
      </c>
      <c r="F190" s="29">
        <f>'2010_U18_PopByRaceEth'!F190/'2010_U18_PopByRaceEth'!$E190</f>
        <v>0.62071156289707752</v>
      </c>
      <c r="G190" s="25">
        <f>'2010_U18_PopByRaceEth'!G190/'2010_U18_PopByRaceEth'!$E190</f>
        <v>0.37928843710292248</v>
      </c>
      <c r="H190" s="26">
        <f>'2010_U18_PopByRaceEth'!H190/'2010_U18_PopByRaceEth'!$E190</f>
        <v>0.2420584498094028</v>
      </c>
      <c r="I190" s="27">
        <f>'2010_U18_PopByRaceEth'!I190/'2010_U18_PopByRaceEth'!$E190</f>
        <v>7.6238881829733167E-3</v>
      </c>
      <c r="J190" s="27">
        <f>'2010_U18_PopByRaceEth'!J190/'2010_U18_PopByRaceEth'!$E190</f>
        <v>8.9580686149936473E-2</v>
      </c>
      <c r="K190" s="27">
        <f>'2010_U18_PopByRaceEth'!K190/'2010_U18_PopByRaceEth'!$E190</f>
        <v>1.0165184243964422E-2</v>
      </c>
      <c r="L190" s="28">
        <f>'2010_U18_PopByRaceEth'!L190/'2010_U18_PopByRaceEth'!$E190</f>
        <v>2.9860228716645489E-2</v>
      </c>
    </row>
    <row r="191" spans="1:12" ht="14.4" customHeight="1" x14ac:dyDescent="0.4">
      <c r="A191" s="35">
        <v>708</v>
      </c>
      <c r="B191" s="35" t="s">
        <v>384</v>
      </c>
      <c r="C191" s="36" t="s">
        <v>352</v>
      </c>
      <c r="D191" s="9" t="s">
        <v>385</v>
      </c>
      <c r="E191" s="4">
        <v>740</v>
      </c>
      <c r="F191" s="29">
        <f>'2010_U18_PopByRaceEth'!F191/'2010_U18_PopByRaceEth'!$E191</f>
        <v>0.74594594594594599</v>
      </c>
      <c r="G191" s="25">
        <f>'2010_U18_PopByRaceEth'!G191/'2010_U18_PopByRaceEth'!$E191</f>
        <v>0.25405405405405407</v>
      </c>
      <c r="H191" s="26">
        <f>'2010_U18_PopByRaceEth'!H191/'2010_U18_PopByRaceEth'!$E191</f>
        <v>0.22432432432432434</v>
      </c>
      <c r="I191" s="27">
        <f>'2010_U18_PopByRaceEth'!I191/'2010_U18_PopByRaceEth'!$E191</f>
        <v>4.0540540540540543E-3</v>
      </c>
      <c r="J191" s="27">
        <f>'2010_U18_PopByRaceEth'!J191/'2010_U18_PopByRaceEth'!$E191</f>
        <v>2.7027027027027029E-3</v>
      </c>
      <c r="K191" s="27">
        <f>'2010_U18_PopByRaceEth'!K191/'2010_U18_PopByRaceEth'!$E191</f>
        <v>1.3513513513513514E-3</v>
      </c>
      <c r="L191" s="28">
        <f>'2010_U18_PopByRaceEth'!L191/'2010_U18_PopByRaceEth'!$E191</f>
        <v>2.1621621621621623E-2</v>
      </c>
    </row>
    <row r="192" spans="1:12" ht="14.4" customHeight="1" x14ac:dyDescent="0.4">
      <c r="A192" s="35">
        <v>706</v>
      </c>
      <c r="B192" s="35" t="s">
        <v>386</v>
      </c>
      <c r="C192" s="36" t="s">
        <v>352</v>
      </c>
      <c r="D192" s="9" t="s">
        <v>387</v>
      </c>
      <c r="E192" s="4">
        <v>3802</v>
      </c>
      <c r="F192" s="29">
        <f>'2010_U18_PopByRaceEth'!F192/'2010_U18_PopByRaceEth'!$E192</f>
        <v>0.57969489742240921</v>
      </c>
      <c r="G192" s="25">
        <f>'2010_U18_PopByRaceEth'!G192/'2010_U18_PopByRaceEth'!$E192</f>
        <v>0.42030510257759074</v>
      </c>
      <c r="H192" s="26">
        <f>'2010_U18_PopByRaceEth'!H192/'2010_U18_PopByRaceEth'!$E192</f>
        <v>0.31799053129931615</v>
      </c>
      <c r="I192" s="27">
        <f>'2010_U18_PopByRaceEth'!I192/'2010_U18_PopByRaceEth'!$E192</f>
        <v>4.4187269857969488E-2</v>
      </c>
      <c r="J192" s="27">
        <f>'2010_U18_PopByRaceEth'!J192/'2010_U18_PopByRaceEth'!$E192</f>
        <v>2.5249868490268279E-2</v>
      </c>
      <c r="K192" s="27">
        <f>'2010_U18_PopByRaceEth'!K192/'2010_U18_PopByRaceEth'!$E192</f>
        <v>3.1562335612835349E-3</v>
      </c>
      <c r="L192" s="28">
        <f>'2010_U18_PopByRaceEth'!L192/'2010_U18_PopByRaceEth'!$E192</f>
        <v>2.9721199368753289E-2</v>
      </c>
    </row>
    <row r="193" spans="1:12" ht="14.4" customHeight="1" x14ac:dyDescent="0.4">
      <c r="A193" s="35">
        <v>708</v>
      </c>
      <c r="B193" s="35" t="s">
        <v>388</v>
      </c>
      <c r="C193" s="36" t="s">
        <v>389</v>
      </c>
      <c r="D193" s="9" t="s">
        <v>390</v>
      </c>
      <c r="E193" s="4">
        <v>7060</v>
      </c>
      <c r="F193" s="29">
        <f>'2010_U18_PopByRaceEth'!F193/'2010_U18_PopByRaceEth'!$E193</f>
        <v>0.97096317280453259</v>
      </c>
      <c r="G193" s="25">
        <f>'2010_U18_PopByRaceEth'!G193/'2010_U18_PopByRaceEth'!$E193</f>
        <v>2.9036827195467421E-2</v>
      </c>
      <c r="H193" s="26">
        <f>'2010_U18_PopByRaceEth'!H193/'2010_U18_PopByRaceEth'!$E193</f>
        <v>1.9971671388101984E-2</v>
      </c>
      <c r="I193" s="27">
        <f>'2010_U18_PopByRaceEth'!I193/'2010_U18_PopByRaceEth'!$E193</f>
        <v>1.4164305949008499E-3</v>
      </c>
      <c r="J193" s="27">
        <f>'2010_U18_PopByRaceEth'!J193/'2010_U18_PopByRaceEth'!$E193</f>
        <v>1.5580736543909348E-3</v>
      </c>
      <c r="K193" s="27">
        <f>'2010_U18_PopByRaceEth'!K193/'2010_U18_PopByRaceEth'!$E193</f>
        <v>3.9660056657223799E-3</v>
      </c>
      <c r="L193" s="28">
        <f>'2010_U18_PopByRaceEth'!L193/'2010_U18_PopByRaceEth'!$E193</f>
        <v>2.124645892351275E-3</v>
      </c>
    </row>
    <row r="194" spans="1:12" ht="14.4" customHeight="1" x14ac:dyDescent="0.4">
      <c r="A194" s="35">
        <v>706</v>
      </c>
      <c r="B194" s="35" t="s">
        <v>391</v>
      </c>
      <c r="C194" s="36" t="s">
        <v>389</v>
      </c>
      <c r="D194" s="9" t="s">
        <v>392</v>
      </c>
      <c r="E194" s="4">
        <v>266</v>
      </c>
      <c r="F194" s="29">
        <f>'2010_U18_PopByRaceEth'!F194/'2010_U18_PopByRaceEth'!$E194</f>
        <v>0.57894736842105265</v>
      </c>
      <c r="G194" s="25">
        <f>'2010_U18_PopByRaceEth'!G194/'2010_U18_PopByRaceEth'!$E194</f>
        <v>0.42105263157894735</v>
      </c>
      <c r="H194" s="26">
        <f>'2010_U18_PopByRaceEth'!H194/'2010_U18_PopByRaceEth'!$E194</f>
        <v>0.40225563909774437</v>
      </c>
      <c r="I194" s="27">
        <f>'2010_U18_PopByRaceEth'!I194/'2010_U18_PopByRaceEth'!$E194</f>
        <v>0</v>
      </c>
      <c r="J194" s="27">
        <f>'2010_U18_PopByRaceEth'!J194/'2010_U18_PopByRaceEth'!$E194</f>
        <v>1.1278195488721804E-2</v>
      </c>
      <c r="K194" s="27">
        <f>'2010_U18_PopByRaceEth'!K194/'2010_U18_PopByRaceEth'!$E194</f>
        <v>3.7593984962406013E-3</v>
      </c>
      <c r="L194" s="28">
        <f>'2010_U18_PopByRaceEth'!L194/'2010_U18_PopByRaceEth'!$E194</f>
        <v>3.7593984962406013E-3</v>
      </c>
    </row>
    <row r="195" spans="1:12" ht="14.4" customHeight="1" x14ac:dyDescent="0.4">
      <c r="A195" s="35">
        <v>707</v>
      </c>
      <c r="B195" s="35" t="s">
        <v>393</v>
      </c>
      <c r="C195" s="36" t="s">
        <v>389</v>
      </c>
      <c r="D195" s="9" t="s">
        <v>394</v>
      </c>
      <c r="E195" s="4">
        <v>543</v>
      </c>
      <c r="F195" s="29">
        <f>'2010_U18_PopByRaceEth'!F195/'2010_U18_PopByRaceEth'!$E195</f>
        <v>0.4585635359116022</v>
      </c>
      <c r="G195" s="25">
        <f>'2010_U18_PopByRaceEth'!G195/'2010_U18_PopByRaceEth'!$E195</f>
        <v>0.54143646408839774</v>
      </c>
      <c r="H195" s="26">
        <f>'2010_U18_PopByRaceEth'!H195/'2010_U18_PopByRaceEth'!$E195</f>
        <v>0.52302025782688766</v>
      </c>
      <c r="I195" s="27">
        <f>'2010_U18_PopByRaceEth'!I195/'2010_U18_PopByRaceEth'!$E195</f>
        <v>0</v>
      </c>
      <c r="J195" s="27">
        <f>'2010_U18_PopByRaceEth'!J195/'2010_U18_PopByRaceEth'!$E195</f>
        <v>5.5248618784530384E-3</v>
      </c>
      <c r="K195" s="27">
        <f>'2010_U18_PopByRaceEth'!K195/'2010_U18_PopByRaceEth'!$E195</f>
        <v>5.5248618784530384E-3</v>
      </c>
      <c r="L195" s="28">
        <f>'2010_U18_PopByRaceEth'!L195/'2010_U18_PopByRaceEth'!$E195</f>
        <v>7.3664825046040518E-3</v>
      </c>
    </row>
    <row r="196" spans="1:12" ht="14.4" customHeight="1" x14ac:dyDescent="0.4">
      <c r="A196" s="35">
        <v>706</v>
      </c>
      <c r="B196" s="35" t="s">
        <v>395</v>
      </c>
      <c r="C196" s="36" t="s">
        <v>389</v>
      </c>
      <c r="D196" s="9" t="s">
        <v>396</v>
      </c>
      <c r="E196" s="4">
        <v>611</v>
      </c>
      <c r="F196" s="29">
        <f>'2010_U18_PopByRaceEth'!F196/'2010_U18_PopByRaceEth'!$E196</f>
        <v>0.9443535188216039</v>
      </c>
      <c r="G196" s="25">
        <f>'2010_U18_PopByRaceEth'!G196/'2010_U18_PopByRaceEth'!$E196</f>
        <v>5.5646481178396073E-2</v>
      </c>
      <c r="H196" s="26">
        <f>'2010_U18_PopByRaceEth'!H196/'2010_U18_PopByRaceEth'!$E196</f>
        <v>5.0736497545008183E-2</v>
      </c>
      <c r="I196" s="27">
        <f>'2010_U18_PopByRaceEth'!I196/'2010_U18_PopByRaceEth'!$E196</f>
        <v>0</v>
      </c>
      <c r="J196" s="27">
        <f>'2010_U18_PopByRaceEth'!J196/'2010_U18_PopByRaceEth'!$E196</f>
        <v>1.6366612111292963E-3</v>
      </c>
      <c r="K196" s="27">
        <f>'2010_U18_PopByRaceEth'!K196/'2010_U18_PopByRaceEth'!$E196</f>
        <v>0</v>
      </c>
      <c r="L196" s="28">
        <f>'2010_U18_PopByRaceEth'!L196/'2010_U18_PopByRaceEth'!$E196</f>
        <v>3.2733224222585926E-3</v>
      </c>
    </row>
    <row r="197" spans="1:12" ht="14.4" customHeight="1" x14ac:dyDescent="0.4">
      <c r="A197" s="35">
        <v>708</v>
      </c>
      <c r="B197" s="35" t="s">
        <v>397</v>
      </c>
      <c r="C197" s="36" t="s">
        <v>389</v>
      </c>
      <c r="D197" s="9" t="s">
        <v>398</v>
      </c>
      <c r="E197" s="4">
        <v>6346</v>
      </c>
      <c r="F197" s="29">
        <f>'2010_U18_PopByRaceEth'!F197/'2010_U18_PopByRaceEth'!$E197</f>
        <v>0.93098014497321147</v>
      </c>
      <c r="G197" s="25">
        <f>'2010_U18_PopByRaceEth'!G197/'2010_U18_PopByRaceEth'!$E197</f>
        <v>6.9019855026788535E-2</v>
      </c>
      <c r="H197" s="26">
        <f>'2010_U18_PopByRaceEth'!H197/'2010_U18_PopByRaceEth'!$E197</f>
        <v>6.3189410652379457E-2</v>
      </c>
      <c r="I197" s="27">
        <f>'2010_U18_PopByRaceEth'!I197/'2010_U18_PopByRaceEth'!$E197</f>
        <v>6.3031831074692715E-4</v>
      </c>
      <c r="J197" s="27">
        <f>'2010_U18_PopByRaceEth'!J197/'2010_U18_PopByRaceEth'!$E197</f>
        <v>6.3031831074692715E-4</v>
      </c>
      <c r="K197" s="27">
        <f>'2010_U18_PopByRaceEth'!K197/'2010_U18_PopByRaceEth'!$E197</f>
        <v>1.7333753545540499E-3</v>
      </c>
      <c r="L197" s="28">
        <f>'2010_U18_PopByRaceEth'!L197/'2010_U18_PopByRaceEth'!$E197</f>
        <v>2.8364323983611725E-3</v>
      </c>
    </row>
    <row r="198" spans="1:12" ht="14.4" customHeight="1" x14ac:dyDescent="0.4">
      <c r="A198" s="35">
        <v>706</v>
      </c>
      <c r="B198" s="35" t="s">
        <v>399</v>
      </c>
      <c r="C198" s="36" t="s">
        <v>389</v>
      </c>
      <c r="D198" s="9" t="s">
        <v>400</v>
      </c>
      <c r="E198" s="4">
        <v>277</v>
      </c>
      <c r="F198" s="29">
        <f>'2010_U18_PopByRaceEth'!F198/'2010_U18_PopByRaceEth'!$E198</f>
        <v>0.34296028880866425</v>
      </c>
      <c r="G198" s="25">
        <f>'2010_U18_PopByRaceEth'!G198/'2010_U18_PopByRaceEth'!$E198</f>
        <v>0.65703971119133575</v>
      </c>
      <c r="H198" s="26">
        <f>'2010_U18_PopByRaceEth'!H198/'2010_U18_PopByRaceEth'!$E198</f>
        <v>0.63898916967509023</v>
      </c>
      <c r="I198" s="27">
        <f>'2010_U18_PopByRaceEth'!I198/'2010_U18_PopByRaceEth'!$E198</f>
        <v>0</v>
      </c>
      <c r="J198" s="27">
        <f>'2010_U18_PopByRaceEth'!J198/'2010_U18_PopByRaceEth'!$E198</f>
        <v>0</v>
      </c>
      <c r="K198" s="27">
        <f>'2010_U18_PopByRaceEth'!K198/'2010_U18_PopByRaceEth'!$E198</f>
        <v>7.2202166064981952E-3</v>
      </c>
      <c r="L198" s="28">
        <f>'2010_U18_PopByRaceEth'!L198/'2010_U18_PopByRaceEth'!$E198</f>
        <v>1.0830324909747292E-2</v>
      </c>
    </row>
    <row r="199" spans="1:12" ht="14.4" customHeight="1" x14ac:dyDescent="0.4">
      <c r="A199" s="35">
        <v>708</v>
      </c>
      <c r="B199" s="35" t="s">
        <v>80</v>
      </c>
      <c r="C199" s="36" t="s">
        <v>389</v>
      </c>
      <c r="D199" s="9" t="s">
        <v>81</v>
      </c>
      <c r="E199" s="4">
        <v>0</v>
      </c>
      <c r="F199" s="29" t="e">
        <f>'2010_U18_PopByRaceEth'!F199/'2010_U18_PopByRaceEth'!$E199</f>
        <v>#DIV/0!</v>
      </c>
      <c r="G199" s="25" t="e">
        <f>'2010_U18_PopByRaceEth'!G199/'2010_U18_PopByRaceEth'!$E199</f>
        <v>#DIV/0!</v>
      </c>
      <c r="H199" s="26" t="e">
        <f>'2010_U18_PopByRaceEth'!H199/'2010_U18_PopByRaceEth'!$E199</f>
        <v>#DIV/0!</v>
      </c>
      <c r="I199" s="27" t="e">
        <f>'2010_U18_PopByRaceEth'!I199/'2010_U18_PopByRaceEth'!$E199</f>
        <v>#DIV/0!</v>
      </c>
      <c r="J199" s="27" t="e">
        <f>'2010_U18_PopByRaceEth'!J199/'2010_U18_PopByRaceEth'!$E199</f>
        <v>#DIV/0!</v>
      </c>
      <c r="K199" s="27" t="e">
        <f>'2010_U18_PopByRaceEth'!K199/'2010_U18_PopByRaceEth'!$E199</f>
        <v>#DIV/0!</v>
      </c>
      <c r="L199" s="28" t="e">
        <f>'2010_U18_PopByRaceEth'!L199/'2010_U18_PopByRaceEth'!$E199</f>
        <v>#DIV/0!</v>
      </c>
    </row>
    <row r="200" spans="1:12" ht="14.4" customHeight="1" x14ac:dyDescent="0.4">
      <c r="A200" s="35">
        <v>708</v>
      </c>
      <c r="B200" s="35" t="s">
        <v>401</v>
      </c>
      <c r="C200" s="36" t="s">
        <v>402</v>
      </c>
      <c r="D200" s="9" t="s">
        <v>403</v>
      </c>
      <c r="E200" s="4">
        <v>4873</v>
      </c>
      <c r="F200" s="29">
        <f>'2010_U18_PopByRaceEth'!F200/'2010_U18_PopByRaceEth'!$E200</f>
        <v>0.27847321978247486</v>
      </c>
      <c r="G200" s="25">
        <f>'2010_U18_PopByRaceEth'!G200/'2010_U18_PopByRaceEth'!$E200</f>
        <v>0.72152678021752514</v>
      </c>
      <c r="H200" s="26">
        <f>'2010_U18_PopByRaceEth'!H200/'2010_U18_PopByRaceEth'!$E200</f>
        <v>0.68212600041042482</v>
      </c>
      <c r="I200" s="27">
        <f>'2010_U18_PopByRaceEth'!I200/'2010_U18_PopByRaceEth'!$E200</f>
        <v>4.7198850810588958E-3</v>
      </c>
      <c r="J200" s="27">
        <f>'2010_U18_PopByRaceEth'!J200/'2010_U18_PopByRaceEth'!$E200</f>
        <v>7.3876462138313158E-3</v>
      </c>
      <c r="K200" s="27">
        <f>'2010_U18_PopByRaceEth'!K200/'2010_U18_PopByRaceEth'!$E200</f>
        <v>2.4625487379437718E-3</v>
      </c>
      <c r="L200" s="28">
        <f>'2010_U18_PopByRaceEth'!L200/'2010_U18_PopByRaceEth'!$E200</f>
        <v>2.4830699774266364E-2</v>
      </c>
    </row>
    <row r="201" spans="1:12" ht="14.4" customHeight="1" x14ac:dyDescent="0.4">
      <c r="A201" s="35">
        <v>706</v>
      </c>
      <c r="B201" s="35" t="s">
        <v>404</v>
      </c>
      <c r="C201" s="36" t="s">
        <v>402</v>
      </c>
      <c r="D201" s="9" t="s">
        <v>405</v>
      </c>
      <c r="E201" s="4">
        <v>715</v>
      </c>
      <c r="F201" s="29">
        <f>'2010_U18_PopByRaceEth'!F201/'2010_U18_PopByRaceEth'!$E201</f>
        <v>0.26853146853146853</v>
      </c>
      <c r="G201" s="25">
        <f>'2010_U18_PopByRaceEth'!G201/'2010_U18_PopByRaceEth'!$E201</f>
        <v>0.73146853146853141</v>
      </c>
      <c r="H201" s="26">
        <f>'2010_U18_PopByRaceEth'!H201/'2010_U18_PopByRaceEth'!$E201</f>
        <v>0.58601398601398602</v>
      </c>
      <c r="I201" s="27">
        <f>'2010_U18_PopByRaceEth'!I201/'2010_U18_PopByRaceEth'!$E201</f>
        <v>9.7902097902097911E-3</v>
      </c>
      <c r="J201" s="27">
        <f>'2010_U18_PopByRaceEth'!J201/'2010_U18_PopByRaceEth'!$E201</f>
        <v>8.6713286713286708E-2</v>
      </c>
      <c r="K201" s="27">
        <f>'2010_U18_PopByRaceEth'!K201/'2010_U18_PopByRaceEth'!$E201</f>
        <v>0</v>
      </c>
      <c r="L201" s="28">
        <f>'2010_U18_PopByRaceEth'!L201/'2010_U18_PopByRaceEth'!$E201</f>
        <v>4.8951048951048952E-2</v>
      </c>
    </row>
    <row r="202" spans="1:12" ht="14.4" customHeight="1" x14ac:dyDescent="0.4">
      <c r="A202" s="35">
        <v>708</v>
      </c>
      <c r="B202" s="35" t="s">
        <v>82</v>
      </c>
      <c r="C202" s="36" t="s">
        <v>402</v>
      </c>
      <c r="D202" s="9" t="s">
        <v>84</v>
      </c>
      <c r="E202" s="4">
        <v>204</v>
      </c>
      <c r="F202" s="29">
        <f>'2010_U18_PopByRaceEth'!F202/'2010_U18_PopByRaceEth'!$E202</f>
        <v>0.48039215686274511</v>
      </c>
      <c r="G202" s="25">
        <f>'2010_U18_PopByRaceEth'!G202/'2010_U18_PopByRaceEth'!$E202</f>
        <v>0.51960784313725494</v>
      </c>
      <c r="H202" s="26">
        <f>'2010_U18_PopByRaceEth'!H202/'2010_U18_PopByRaceEth'!$E202</f>
        <v>0.46078431372549017</v>
      </c>
      <c r="I202" s="27">
        <f>'2010_U18_PopByRaceEth'!I202/'2010_U18_PopByRaceEth'!$E202</f>
        <v>9.8039215686274508E-3</v>
      </c>
      <c r="J202" s="27">
        <f>'2010_U18_PopByRaceEth'!J202/'2010_U18_PopByRaceEth'!$E202</f>
        <v>3.4313725490196081E-2</v>
      </c>
      <c r="K202" s="27">
        <f>'2010_U18_PopByRaceEth'!K202/'2010_U18_PopByRaceEth'!$E202</f>
        <v>0</v>
      </c>
      <c r="L202" s="28">
        <f>'2010_U18_PopByRaceEth'!L202/'2010_U18_PopByRaceEth'!$E202</f>
        <v>1.4705882352941176E-2</v>
      </c>
    </row>
    <row r="203" spans="1:12" ht="14.4" customHeight="1" x14ac:dyDescent="0.4">
      <c r="A203" s="35">
        <v>708</v>
      </c>
      <c r="B203" s="35" t="s">
        <v>406</v>
      </c>
      <c r="C203" s="36" t="s">
        <v>402</v>
      </c>
      <c r="D203" s="9" t="s">
        <v>407</v>
      </c>
      <c r="E203" s="4">
        <v>670</v>
      </c>
      <c r="F203" s="29">
        <f>'2010_U18_PopByRaceEth'!F203/'2010_U18_PopByRaceEth'!$E203</f>
        <v>0.31940298507462689</v>
      </c>
      <c r="G203" s="25">
        <f>'2010_U18_PopByRaceEth'!G203/'2010_U18_PopByRaceEth'!$E203</f>
        <v>0.68059701492537317</v>
      </c>
      <c r="H203" s="26">
        <f>'2010_U18_PopByRaceEth'!H203/'2010_U18_PopByRaceEth'!$E203</f>
        <v>0.62238805970149258</v>
      </c>
      <c r="I203" s="27">
        <f>'2010_U18_PopByRaceEth'!I203/'2010_U18_PopByRaceEth'!$E203</f>
        <v>4.4776119402985077E-3</v>
      </c>
      <c r="J203" s="27">
        <f>'2010_U18_PopByRaceEth'!J203/'2010_U18_PopByRaceEth'!$E203</f>
        <v>3.134328358208955E-2</v>
      </c>
      <c r="K203" s="27">
        <f>'2010_U18_PopByRaceEth'!K203/'2010_U18_PopByRaceEth'!$E203</f>
        <v>1.4925373134328358E-3</v>
      </c>
      <c r="L203" s="28">
        <f>'2010_U18_PopByRaceEth'!L203/'2010_U18_PopByRaceEth'!$E203</f>
        <v>2.0895522388059702E-2</v>
      </c>
    </row>
    <row r="204" spans="1:12" ht="14.4" customHeight="1" x14ac:dyDescent="0.4">
      <c r="A204" s="35">
        <v>706</v>
      </c>
      <c r="B204" s="35" t="s">
        <v>408</v>
      </c>
      <c r="C204" s="36" t="s">
        <v>402</v>
      </c>
      <c r="D204" s="9" t="s">
        <v>409</v>
      </c>
      <c r="E204" s="4">
        <v>1094</v>
      </c>
      <c r="F204" s="29">
        <f>'2010_U18_PopByRaceEth'!F204/'2010_U18_PopByRaceEth'!$E204</f>
        <v>0.33912248628884828</v>
      </c>
      <c r="G204" s="25">
        <f>'2010_U18_PopByRaceEth'!G204/'2010_U18_PopByRaceEth'!$E204</f>
        <v>0.66087751371115178</v>
      </c>
      <c r="H204" s="26">
        <f>'2010_U18_PopByRaceEth'!H204/'2010_U18_PopByRaceEth'!$E204</f>
        <v>0.58043875685557589</v>
      </c>
      <c r="I204" s="27">
        <f>'2010_U18_PopByRaceEth'!I204/'2010_U18_PopByRaceEth'!$E204</f>
        <v>1.8281535648994515E-3</v>
      </c>
      <c r="J204" s="27">
        <f>'2010_U18_PopByRaceEth'!J204/'2010_U18_PopByRaceEth'!$E204</f>
        <v>3.6563071297989032E-2</v>
      </c>
      <c r="K204" s="27">
        <f>'2010_U18_PopByRaceEth'!K204/'2010_U18_PopByRaceEth'!$E204</f>
        <v>0</v>
      </c>
      <c r="L204" s="28">
        <f>'2010_U18_PopByRaceEth'!L204/'2010_U18_PopByRaceEth'!$E204</f>
        <v>4.2047531992687383E-2</v>
      </c>
    </row>
    <row r="205" spans="1:12" ht="14.4" customHeight="1" x14ac:dyDescent="0.4">
      <c r="A205" s="35">
        <v>708</v>
      </c>
      <c r="B205" s="35" t="s">
        <v>410</v>
      </c>
      <c r="C205" s="36" t="s">
        <v>402</v>
      </c>
      <c r="D205" s="9" t="s">
        <v>411</v>
      </c>
      <c r="E205" s="4">
        <v>2535</v>
      </c>
      <c r="F205" s="29">
        <f>'2010_U18_PopByRaceEth'!F205/'2010_U18_PopByRaceEth'!$E205</f>
        <v>0.26272189349112424</v>
      </c>
      <c r="G205" s="25">
        <f>'2010_U18_PopByRaceEth'!G205/'2010_U18_PopByRaceEth'!$E205</f>
        <v>0.73727810650887571</v>
      </c>
      <c r="H205" s="26">
        <f>'2010_U18_PopByRaceEth'!H205/'2010_U18_PopByRaceEth'!$E205</f>
        <v>0.60118343195266277</v>
      </c>
      <c r="I205" s="27">
        <f>'2010_U18_PopByRaceEth'!I205/'2010_U18_PopByRaceEth'!$E205</f>
        <v>4.3392504930966471E-3</v>
      </c>
      <c r="J205" s="27">
        <f>'2010_U18_PopByRaceEth'!J205/'2010_U18_PopByRaceEth'!$E205</f>
        <v>7.5345167652859965E-2</v>
      </c>
      <c r="K205" s="27">
        <f>'2010_U18_PopByRaceEth'!K205/'2010_U18_PopByRaceEth'!$E205</f>
        <v>3.9447731755424065E-3</v>
      </c>
      <c r="L205" s="28">
        <f>'2010_U18_PopByRaceEth'!L205/'2010_U18_PopByRaceEth'!$E205</f>
        <v>5.2465483234714005E-2</v>
      </c>
    </row>
    <row r="206" spans="1:12" ht="14.4" customHeight="1" x14ac:dyDescent="0.4">
      <c r="A206" s="35">
        <v>706</v>
      </c>
      <c r="B206" s="35" t="s">
        <v>412</v>
      </c>
      <c r="C206" s="36" t="s">
        <v>402</v>
      </c>
      <c r="D206" s="9" t="s">
        <v>413</v>
      </c>
      <c r="E206" s="4">
        <v>450</v>
      </c>
      <c r="F206" s="29">
        <f>'2010_U18_PopByRaceEth'!F206/'2010_U18_PopByRaceEth'!$E206</f>
        <v>0.12222222222222222</v>
      </c>
      <c r="G206" s="25">
        <f>'2010_U18_PopByRaceEth'!G206/'2010_U18_PopByRaceEth'!$E206</f>
        <v>0.87777777777777777</v>
      </c>
      <c r="H206" s="26">
        <f>'2010_U18_PopByRaceEth'!H206/'2010_U18_PopByRaceEth'!$E206</f>
        <v>0.84666666666666668</v>
      </c>
      <c r="I206" s="27">
        <f>'2010_U18_PopByRaceEth'!I206/'2010_U18_PopByRaceEth'!$E206</f>
        <v>2.2222222222222222E-3</v>
      </c>
      <c r="J206" s="27">
        <f>'2010_U18_PopByRaceEth'!J206/'2010_U18_PopByRaceEth'!$E206</f>
        <v>8.8888888888888889E-3</v>
      </c>
      <c r="K206" s="27">
        <f>'2010_U18_PopByRaceEth'!K206/'2010_U18_PopByRaceEth'!$E206</f>
        <v>0</v>
      </c>
      <c r="L206" s="28">
        <f>'2010_U18_PopByRaceEth'!L206/'2010_U18_PopByRaceEth'!$E206</f>
        <v>0.02</v>
      </c>
    </row>
    <row r="207" spans="1:12" ht="14.4" customHeight="1" x14ac:dyDescent="0.4">
      <c r="A207" s="35">
        <v>706</v>
      </c>
      <c r="B207" s="35" t="s">
        <v>414</v>
      </c>
      <c r="C207" s="36" t="s">
        <v>402</v>
      </c>
      <c r="D207" s="9" t="s">
        <v>415</v>
      </c>
      <c r="E207" s="4">
        <v>282</v>
      </c>
      <c r="F207" s="29">
        <f>'2010_U18_PopByRaceEth'!F207/'2010_U18_PopByRaceEth'!$E207</f>
        <v>0.38652482269503546</v>
      </c>
      <c r="G207" s="25">
        <f>'2010_U18_PopByRaceEth'!G207/'2010_U18_PopByRaceEth'!$E207</f>
        <v>0.61347517730496459</v>
      </c>
      <c r="H207" s="26">
        <f>'2010_U18_PopByRaceEth'!H207/'2010_U18_PopByRaceEth'!$E207</f>
        <v>0.58156028368794321</v>
      </c>
      <c r="I207" s="27">
        <f>'2010_U18_PopByRaceEth'!I207/'2010_U18_PopByRaceEth'!$E207</f>
        <v>3.5460992907801418E-3</v>
      </c>
      <c r="J207" s="27">
        <f>'2010_U18_PopByRaceEth'!J207/'2010_U18_PopByRaceEth'!$E207</f>
        <v>1.0638297872340425E-2</v>
      </c>
      <c r="K207" s="27">
        <f>'2010_U18_PopByRaceEth'!K207/'2010_U18_PopByRaceEth'!$E207</f>
        <v>0</v>
      </c>
      <c r="L207" s="28">
        <f>'2010_U18_PopByRaceEth'!L207/'2010_U18_PopByRaceEth'!$E207</f>
        <v>1.7730496453900711E-2</v>
      </c>
    </row>
    <row r="208" spans="1:12" ht="14.4" customHeight="1" x14ac:dyDescent="0.4">
      <c r="A208" s="35">
        <v>706</v>
      </c>
      <c r="B208" s="35" t="s">
        <v>416</v>
      </c>
      <c r="C208" s="36" t="s">
        <v>402</v>
      </c>
      <c r="D208" s="9" t="s">
        <v>417</v>
      </c>
      <c r="E208" s="4">
        <v>6211</v>
      </c>
      <c r="F208" s="29">
        <f>'2010_U18_PopByRaceEth'!F208/'2010_U18_PopByRaceEth'!$E208</f>
        <v>0.36209950088552567</v>
      </c>
      <c r="G208" s="25">
        <f>'2010_U18_PopByRaceEth'!G208/'2010_U18_PopByRaceEth'!$E208</f>
        <v>0.63790049911447433</v>
      </c>
      <c r="H208" s="26">
        <f>'2010_U18_PopByRaceEth'!H208/'2010_U18_PopByRaceEth'!$E208</f>
        <v>0.5821928835936242</v>
      </c>
      <c r="I208" s="27">
        <f>'2010_U18_PopByRaceEth'!I208/'2010_U18_PopByRaceEth'!$E208</f>
        <v>6.4401867654161971E-3</v>
      </c>
      <c r="J208" s="27">
        <f>'2010_U18_PopByRaceEth'!J208/'2010_U18_PopByRaceEth'!$E208</f>
        <v>1.5295443567863469E-2</v>
      </c>
      <c r="K208" s="27">
        <f>'2010_U18_PopByRaceEth'!K208/'2010_U18_PopByRaceEth'!$E208</f>
        <v>8.2112381259056514E-3</v>
      </c>
      <c r="L208" s="28">
        <f>'2010_U18_PopByRaceEth'!L208/'2010_U18_PopByRaceEth'!$E208</f>
        <v>2.5760747061664788E-2</v>
      </c>
    </row>
    <row r="209" spans="1:12" ht="14.4" customHeight="1" x14ac:dyDescent="0.4">
      <c r="A209" s="35">
        <v>706</v>
      </c>
      <c r="B209" s="35" t="s">
        <v>418</v>
      </c>
      <c r="C209" s="36" t="s">
        <v>402</v>
      </c>
      <c r="D209" s="9" t="s">
        <v>419</v>
      </c>
      <c r="E209" s="4">
        <v>17</v>
      </c>
      <c r="F209" s="29">
        <f>'2010_U18_PopByRaceEth'!F209/'2010_U18_PopByRaceEth'!$E209</f>
        <v>5.8823529411764705E-2</v>
      </c>
      <c r="G209" s="25">
        <f>'2010_U18_PopByRaceEth'!G209/'2010_U18_PopByRaceEth'!$E209</f>
        <v>0.94117647058823528</v>
      </c>
      <c r="H209" s="26">
        <f>'2010_U18_PopByRaceEth'!H209/'2010_U18_PopByRaceEth'!$E209</f>
        <v>0.94117647058823528</v>
      </c>
      <c r="I209" s="27">
        <f>'2010_U18_PopByRaceEth'!I209/'2010_U18_PopByRaceEth'!$E209</f>
        <v>0</v>
      </c>
      <c r="J209" s="27">
        <f>'2010_U18_PopByRaceEth'!J209/'2010_U18_PopByRaceEth'!$E209</f>
        <v>0</v>
      </c>
      <c r="K209" s="27">
        <f>'2010_U18_PopByRaceEth'!K209/'2010_U18_PopByRaceEth'!$E209</f>
        <v>0</v>
      </c>
      <c r="L209" s="28">
        <f>'2010_U18_PopByRaceEth'!L209/'2010_U18_PopByRaceEth'!$E209</f>
        <v>0</v>
      </c>
    </row>
    <row r="210" spans="1:12" ht="14.4" customHeight="1" x14ac:dyDescent="0.4">
      <c r="A210" s="35">
        <v>708</v>
      </c>
      <c r="B210" s="35" t="s">
        <v>420</v>
      </c>
      <c r="C210" s="36" t="s">
        <v>402</v>
      </c>
      <c r="D210" s="9" t="s">
        <v>421</v>
      </c>
      <c r="E210" s="4">
        <v>12042</v>
      </c>
      <c r="F210" s="29">
        <f>'2010_U18_PopByRaceEth'!F210/'2010_U18_PopByRaceEth'!$E210</f>
        <v>0.26673310081381829</v>
      </c>
      <c r="G210" s="25">
        <f>'2010_U18_PopByRaceEth'!G210/'2010_U18_PopByRaceEth'!$E210</f>
        <v>0.73326689918618171</v>
      </c>
      <c r="H210" s="26">
        <f>'2010_U18_PopByRaceEth'!H210/'2010_U18_PopByRaceEth'!$E210</f>
        <v>0.67588440458395616</v>
      </c>
      <c r="I210" s="27">
        <f>'2010_U18_PopByRaceEth'!I210/'2010_U18_PopByRaceEth'!$E210</f>
        <v>8.3042683939544924E-3</v>
      </c>
      <c r="J210" s="27">
        <f>'2010_U18_PopByRaceEth'!J210/'2010_U18_PopByRaceEth'!$E210</f>
        <v>9.8820793888058454E-3</v>
      </c>
      <c r="K210" s="27">
        <f>'2010_U18_PopByRaceEth'!K210/'2010_U18_PopByRaceEth'!$E210</f>
        <v>8.3042683939544924E-3</v>
      </c>
      <c r="L210" s="28">
        <f>'2010_U18_PopByRaceEth'!L210/'2010_U18_PopByRaceEth'!$E210</f>
        <v>3.0891878425510711E-2</v>
      </c>
    </row>
    <row r="211" spans="1:12" ht="14.4" customHeight="1" x14ac:dyDescent="0.4">
      <c r="A211" s="35">
        <v>706</v>
      </c>
      <c r="B211" s="35" t="s">
        <v>422</v>
      </c>
      <c r="C211" s="36" t="s">
        <v>402</v>
      </c>
      <c r="D211" s="9" t="s">
        <v>423</v>
      </c>
      <c r="E211" s="4">
        <v>188</v>
      </c>
      <c r="F211" s="29">
        <f>'2010_U18_PopByRaceEth'!F211/'2010_U18_PopByRaceEth'!$E211</f>
        <v>0.27127659574468083</v>
      </c>
      <c r="G211" s="25">
        <f>'2010_U18_PopByRaceEth'!G211/'2010_U18_PopByRaceEth'!$E211</f>
        <v>0.72872340425531912</v>
      </c>
      <c r="H211" s="26">
        <f>'2010_U18_PopByRaceEth'!H211/'2010_U18_PopByRaceEth'!$E211</f>
        <v>0.7021276595744681</v>
      </c>
      <c r="I211" s="27">
        <f>'2010_U18_PopByRaceEth'!I211/'2010_U18_PopByRaceEth'!$E211</f>
        <v>0</v>
      </c>
      <c r="J211" s="27">
        <f>'2010_U18_PopByRaceEth'!J211/'2010_U18_PopByRaceEth'!$E211</f>
        <v>2.1276595744680851E-2</v>
      </c>
      <c r="K211" s="27">
        <f>'2010_U18_PopByRaceEth'!K211/'2010_U18_PopByRaceEth'!$E211</f>
        <v>0</v>
      </c>
      <c r="L211" s="28">
        <f>'2010_U18_PopByRaceEth'!L211/'2010_U18_PopByRaceEth'!$E211</f>
        <v>5.3191489361702126E-3</v>
      </c>
    </row>
    <row r="212" spans="1:12" ht="14.4" customHeight="1" x14ac:dyDescent="0.4">
      <c r="A212" s="35">
        <v>708</v>
      </c>
      <c r="B212" s="35" t="s">
        <v>424</v>
      </c>
      <c r="C212" s="36" t="s">
        <v>402</v>
      </c>
      <c r="D212" s="9" t="s">
        <v>425</v>
      </c>
      <c r="E212" s="4">
        <v>998</v>
      </c>
      <c r="F212" s="29">
        <f>'2010_U18_PopByRaceEth'!F212/'2010_U18_PopByRaceEth'!$E212</f>
        <v>0.15230460921843689</v>
      </c>
      <c r="G212" s="25">
        <f>'2010_U18_PopByRaceEth'!G212/'2010_U18_PopByRaceEth'!$E212</f>
        <v>0.84769539078156309</v>
      </c>
      <c r="H212" s="26">
        <f>'2010_U18_PopByRaceEth'!H212/'2010_U18_PopByRaceEth'!$E212</f>
        <v>0.77254509018036077</v>
      </c>
      <c r="I212" s="27">
        <f>'2010_U18_PopByRaceEth'!I212/'2010_U18_PopByRaceEth'!$E212</f>
        <v>1.6032064128256512E-2</v>
      </c>
      <c r="J212" s="27">
        <f>'2010_U18_PopByRaceEth'!J212/'2010_U18_PopByRaceEth'!$E212</f>
        <v>1.6032064128256512E-2</v>
      </c>
      <c r="K212" s="27">
        <f>'2010_U18_PopByRaceEth'!K212/'2010_U18_PopByRaceEth'!$E212</f>
        <v>1.002004008016032E-3</v>
      </c>
      <c r="L212" s="28">
        <f>'2010_U18_PopByRaceEth'!L212/'2010_U18_PopByRaceEth'!$E212</f>
        <v>4.2084168336673347E-2</v>
      </c>
    </row>
    <row r="213" spans="1:12" ht="14.4" customHeight="1" x14ac:dyDescent="0.4">
      <c r="A213" s="35">
        <v>707</v>
      </c>
      <c r="B213" s="35" t="s">
        <v>426</v>
      </c>
      <c r="C213" s="36" t="s">
        <v>402</v>
      </c>
      <c r="D213" s="9" t="s">
        <v>427</v>
      </c>
      <c r="E213" s="4">
        <v>6926</v>
      </c>
      <c r="F213" s="29">
        <f>'2010_U18_PopByRaceEth'!F213/'2010_U18_PopByRaceEth'!$E213</f>
        <v>0.3524400808547502</v>
      </c>
      <c r="G213" s="25">
        <f>'2010_U18_PopByRaceEth'!G213/'2010_U18_PopByRaceEth'!$E213</f>
        <v>0.6475599191452498</v>
      </c>
      <c r="H213" s="26">
        <f>'2010_U18_PopByRaceEth'!H213/'2010_U18_PopByRaceEth'!$E213</f>
        <v>0.58258735200693046</v>
      </c>
      <c r="I213" s="27">
        <f>'2010_U18_PopByRaceEth'!I213/'2010_U18_PopByRaceEth'!$E213</f>
        <v>6.7860236788911347E-3</v>
      </c>
      <c r="J213" s="27">
        <f>'2010_U18_PopByRaceEth'!J213/'2010_U18_PopByRaceEth'!$E213</f>
        <v>2.2668206757146984E-2</v>
      </c>
      <c r="K213" s="27">
        <f>'2010_U18_PopByRaceEth'!K213/'2010_U18_PopByRaceEth'!$E213</f>
        <v>7.3635576090095292E-3</v>
      </c>
      <c r="L213" s="28">
        <f>'2010_U18_PopByRaceEth'!L213/'2010_U18_PopByRaceEth'!$E213</f>
        <v>2.8154779093271728E-2</v>
      </c>
    </row>
    <row r="214" spans="1:12" ht="14.4" customHeight="1" x14ac:dyDescent="0.4">
      <c r="A214" s="35">
        <v>706</v>
      </c>
      <c r="B214" s="35" t="s">
        <v>112</v>
      </c>
      <c r="C214" s="36" t="s">
        <v>402</v>
      </c>
      <c r="D214" s="9" t="s">
        <v>113</v>
      </c>
      <c r="E214" s="4">
        <v>0</v>
      </c>
      <c r="F214" s="29" t="e">
        <f>'2010_U18_PopByRaceEth'!F214/'2010_U18_PopByRaceEth'!$E214</f>
        <v>#DIV/0!</v>
      </c>
      <c r="G214" s="25" t="e">
        <f>'2010_U18_PopByRaceEth'!G214/'2010_U18_PopByRaceEth'!$E214</f>
        <v>#DIV/0!</v>
      </c>
      <c r="H214" s="26" t="e">
        <f>'2010_U18_PopByRaceEth'!H214/'2010_U18_PopByRaceEth'!$E214</f>
        <v>#DIV/0!</v>
      </c>
      <c r="I214" s="27" t="e">
        <f>'2010_U18_PopByRaceEth'!I214/'2010_U18_PopByRaceEth'!$E214</f>
        <v>#DIV/0!</v>
      </c>
      <c r="J214" s="27" t="e">
        <f>'2010_U18_PopByRaceEth'!J214/'2010_U18_PopByRaceEth'!$E214</f>
        <v>#DIV/0!</v>
      </c>
      <c r="K214" s="27" t="e">
        <f>'2010_U18_PopByRaceEth'!K214/'2010_U18_PopByRaceEth'!$E214</f>
        <v>#DIV/0!</v>
      </c>
      <c r="L214" s="28" t="e">
        <f>'2010_U18_PopByRaceEth'!L214/'2010_U18_PopByRaceEth'!$E214</f>
        <v>#DIV/0!</v>
      </c>
    </row>
    <row r="215" spans="1:12" ht="14.4" customHeight="1" x14ac:dyDescent="0.4">
      <c r="A215" s="35">
        <v>708</v>
      </c>
      <c r="B215" s="35" t="s">
        <v>428</v>
      </c>
      <c r="C215" s="36" t="s">
        <v>402</v>
      </c>
      <c r="D215" s="9" t="s">
        <v>429</v>
      </c>
      <c r="E215" s="4">
        <v>7639</v>
      </c>
      <c r="F215" s="29">
        <f>'2010_U18_PopByRaceEth'!F215/'2010_U18_PopByRaceEth'!$E215</f>
        <v>0.16756119910983114</v>
      </c>
      <c r="G215" s="25">
        <f>'2010_U18_PopByRaceEth'!G215/'2010_U18_PopByRaceEth'!$E215</f>
        <v>0.83243880089016886</v>
      </c>
      <c r="H215" s="26">
        <f>'2010_U18_PopByRaceEth'!H215/'2010_U18_PopByRaceEth'!$E215</f>
        <v>0.77326875245450977</v>
      </c>
      <c r="I215" s="27">
        <f>'2010_U18_PopByRaceEth'!I215/'2010_U18_PopByRaceEth'!$E215</f>
        <v>5.2362874721822231E-3</v>
      </c>
      <c r="J215" s="27">
        <f>'2010_U18_PopByRaceEth'!J215/'2010_U18_PopByRaceEth'!$E215</f>
        <v>1.2174368372823667E-2</v>
      </c>
      <c r="K215" s="27">
        <f>'2010_U18_PopByRaceEth'!K215/'2010_U18_PopByRaceEth'!$E215</f>
        <v>1.2174368372823667E-2</v>
      </c>
      <c r="L215" s="28">
        <f>'2010_U18_PopByRaceEth'!L215/'2010_U18_PopByRaceEth'!$E215</f>
        <v>2.9585024217829558E-2</v>
      </c>
    </row>
    <row r="216" spans="1:12" ht="14.4" customHeight="1" x14ac:dyDescent="0.4">
      <c r="A216" s="35">
        <v>708</v>
      </c>
      <c r="B216" s="35" t="s">
        <v>430</v>
      </c>
      <c r="C216" s="36" t="s">
        <v>402</v>
      </c>
      <c r="D216" s="9" t="s">
        <v>431</v>
      </c>
      <c r="E216" s="4">
        <v>190</v>
      </c>
      <c r="F216" s="29">
        <f>'2010_U18_PopByRaceEth'!F216/'2010_U18_PopByRaceEth'!$E216</f>
        <v>0.27368421052631581</v>
      </c>
      <c r="G216" s="25">
        <f>'2010_U18_PopByRaceEth'!G216/'2010_U18_PopByRaceEth'!$E216</f>
        <v>0.72631578947368425</v>
      </c>
      <c r="H216" s="26">
        <f>'2010_U18_PopByRaceEth'!H216/'2010_U18_PopByRaceEth'!$E216</f>
        <v>0.6</v>
      </c>
      <c r="I216" s="27">
        <f>'2010_U18_PopByRaceEth'!I216/'2010_U18_PopByRaceEth'!$E216</f>
        <v>0</v>
      </c>
      <c r="J216" s="27">
        <f>'2010_U18_PopByRaceEth'!J216/'2010_U18_PopByRaceEth'!$E216</f>
        <v>4.2105263157894736E-2</v>
      </c>
      <c r="K216" s="27">
        <f>'2010_U18_PopByRaceEth'!K216/'2010_U18_PopByRaceEth'!$E216</f>
        <v>0</v>
      </c>
      <c r="L216" s="28">
        <f>'2010_U18_PopByRaceEth'!L216/'2010_U18_PopByRaceEth'!$E216</f>
        <v>8.4210526315789472E-2</v>
      </c>
    </row>
    <row r="217" spans="1:12" ht="14.4" customHeight="1" x14ac:dyDescent="0.4">
      <c r="A217" s="35">
        <v>706</v>
      </c>
      <c r="B217" s="35" t="s">
        <v>432</v>
      </c>
      <c r="C217" s="36" t="s">
        <v>402</v>
      </c>
      <c r="D217" s="9" t="s">
        <v>433</v>
      </c>
      <c r="E217" s="4">
        <v>149</v>
      </c>
      <c r="F217" s="29">
        <f>'2010_U18_PopByRaceEth'!F217/'2010_U18_PopByRaceEth'!$E217</f>
        <v>8.7248322147651006E-2</v>
      </c>
      <c r="G217" s="25">
        <f>'2010_U18_PopByRaceEth'!G217/'2010_U18_PopByRaceEth'!$E217</f>
        <v>0.91275167785234901</v>
      </c>
      <c r="H217" s="26">
        <f>'2010_U18_PopByRaceEth'!H217/'2010_U18_PopByRaceEth'!$E217</f>
        <v>0.88590604026845643</v>
      </c>
      <c r="I217" s="27">
        <f>'2010_U18_PopByRaceEth'!I217/'2010_U18_PopByRaceEth'!$E217</f>
        <v>1.3422818791946308E-2</v>
      </c>
      <c r="J217" s="27">
        <f>'2010_U18_PopByRaceEth'!J217/'2010_U18_PopByRaceEth'!$E217</f>
        <v>0</v>
      </c>
      <c r="K217" s="27">
        <f>'2010_U18_PopByRaceEth'!K217/'2010_U18_PopByRaceEth'!$E217</f>
        <v>0</v>
      </c>
      <c r="L217" s="28">
        <f>'2010_U18_PopByRaceEth'!L217/'2010_U18_PopByRaceEth'!$E217</f>
        <v>1.3422818791946308E-2</v>
      </c>
    </row>
    <row r="218" spans="1:12" ht="14.4" customHeight="1" x14ac:dyDescent="0.4">
      <c r="A218" s="35">
        <v>706</v>
      </c>
      <c r="B218" s="35" t="s">
        <v>434</v>
      </c>
      <c r="C218" s="36" t="s">
        <v>402</v>
      </c>
      <c r="D218" s="9" t="s">
        <v>435</v>
      </c>
      <c r="E218" s="4">
        <v>30</v>
      </c>
      <c r="F218" s="29">
        <f>'2010_U18_PopByRaceEth'!F218/'2010_U18_PopByRaceEth'!$E218</f>
        <v>0.2</v>
      </c>
      <c r="G218" s="25">
        <f>'2010_U18_PopByRaceEth'!G218/'2010_U18_PopByRaceEth'!$E218</f>
        <v>0.8</v>
      </c>
      <c r="H218" s="26">
        <f>'2010_U18_PopByRaceEth'!H218/'2010_U18_PopByRaceEth'!$E218</f>
        <v>0.76666666666666672</v>
      </c>
      <c r="I218" s="27">
        <f>'2010_U18_PopByRaceEth'!I218/'2010_U18_PopByRaceEth'!$E218</f>
        <v>3.3333333333333333E-2</v>
      </c>
      <c r="J218" s="27">
        <f>'2010_U18_PopByRaceEth'!J218/'2010_U18_PopByRaceEth'!$E218</f>
        <v>0</v>
      </c>
      <c r="K218" s="27">
        <f>'2010_U18_PopByRaceEth'!K218/'2010_U18_PopByRaceEth'!$E218</f>
        <v>0</v>
      </c>
      <c r="L218" s="28">
        <f>'2010_U18_PopByRaceEth'!L218/'2010_U18_PopByRaceEth'!$E218</f>
        <v>0</v>
      </c>
    </row>
    <row r="219" spans="1:12" ht="14.4" customHeight="1" x14ac:dyDescent="0.4">
      <c r="A219" s="35">
        <v>706</v>
      </c>
      <c r="B219" s="35" t="s">
        <v>436</v>
      </c>
      <c r="C219" s="36" t="s">
        <v>402</v>
      </c>
      <c r="D219" s="9" t="s">
        <v>437</v>
      </c>
      <c r="E219" s="4">
        <v>4</v>
      </c>
      <c r="F219" s="29">
        <f>'2010_U18_PopByRaceEth'!F219/'2010_U18_PopByRaceEth'!$E219</f>
        <v>0</v>
      </c>
      <c r="G219" s="25">
        <f>'2010_U18_PopByRaceEth'!G219/'2010_U18_PopByRaceEth'!$E219</f>
        <v>1</v>
      </c>
      <c r="H219" s="26">
        <f>'2010_U18_PopByRaceEth'!H219/'2010_U18_PopByRaceEth'!$E219</f>
        <v>0.25</v>
      </c>
      <c r="I219" s="27">
        <f>'2010_U18_PopByRaceEth'!I219/'2010_U18_PopByRaceEth'!$E219</f>
        <v>0</v>
      </c>
      <c r="J219" s="27">
        <f>'2010_U18_PopByRaceEth'!J219/'2010_U18_PopByRaceEth'!$E219</f>
        <v>0.75</v>
      </c>
      <c r="K219" s="27">
        <f>'2010_U18_PopByRaceEth'!K219/'2010_U18_PopByRaceEth'!$E219</f>
        <v>0</v>
      </c>
      <c r="L219" s="28">
        <f>'2010_U18_PopByRaceEth'!L219/'2010_U18_PopByRaceEth'!$E219</f>
        <v>0</v>
      </c>
    </row>
    <row r="220" spans="1:12" ht="14.4" customHeight="1" x14ac:dyDescent="0.4">
      <c r="A220" s="35">
        <v>708</v>
      </c>
      <c r="B220" s="35" t="s">
        <v>266</v>
      </c>
      <c r="C220" s="36" t="s">
        <v>402</v>
      </c>
      <c r="D220" s="9" t="s">
        <v>267</v>
      </c>
      <c r="E220" s="4">
        <v>69</v>
      </c>
      <c r="F220" s="29">
        <f>'2010_U18_PopByRaceEth'!F220/'2010_U18_PopByRaceEth'!$E220</f>
        <v>0.11594202898550725</v>
      </c>
      <c r="G220" s="25">
        <f>'2010_U18_PopByRaceEth'!G220/'2010_U18_PopByRaceEth'!$E220</f>
        <v>0.88405797101449279</v>
      </c>
      <c r="H220" s="26">
        <f>'2010_U18_PopByRaceEth'!H220/'2010_U18_PopByRaceEth'!$E220</f>
        <v>0.79710144927536231</v>
      </c>
      <c r="I220" s="27">
        <f>'2010_U18_PopByRaceEth'!I220/'2010_U18_PopByRaceEth'!$E220</f>
        <v>1.4492753623188406E-2</v>
      </c>
      <c r="J220" s="27">
        <f>'2010_U18_PopByRaceEth'!J220/'2010_U18_PopByRaceEth'!$E220</f>
        <v>1.4492753623188406E-2</v>
      </c>
      <c r="K220" s="27">
        <f>'2010_U18_PopByRaceEth'!K220/'2010_U18_PopByRaceEth'!$E220</f>
        <v>0</v>
      </c>
      <c r="L220" s="28">
        <f>'2010_U18_PopByRaceEth'!L220/'2010_U18_PopByRaceEth'!$E220</f>
        <v>5.7971014492753624E-2</v>
      </c>
    </row>
    <row r="221" spans="1:12" ht="14.4" customHeight="1" x14ac:dyDescent="0.4">
      <c r="A221" s="35">
        <v>706</v>
      </c>
      <c r="B221" s="35" t="s">
        <v>438</v>
      </c>
      <c r="C221" s="36" t="s">
        <v>402</v>
      </c>
      <c r="D221" s="9" t="s">
        <v>439</v>
      </c>
      <c r="E221" s="4">
        <v>79</v>
      </c>
      <c r="F221" s="29">
        <f>'2010_U18_PopByRaceEth'!F221/'2010_U18_PopByRaceEth'!$E221</f>
        <v>0.21518987341772153</v>
      </c>
      <c r="G221" s="25">
        <f>'2010_U18_PopByRaceEth'!G221/'2010_U18_PopByRaceEth'!$E221</f>
        <v>0.78481012658227844</v>
      </c>
      <c r="H221" s="26">
        <f>'2010_U18_PopByRaceEth'!H221/'2010_U18_PopByRaceEth'!$E221</f>
        <v>0.72151898734177211</v>
      </c>
      <c r="I221" s="27">
        <f>'2010_U18_PopByRaceEth'!I221/'2010_U18_PopByRaceEth'!$E221</f>
        <v>1.2658227848101266E-2</v>
      </c>
      <c r="J221" s="27">
        <f>'2010_U18_PopByRaceEth'!J221/'2010_U18_PopByRaceEth'!$E221</f>
        <v>2.5316455696202531E-2</v>
      </c>
      <c r="K221" s="27">
        <f>'2010_U18_PopByRaceEth'!K221/'2010_U18_PopByRaceEth'!$E221</f>
        <v>0</v>
      </c>
      <c r="L221" s="28">
        <f>'2010_U18_PopByRaceEth'!L221/'2010_U18_PopByRaceEth'!$E221</f>
        <v>2.5316455696202531E-2</v>
      </c>
    </row>
    <row r="222" spans="1:12" ht="14.4" customHeight="1" x14ac:dyDescent="0.4">
      <c r="A222" s="35">
        <v>706</v>
      </c>
      <c r="B222" s="35" t="s">
        <v>440</v>
      </c>
      <c r="C222" s="36" t="s">
        <v>402</v>
      </c>
      <c r="D222" s="9" t="s">
        <v>441</v>
      </c>
      <c r="E222" s="4">
        <v>86</v>
      </c>
      <c r="F222" s="29">
        <f>'2010_U18_PopByRaceEth'!F222/'2010_U18_PopByRaceEth'!$E222</f>
        <v>0.16279069767441862</v>
      </c>
      <c r="G222" s="25">
        <f>'2010_U18_PopByRaceEth'!G222/'2010_U18_PopByRaceEth'!$E222</f>
        <v>0.83720930232558144</v>
      </c>
      <c r="H222" s="26">
        <f>'2010_U18_PopByRaceEth'!H222/'2010_U18_PopByRaceEth'!$E222</f>
        <v>0.7558139534883721</v>
      </c>
      <c r="I222" s="27">
        <f>'2010_U18_PopByRaceEth'!I222/'2010_U18_PopByRaceEth'!$E222</f>
        <v>1.1627906976744186E-2</v>
      </c>
      <c r="J222" s="27">
        <f>'2010_U18_PopByRaceEth'!J222/'2010_U18_PopByRaceEth'!$E222</f>
        <v>1.1627906976744186E-2</v>
      </c>
      <c r="K222" s="27">
        <f>'2010_U18_PopByRaceEth'!K222/'2010_U18_PopByRaceEth'!$E222</f>
        <v>0</v>
      </c>
      <c r="L222" s="28">
        <f>'2010_U18_PopByRaceEth'!L222/'2010_U18_PopByRaceEth'!$E222</f>
        <v>5.8139534883720929E-2</v>
      </c>
    </row>
    <row r="223" spans="1:12" ht="14.4" customHeight="1" x14ac:dyDescent="0.4">
      <c r="A223" s="35">
        <v>708</v>
      </c>
      <c r="B223" s="35" t="s">
        <v>442</v>
      </c>
      <c r="C223" s="36" t="s">
        <v>402</v>
      </c>
      <c r="D223" s="9" t="s">
        <v>443</v>
      </c>
      <c r="E223" s="4">
        <v>1744</v>
      </c>
      <c r="F223" s="29">
        <f>'2010_U18_PopByRaceEth'!F223/'2010_U18_PopByRaceEth'!$E223</f>
        <v>0.35894495412844035</v>
      </c>
      <c r="G223" s="25">
        <f>'2010_U18_PopByRaceEth'!G223/'2010_U18_PopByRaceEth'!$E223</f>
        <v>0.64105504587155959</v>
      </c>
      <c r="H223" s="26">
        <f>'2010_U18_PopByRaceEth'!H223/'2010_U18_PopByRaceEth'!$E223</f>
        <v>0.57339449541284404</v>
      </c>
      <c r="I223" s="27">
        <f>'2010_U18_PopByRaceEth'!I223/'2010_U18_PopByRaceEth'!$E223</f>
        <v>6.3073394495412848E-3</v>
      </c>
      <c r="J223" s="27">
        <f>'2010_U18_PopByRaceEth'!J223/'2010_U18_PopByRaceEth'!$E223</f>
        <v>4.5871559633027525E-3</v>
      </c>
      <c r="K223" s="27">
        <f>'2010_U18_PopByRaceEth'!K223/'2010_U18_PopByRaceEth'!$E223</f>
        <v>1.6628440366972478E-2</v>
      </c>
      <c r="L223" s="28">
        <f>'2010_U18_PopByRaceEth'!L223/'2010_U18_PopByRaceEth'!$E223</f>
        <v>4.0137614678899085E-2</v>
      </c>
    </row>
    <row r="224" spans="1:12" ht="14.4" customHeight="1" x14ac:dyDescent="0.4">
      <c r="A224" s="35">
        <v>707</v>
      </c>
      <c r="B224" s="35" t="s">
        <v>444</v>
      </c>
      <c r="C224" s="36" t="s">
        <v>445</v>
      </c>
      <c r="D224" s="9" t="s">
        <v>446</v>
      </c>
      <c r="E224" s="4">
        <v>1376</v>
      </c>
      <c r="F224" s="29">
        <f>'2010_U18_PopByRaceEth'!F224/'2010_U18_PopByRaceEth'!$E224</f>
        <v>0.73328488372093026</v>
      </c>
      <c r="G224" s="25">
        <f>'2010_U18_PopByRaceEth'!G224/'2010_U18_PopByRaceEth'!$E224</f>
        <v>0.26671511627906974</v>
      </c>
      <c r="H224" s="26">
        <f>'2010_U18_PopByRaceEth'!H224/'2010_U18_PopByRaceEth'!$E224</f>
        <v>0.23764534883720931</v>
      </c>
      <c r="I224" s="27">
        <f>'2010_U18_PopByRaceEth'!I224/'2010_U18_PopByRaceEth'!$E224</f>
        <v>7.9941860465116282E-3</v>
      </c>
      <c r="J224" s="27">
        <f>'2010_U18_PopByRaceEth'!J224/'2010_U18_PopByRaceEth'!$E224</f>
        <v>2.1802325581395349E-3</v>
      </c>
      <c r="K224" s="27">
        <f>'2010_U18_PopByRaceEth'!K224/'2010_U18_PopByRaceEth'!$E224</f>
        <v>2.1802325581395349E-3</v>
      </c>
      <c r="L224" s="28">
        <f>'2010_U18_PopByRaceEth'!L224/'2010_U18_PopByRaceEth'!$E224</f>
        <v>1.6715116279069766E-2</v>
      </c>
    </row>
    <row r="225" spans="1:12" ht="14.4" customHeight="1" x14ac:dyDescent="0.4">
      <c r="A225" s="35">
        <v>706</v>
      </c>
      <c r="B225" s="35" t="s">
        <v>447</v>
      </c>
      <c r="C225" s="36" t="s">
        <v>445</v>
      </c>
      <c r="D225" s="9" t="s">
        <v>448</v>
      </c>
      <c r="E225" s="4">
        <v>13732</v>
      </c>
      <c r="F225" s="29">
        <f>'2010_U18_PopByRaceEth'!F225/'2010_U18_PopByRaceEth'!$E225</f>
        <v>0.73987765802505101</v>
      </c>
      <c r="G225" s="25">
        <f>'2010_U18_PopByRaceEth'!G225/'2010_U18_PopByRaceEth'!$E225</f>
        <v>0.26012234197494905</v>
      </c>
      <c r="H225" s="26">
        <f>'2010_U18_PopByRaceEth'!H225/'2010_U18_PopByRaceEth'!$E225</f>
        <v>0.19618409554325664</v>
      </c>
      <c r="I225" s="27">
        <f>'2010_U18_PopByRaceEth'!I225/'2010_U18_PopByRaceEth'!$E225</f>
        <v>1.4637343431401106E-2</v>
      </c>
      <c r="J225" s="27">
        <f>'2010_U18_PopByRaceEth'!J225/'2010_U18_PopByRaceEth'!$E225</f>
        <v>8.8115351004951943E-3</v>
      </c>
      <c r="K225" s="27">
        <f>'2010_U18_PopByRaceEth'!K225/'2010_U18_PopByRaceEth'!$E225</f>
        <v>1.7987183221672007E-2</v>
      </c>
      <c r="L225" s="28">
        <f>'2010_U18_PopByRaceEth'!L225/'2010_U18_PopByRaceEth'!$E225</f>
        <v>2.250218467812409E-2</v>
      </c>
    </row>
    <row r="226" spans="1:12" ht="14.4" customHeight="1" x14ac:dyDescent="0.4">
      <c r="A226" s="35">
        <v>706</v>
      </c>
      <c r="B226" s="35" t="s">
        <v>449</v>
      </c>
      <c r="C226" s="36" t="s">
        <v>445</v>
      </c>
      <c r="D226" s="9" t="s">
        <v>450</v>
      </c>
      <c r="E226" s="4">
        <v>9416</v>
      </c>
      <c r="F226" s="29">
        <f>'2010_U18_PopByRaceEth'!F226/'2010_U18_PopByRaceEth'!$E226</f>
        <v>0.99044180118946479</v>
      </c>
      <c r="G226" s="25">
        <f>'2010_U18_PopByRaceEth'!G226/'2010_U18_PopByRaceEth'!$E226</f>
        <v>9.5581988105352591E-3</v>
      </c>
      <c r="H226" s="26">
        <f>'2010_U18_PopByRaceEth'!H226/'2010_U18_PopByRaceEth'!$E226</f>
        <v>6.1597281223449447E-3</v>
      </c>
      <c r="I226" s="27">
        <f>'2010_U18_PopByRaceEth'!I226/'2010_U18_PopByRaceEth'!$E226</f>
        <v>6.3721325403568395E-4</v>
      </c>
      <c r="J226" s="27">
        <f>'2010_U18_PopByRaceEth'!J226/'2010_U18_PopByRaceEth'!$E226</f>
        <v>8.4961767204757861E-4</v>
      </c>
      <c r="K226" s="27">
        <f>'2010_U18_PopByRaceEth'!K226/'2010_U18_PopByRaceEth'!$E226</f>
        <v>1.4868309260832626E-3</v>
      </c>
      <c r="L226" s="28">
        <f>'2010_U18_PopByRaceEth'!L226/'2010_U18_PopByRaceEth'!$E226</f>
        <v>4.248088360237893E-4</v>
      </c>
    </row>
    <row r="227" spans="1:12" ht="14.4" customHeight="1" x14ac:dyDescent="0.4">
      <c r="A227" s="35">
        <v>706</v>
      </c>
      <c r="B227" s="35" t="s">
        <v>451</v>
      </c>
      <c r="C227" s="36" t="s">
        <v>445</v>
      </c>
      <c r="D227" s="9" t="s">
        <v>452</v>
      </c>
      <c r="E227" s="4">
        <v>210</v>
      </c>
      <c r="F227" s="29">
        <f>'2010_U18_PopByRaceEth'!F227/'2010_U18_PopByRaceEth'!$E227</f>
        <v>0.91428571428571426</v>
      </c>
      <c r="G227" s="25">
        <f>'2010_U18_PopByRaceEth'!G227/'2010_U18_PopByRaceEth'!$E227</f>
        <v>8.5714285714285715E-2</v>
      </c>
      <c r="H227" s="26">
        <f>'2010_U18_PopByRaceEth'!H227/'2010_U18_PopByRaceEth'!$E227</f>
        <v>8.5714285714285715E-2</v>
      </c>
      <c r="I227" s="27">
        <f>'2010_U18_PopByRaceEth'!I227/'2010_U18_PopByRaceEth'!$E227</f>
        <v>0</v>
      </c>
      <c r="J227" s="27">
        <f>'2010_U18_PopByRaceEth'!J227/'2010_U18_PopByRaceEth'!$E227</f>
        <v>0</v>
      </c>
      <c r="K227" s="27">
        <f>'2010_U18_PopByRaceEth'!K227/'2010_U18_PopByRaceEth'!$E227</f>
        <v>0</v>
      </c>
      <c r="L227" s="28">
        <f>'2010_U18_PopByRaceEth'!L227/'2010_U18_PopByRaceEth'!$E227</f>
        <v>0</v>
      </c>
    </row>
    <row r="228" spans="1:12" ht="14.4" customHeight="1" x14ac:dyDescent="0.4">
      <c r="A228" s="35">
        <v>706</v>
      </c>
      <c r="B228" s="35" t="s">
        <v>453</v>
      </c>
      <c r="C228" s="36" t="s">
        <v>445</v>
      </c>
      <c r="D228" s="9" t="s">
        <v>454</v>
      </c>
      <c r="E228" s="4">
        <v>400</v>
      </c>
      <c r="F228" s="29">
        <f>'2010_U18_PopByRaceEth'!F228/'2010_U18_PopByRaceEth'!$E228</f>
        <v>0.77500000000000002</v>
      </c>
      <c r="G228" s="25">
        <f>'2010_U18_PopByRaceEth'!G228/'2010_U18_PopByRaceEth'!$E228</f>
        <v>0.22500000000000001</v>
      </c>
      <c r="H228" s="26">
        <f>'2010_U18_PopByRaceEth'!H228/'2010_U18_PopByRaceEth'!$E228</f>
        <v>0.20749999999999999</v>
      </c>
      <c r="I228" s="27">
        <f>'2010_U18_PopByRaceEth'!I228/'2010_U18_PopByRaceEth'!$E228</f>
        <v>2.5000000000000001E-3</v>
      </c>
      <c r="J228" s="27">
        <f>'2010_U18_PopByRaceEth'!J228/'2010_U18_PopByRaceEth'!$E228</f>
        <v>0</v>
      </c>
      <c r="K228" s="27">
        <f>'2010_U18_PopByRaceEth'!K228/'2010_U18_PopByRaceEth'!$E228</f>
        <v>0</v>
      </c>
      <c r="L228" s="28">
        <f>'2010_U18_PopByRaceEth'!L228/'2010_U18_PopByRaceEth'!$E228</f>
        <v>1.4999999999999999E-2</v>
      </c>
    </row>
    <row r="229" spans="1:12" ht="14.4" customHeight="1" x14ac:dyDescent="0.4">
      <c r="A229" s="35">
        <v>706</v>
      </c>
      <c r="B229" s="35" t="s">
        <v>455</v>
      </c>
      <c r="C229" s="36" t="s">
        <v>445</v>
      </c>
      <c r="D229" s="9" t="s">
        <v>456</v>
      </c>
      <c r="E229" s="4">
        <v>6870</v>
      </c>
      <c r="F229" s="29">
        <f>'2010_U18_PopByRaceEth'!F229/'2010_U18_PopByRaceEth'!$E229</f>
        <v>0.95181950509461422</v>
      </c>
      <c r="G229" s="25">
        <f>'2010_U18_PopByRaceEth'!G229/'2010_U18_PopByRaceEth'!$E229</f>
        <v>4.8180494905385736E-2</v>
      </c>
      <c r="H229" s="26">
        <f>'2010_U18_PopByRaceEth'!H229/'2010_U18_PopByRaceEth'!$E229</f>
        <v>1.9650655021834062E-2</v>
      </c>
      <c r="I229" s="27">
        <f>'2010_U18_PopByRaceEth'!I229/'2010_U18_PopByRaceEth'!$E229</f>
        <v>2.3289665211062593E-3</v>
      </c>
      <c r="J229" s="27">
        <f>'2010_U18_PopByRaceEth'!J229/'2010_U18_PopByRaceEth'!$E229</f>
        <v>2.1542940320232896E-2</v>
      </c>
      <c r="K229" s="27">
        <f>'2010_U18_PopByRaceEth'!K229/'2010_U18_PopByRaceEth'!$E229</f>
        <v>1.4556040756914121E-4</v>
      </c>
      <c r="L229" s="28">
        <f>'2010_U18_PopByRaceEth'!L229/'2010_U18_PopByRaceEth'!$E229</f>
        <v>4.5123726346433767E-3</v>
      </c>
    </row>
    <row r="230" spans="1:12" ht="14.4" customHeight="1" x14ac:dyDescent="0.4">
      <c r="A230" s="35">
        <v>706</v>
      </c>
      <c r="B230" s="35" t="s">
        <v>457</v>
      </c>
      <c r="C230" s="36" t="s">
        <v>445</v>
      </c>
      <c r="D230" s="9" t="s">
        <v>458</v>
      </c>
      <c r="E230" s="4">
        <v>766</v>
      </c>
      <c r="F230" s="29">
        <f>'2010_U18_PopByRaceEth'!F230/'2010_U18_PopByRaceEth'!$E230</f>
        <v>0.66187989556135773</v>
      </c>
      <c r="G230" s="25">
        <f>'2010_U18_PopByRaceEth'!G230/'2010_U18_PopByRaceEth'!$E230</f>
        <v>0.33812010443864232</v>
      </c>
      <c r="H230" s="26">
        <f>'2010_U18_PopByRaceEth'!H230/'2010_U18_PopByRaceEth'!$E230</f>
        <v>0.29503916449086159</v>
      </c>
      <c r="I230" s="27">
        <f>'2010_U18_PopByRaceEth'!I230/'2010_U18_PopByRaceEth'!$E230</f>
        <v>1.3054830287206266E-2</v>
      </c>
      <c r="J230" s="27">
        <f>'2010_U18_PopByRaceEth'!J230/'2010_U18_PopByRaceEth'!$E230</f>
        <v>3.9164490861618795E-3</v>
      </c>
      <c r="K230" s="27">
        <f>'2010_U18_PopByRaceEth'!K230/'2010_U18_PopByRaceEth'!$E230</f>
        <v>3.9164490861618795E-3</v>
      </c>
      <c r="L230" s="28">
        <f>'2010_U18_PopByRaceEth'!L230/'2010_U18_PopByRaceEth'!$E230</f>
        <v>2.2193211488250653E-2</v>
      </c>
    </row>
    <row r="231" spans="1:12" ht="14.4" customHeight="1" x14ac:dyDescent="0.4">
      <c r="A231" s="35">
        <v>706</v>
      </c>
      <c r="B231" s="35" t="s">
        <v>459</v>
      </c>
      <c r="C231" s="36" t="s">
        <v>445</v>
      </c>
      <c r="D231" s="9" t="s">
        <v>460</v>
      </c>
      <c r="E231" s="4">
        <v>23791</v>
      </c>
      <c r="F231" s="29">
        <f>'2010_U18_PopByRaceEth'!F231/'2010_U18_PopByRaceEth'!$E231</f>
        <v>0.65882056239754527</v>
      </c>
      <c r="G231" s="25">
        <f>'2010_U18_PopByRaceEth'!G231/'2010_U18_PopByRaceEth'!$E231</f>
        <v>0.34117943760245473</v>
      </c>
      <c r="H231" s="26">
        <f>'2010_U18_PopByRaceEth'!H231/'2010_U18_PopByRaceEth'!$E231</f>
        <v>0.27590265226346095</v>
      </c>
      <c r="I231" s="27">
        <f>'2010_U18_PopByRaceEth'!I231/'2010_U18_PopByRaceEth'!$E231</f>
        <v>1.7947963515615149E-2</v>
      </c>
      <c r="J231" s="27">
        <f>'2010_U18_PopByRaceEth'!J231/'2010_U18_PopByRaceEth'!$E231</f>
        <v>9.6254886301542601E-3</v>
      </c>
      <c r="K231" s="27">
        <f>'2010_U18_PopByRaceEth'!K231/'2010_U18_PopByRaceEth'!$E231</f>
        <v>8.4906056912277747E-3</v>
      </c>
      <c r="L231" s="28">
        <f>'2010_U18_PopByRaceEth'!L231/'2010_U18_PopByRaceEth'!$E231</f>
        <v>2.9212727501996553E-2</v>
      </c>
    </row>
    <row r="232" spans="1:12" ht="14.4" customHeight="1" x14ac:dyDescent="0.4">
      <c r="A232" s="35">
        <v>707</v>
      </c>
      <c r="B232" s="35" t="s">
        <v>461</v>
      </c>
      <c r="C232" s="36" t="s">
        <v>445</v>
      </c>
      <c r="D232" s="9" t="s">
        <v>462</v>
      </c>
      <c r="E232" s="4">
        <v>53809</v>
      </c>
      <c r="F232" s="29">
        <f>'2010_U18_PopByRaceEth'!F232/'2010_U18_PopByRaceEth'!$E232</f>
        <v>0.7749447118511773</v>
      </c>
      <c r="G232" s="25">
        <f>'2010_U18_PopByRaceEth'!G232/'2010_U18_PopByRaceEth'!$E232</f>
        <v>0.2250552881488227</v>
      </c>
      <c r="H232" s="26">
        <f>'2010_U18_PopByRaceEth'!H232/'2010_U18_PopByRaceEth'!$E232</f>
        <v>0.17563976286494826</v>
      </c>
      <c r="I232" s="27">
        <f>'2010_U18_PopByRaceEth'!I232/'2010_U18_PopByRaceEth'!$E232</f>
        <v>1.2079763608318311E-2</v>
      </c>
      <c r="J232" s="27">
        <f>'2010_U18_PopByRaceEth'!J232/'2010_U18_PopByRaceEth'!$E232</f>
        <v>9.4036313627831776E-3</v>
      </c>
      <c r="K232" s="27">
        <f>'2010_U18_PopByRaceEth'!K232/'2010_U18_PopByRaceEth'!$E232</f>
        <v>8.6230927911687631E-3</v>
      </c>
      <c r="L232" s="28">
        <f>'2010_U18_PopByRaceEth'!L232/'2010_U18_PopByRaceEth'!$E232</f>
        <v>1.9309037521604192E-2</v>
      </c>
    </row>
    <row r="233" spans="1:12" x14ac:dyDescent="0.4">
      <c r="E233" s="2"/>
    </row>
    <row r="234" spans="1:12" x14ac:dyDescent="0.4">
      <c r="E234" s="2"/>
    </row>
    <row r="235" spans="1:12" x14ac:dyDescent="0.4">
      <c r="E235" s="2"/>
    </row>
    <row r="236" spans="1:12" x14ac:dyDescent="0.4">
      <c r="E236" s="2"/>
    </row>
    <row r="237" spans="1:12" x14ac:dyDescent="0.4">
      <c r="E237" s="2"/>
    </row>
    <row r="238" spans="1:12" x14ac:dyDescent="0.4">
      <c r="E238" s="2"/>
    </row>
    <row r="239" spans="1:12" x14ac:dyDescent="0.4">
      <c r="E239" s="2"/>
    </row>
    <row r="240" spans="1:12" x14ac:dyDescent="0.4">
      <c r="E240" s="2"/>
    </row>
    <row r="241" spans="5:5" x14ac:dyDescent="0.4">
      <c r="E241" s="2"/>
    </row>
    <row r="242" spans="5:5" x14ac:dyDescent="0.4">
      <c r="E242" s="2"/>
    </row>
    <row r="243" spans="5:5" x14ac:dyDescent="0.4">
      <c r="E243" s="2"/>
    </row>
    <row r="244" spans="5:5" x14ac:dyDescent="0.4">
      <c r="E244" s="2"/>
    </row>
    <row r="245" spans="5:5" x14ac:dyDescent="0.4">
      <c r="E245" s="2"/>
    </row>
    <row r="246" spans="5:5" x14ac:dyDescent="0.4">
      <c r="E246" s="2"/>
    </row>
    <row r="247" spans="5:5" x14ac:dyDescent="0.4">
      <c r="E247" s="2"/>
    </row>
    <row r="248" spans="5:5" x14ac:dyDescent="0.4">
      <c r="E248" s="2"/>
    </row>
    <row r="249" spans="5:5" x14ac:dyDescent="0.4">
      <c r="E249" s="2"/>
    </row>
    <row r="250" spans="5:5" x14ac:dyDescent="0.4">
      <c r="E250" s="2"/>
    </row>
    <row r="251" spans="5:5" x14ac:dyDescent="0.4">
      <c r="E251" s="2"/>
    </row>
    <row r="252" spans="5:5" x14ac:dyDescent="0.4">
      <c r="E252" s="2"/>
    </row>
    <row r="253" spans="5:5" x14ac:dyDescent="0.4">
      <c r="E253" s="2"/>
    </row>
    <row r="254" spans="5:5" x14ac:dyDescent="0.4">
      <c r="E254" s="2"/>
    </row>
    <row r="255" spans="5:5" x14ac:dyDescent="0.4">
      <c r="E255" s="2"/>
    </row>
    <row r="256" spans="5:5" x14ac:dyDescent="0.4">
      <c r="E256" s="2"/>
    </row>
    <row r="257" spans="5:5" x14ac:dyDescent="0.4">
      <c r="E257" s="2"/>
    </row>
    <row r="258" spans="5:5" x14ac:dyDescent="0.4">
      <c r="E258" s="2"/>
    </row>
    <row r="259" spans="5:5" x14ac:dyDescent="0.4">
      <c r="E259" s="2"/>
    </row>
    <row r="260" spans="5:5" x14ac:dyDescent="0.4">
      <c r="E260" s="2"/>
    </row>
    <row r="261" spans="5:5" x14ac:dyDescent="0.4">
      <c r="E261" s="2"/>
    </row>
    <row r="262" spans="5:5" x14ac:dyDescent="0.4">
      <c r="E262" s="2"/>
    </row>
    <row r="263" spans="5:5" x14ac:dyDescent="0.4">
      <c r="E263" s="2"/>
    </row>
    <row r="264" spans="5:5" x14ac:dyDescent="0.4">
      <c r="E264" s="2"/>
    </row>
    <row r="265" spans="5:5" x14ac:dyDescent="0.4">
      <c r="E265" s="2"/>
    </row>
    <row r="266" spans="5:5" x14ac:dyDescent="0.4">
      <c r="E266" s="2"/>
    </row>
    <row r="267" spans="5:5" x14ac:dyDescent="0.4">
      <c r="E267" s="2"/>
    </row>
    <row r="268" spans="5:5" x14ac:dyDescent="0.4">
      <c r="E268" s="2"/>
    </row>
    <row r="269" spans="5:5" x14ac:dyDescent="0.4">
      <c r="E269" s="2"/>
    </row>
    <row r="270" spans="5:5" x14ac:dyDescent="0.4">
      <c r="E270" s="2"/>
    </row>
    <row r="271" spans="5:5" x14ac:dyDescent="0.4">
      <c r="E271" s="2"/>
    </row>
    <row r="272" spans="5:5" x14ac:dyDescent="0.4">
      <c r="E272" s="2"/>
    </row>
    <row r="273" spans="5:5" x14ac:dyDescent="0.4">
      <c r="E273" s="2"/>
    </row>
    <row r="274" spans="5:5" x14ac:dyDescent="0.4">
      <c r="E274" s="2"/>
    </row>
    <row r="275" spans="5:5" x14ac:dyDescent="0.4">
      <c r="E275" s="2"/>
    </row>
    <row r="276" spans="5:5" x14ac:dyDescent="0.4">
      <c r="E276" s="2"/>
    </row>
    <row r="277" spans="5:5" x14ac:dyDescent="0.4">
      <c r="E277" s="2"/>
    </row>
    <row r="278" spans="5:5" x14ac:dyDescent="0.4">
      <c r="E278" s="2"/>
    </row>
    <row r="279" spans="5:5" x14ac:dyDescent="0.4">
      <c r="E279" s="2"/>
    </row>
    <row r="280" spans="5:5" x14ac:dyDescent="0.4">
      <c r="E280" s="2"/>
    </row>
    <row r="281" spans="5:5" x14ac:dyDescent="0.4">
      <c r="E281" s="2"/>
    </row>
    <row r="282" spans="5:5" x14ac:dyDescent="0.4">
      <c r="E282" s="2"/>
    </row>
    <row r="283" spans="5:5" x14ac:dyDescent="0.4">
      <c r="E283" s="2"/>
    </row>
    <row r="284" spans="5:5" x14ac:dyDescent="0.4">
      <c r="E284" s="2"/>
    </row>
    <row r="285" spans="5:5" x14ac:dyDescent="0.4">
      <c r="E285" s="2"/>
    </row>
    <row r="286" spans="5:5" x14ac:dyDescent="0.4">
      <c r="E286" s="2"/>
    </row>
    <row r="287" spans="5:5" x14ac:dyDescent="0.4">
      <c r="E287" s="2"/>
    </row>
    <row r="288" spans="5:5" x14ac:dyDescent="0.4">
      <c r="E288" s="2"/>
    </row>
    <row r="289" spans="5:5" x14ac:dyDescent="0.4">
      <c r="E289" s="2"/>
    </row>
    <row r="290" spans="5:5" x14ac:dyDescent="0.4">
      <c r="E290" s="2"/>
    </row>
    <row r="291" spans="5:5" x14ac:dyDescent="0.4">
      <c r="E291" s="2"/>
    </row>
    <row r="292" spans="5:5" x14ac:dyDescent="0.4">
      <c r="E292" s="2"/>
    </row>
    <row r="293" spans="5:5" x14ac:dyDescent="0.4">
      <c r="E293" s="2"/>
    </row>
    <row r="294" spans="5:5" x14ac:dyDescent="0.4">
      <c r="E294" s="2"/>
    </row>
    <row r="295" spans="5:5" x14ac:dyDescent="0.4">
      <c r="E295" s="2"/>
    </row>
    <row r="296" spans="5:5" x14ac:dyDescent="0.4">
      <c r="E296" s="2"/>
    </row>
    <row r="297" spans="5:5" x14ac:dyDescent="0.4">
      <c r="E297" s="2"/>
    </row>
    <row r="298" spans="5:5" x14ac:dyDescent="0.4">
      <c r="E298" s="2"/>
    </row>
    <row r="299" spans="5:5" x14ac:dyDescent="0.4">
      <c r="E299" s="2"/>
    </row>
    <row r="300" spans="5:5" x14ac:dyDescent="0.4">
      <c r="E300" s="2"/>
    </row>
    <row r="301" spans="5:5" x14ac:dyDescent="0.4">
      <c r="E301" s="2"/>
    </row>
    <row r="302" spans="5:5" x14ac:dyDescent="0.4">
      <c r="E302" s="2"/>
    </row>
    <row r="303" spans="5:5" x14ac:dyDescent="0.4">
      <c r="E303" s="2"/>
    </row>
    <row r="304" spans="5:5" x14ac:dyDescent="0.4">
      <c r="E304" s="2"/>
    </row>
    <row r="305" spans="5:5" x14ac:dyDescent="0.4">
      <c r="E305" s="2"/>
    </row>
    <row r="306" spans="5:5" x14ac:dyDescent="0.4">
      <c r="E306" s="2"/>
    </row>
    <row r="307" spans="5:5" x14ac:dyDescent="0.4">
      <c r="E307" s="2"/>
    </row>
    <row r="308" spans="5:5" x14ac:dyDescent="0.4">
      <c r="E308" s="2"/>
    </row>
    <row r="309" spans="5:5" x14ac:dyDescent="0.4">
      <c r="E309" s="2"/>
    </row>
    <row r="310" spans="5:5" x14ac:dyDescent="0.4">
      <c r="E310" s="2"/>
    </row>
    <row r="311" spans="5:5" x14ac:dyDescent="0.4">
      <c r="E311" s="2"/>
    </row>
    <row r="312" spans="5:5" x14ac:dyDescent="0.4">
      <c r="E312" s="2"/>
    </row>
    <row r="313" spans="5:5" x14ac:dyDescent="0.4">
      <c r="E313" s="2"/>
    </row>
    <row r="314" spans="5:5" x14ac:dyDescent="0.4">
      <c r="E314" s="2"/>
    </row>
    <row r="315" spans="5:5" x14ac:dyDescent="0.4">
      <c r="E315" s="2"/>
    </row>
    <row r="316" spans="5:5" x14ac:dyDescent="0.4">
      <c r="E316" s="2"/>
    </row>
    <row r="317" spans="5:5" x14ac:dyDescent="0.4">
      <c r="E317" s="2"/>
    </row>
    <row r="318" spans="5:5" x14ac:dyDescent="0.4">
      <c r="E318" s="2"/>
    </row>
    <row r="319" spans="5:5" x14ac:dyDescent="0.4">
      <c r="E319" s="2"/>
    </row>
    <row r="320" spans="5:5" x14ac:dyDescent="0.4">
      <c r="E320" s="2"/>
    </row>
    <row r="321" spans="5:5" x14ac:dyDescent="0.4">
      <c r="E321" s="2"/>
    </row>
    <row r="322" spans="5:5" x14ac:dyDescent="0.4">
      <c r="E322" s="2"/>
    </row>
    <row r="323" spans="5:5" x14ac:dyDescent="0.4">
      <c r="E323" s="2"/>
    </row>
    <row r="324" spans="5:5" x14ac:dyDescent="0.4">
      <c r="E324" s="2"/>
    </row>
    <row r="325" spans="5:5" x14ac:dyDescent="0.4">
      <c r="E325" s="2"/>
    </row>
    <row r="326" spans="5:5" x14ac:dyDescent="0.4">
      <c r="E326" s="2"/>
    </row>
    <row r="327" spans="5:5" x14ac:dyDescent="0.4">
      <c r="E327" s="2"/>
    </row>
    <row r="328" spans="5:5" x14ac:dyDescent="0.4">
      <c r="E328" s="2"/>
    </row>
    <row r="329" spans="5:5" x14ac:dyDescent="0.4">
      <c r="E329" s="2"/>
    </row>
    <row r="330" spans="5:5" x14ac:dyDescent="0.4">
      <c r="E330" s="2"/>
    </row>
    <row r="331" spans="5:5" x14ac:dyDescent="0.4">
      <c r="E331" s="2"/>
    </row>
    <row r="332" spans="5:5" x14ac:dyDescent="0.4">
      <c r="E332" s="2"/>
    </row>
    <row r="333" spans="5:5" x14ac:dyDescent="0.4">
      <c r="E333" s="2"/>
    </row>
    <row r="334" spans="5:5" x14ac:dyDescent="0.4">
      <c r="E334" s="2"/>
    </row>
    <row r="335" spans="5:5" x14ac:dyDescent="0.4">
      <c r="E335" s="2"/>
    </row>
    <row r="336" spans="5:5" x14ac:dyDescent="0.4">
      <c r="E336" s="2"/>
    </row>
    <row r="337" spans="5:5" x14ac:dyDescent="0.4">
      <c r="E337" s="2"/>
    </row>
    <row r="338" spans="5:5" x14ac:dyDescent="0.4">
      <c r="E338" s="2"/>
    </row>
    <row r="339" spans="5:5" x14ac:dyDescent="0.4">
      <c r="E339" s="2"/>
    </row>
    <row r="340" spans="5:5" x14ac:dyDescent="0.4">
      <c r="E340" s="2"/>
    </row>
    <row r="341" spans="5:5" x14ac:dyDescent="0.4">
      <c r="E341" s="2"/>
    </row>
    <row r="342" spans="5:5" x14ac:dyDescent="0.4">
      <c r="E342" s="2"/>
    </row>
    <row r="343" spans="5:5" x14ac:dyDescent="0.4">
      <c r="E343" s="2"/>
    </row>
    <row r="344" spans="5:5" x14ac:dyDescent="0.4">
      <c r="E344" s="2"/>
    </row>
    <row r="345" spans="5:5" x14ac:dyDescent="0.4">
      <c r="E345" s="2"/>
    </row>
    <row r="346" spans="5:5" x14ac:dyDescent="0.4">
      <c r="E346" s="2"/>
    </row>
    <row r="347" spans="5:5" x14ac:dyDescent="0.4">
      <c r="E347" s="2"/>
    </row>
    <row r="348" spans="5:5" x14ac:dyDescent="0.4">
      <c r="E348" s="2"/>
    </row>
    <row r="349" spans="5:5" x14ac:dyDescent="0.4">
      <c r="E349" s="2"/>
    </row>
    <row r="350" spans="5:5" x14ac:dyDescent="0.4">
      <c r="E350" s="2"/>
    </row>
    <row r="351" spans="5:5" x14ac:dyDescent="0.4">
      <c r="E351" s="2"/>
    </row>
    <row r="352" spans="5:5" x14ac:dyDescent="0.4">
      <c r="E352" s="2"/>
    </row>
    <row r="353" spans="5:5" x14ac:dyDescent="0.4">
      <c r="E353" s="2"/>
    </row>
    <row r="354" spans="5:5" x14ac:dyDescent="0.4">
      <c r="E354" s="2"/>
    </row>
    <row r="355" spans="5:5" x14ac:dyDescent="0.4">
      <c r="E355" s="2"/>
    </row>
    <row r="356" spans="5:5" x14ac:dyDescent="0.4">
      <c r="E356" s="2"/>
    </row>
    <row r="357" spans="5:5" x14ac:dyDescent="0.4">
      <c r="E357" s="2"/>
    </row>
    <row r="358" spans="5:5" x14ac:dyDescent="0.4">
      <c r="E358" s="2"/>
    </row>
    <row r="359" spans="5:5" x14ac:dyDescent="0.4">
      <c r="E359" s="2"/>
    </row>
    <row r="360" spans="5:5" x14ac:dyDescent="0.4">
      <c r="E360" s="2"/>
    </row>
    <row r="361" spans="5:5" x14ac:dyDescent="0.4">
      <c r="E361" s="2"/>
    </row>
    <row r="362" spans="5:5" x14ac:dyDescent="0.4">
      <c r="E362" s="2"/>
    </row>
    <row r="363" spans="5:5" x14ac:dyDescent="0.4">
      <c r="E363" s="2"/>
    </row>
    <row r="364" spans="5:5" x14ac:dyDescent="0.4">
      <c r="E364" s="2"/>
    </row>
    <row r="365" spans="5:5" x14ac:dyDescent="0.4">
      <c r="E365" s="2"/>
    </row>
    <row r="366" spans="5:5" x14ac:dyDescent="0.4">
      <c r="E366" s="2"/>
    </row>
    <row r="367" spans="5:5" x14ac:dyDescent="0.4">
      <c r="E367" s="2"/>
    </row>
    <row r="368" spans="5:5" x14ac:dyDescent="0.4">
      <c r="E368" s="2"/>
    </row>
    <row r="369" spans="5:5" x14ac:dyDescent="0.4">
      <c r="E369" s="2"/>
    </row>
    <row r="370" spans="5:5" x14ac:dyDescent="0.4">
      <c r="E370" s="2"/>
    </row>
    <row r="371" spans="5:5" x14ac:dyDescent="0.4">
      <c r="E371" s="2"/>
    </row>
    <row r="372" spans="5:5" x14ac:dyDescent="0.4">
      <c r="E372" s="2"/>
    </row>
    <row r="373" spans="5:5" x14ac:dyDescent="0.4">
      <c r="E373" s="2"/>
    </row>
    <row r="374" spans="5:5" x14ac:dyDescent="0.4">
      <c r="E374" s="2"/>
    </row>
    <row r="375" spans="5:5" x14ac:dyDescent="0.4">
      <c r="E375" s="2"/>
    </row>
    <row r="376" spans="5:5" x14ac:dyDescent="0.4">
      <c r="E376" s="2"/>
    </row>
    <row r="377" spans="5:5" x14ac:dyDescent="0.4">
      <c r="E377" s="2"/>
    </row>
    <row r="378" spans="5:5" x14ac:dyDescent="0.4">
      <c r="E378" s="2"/>
    </row>
    <row r="379" spans="5:5" x14ac:dyDescent="0.4">
      <c r="E379" s="2"/>
    </row>
    <row r="380" spans="5:5" x14ac:dyDescent="0.4">
      <c r="E380" s="2"/>
    </row>
    <row r="381" spans="5:5" x14ac:dyDescent="0.4">
      <c r="E381" s="2"/>
    </row>
    <row r="382" spans="5:5" x14ac:dyDescent="0.4">
      <c r="E382" s="2"/>
    </row>
    <row r="383" spans="5:5" x14ac:dyDescent="0.4">
      <c r="E383" s="2"/>
    </row>
    <row r="384" spans="5:5" x14ac:dyDescent="0.4">
      <c r="E384" s="2"/>
    </row>
    <row r="385" spans="5:5" x14ac:dyDescent="0.4">
      <c r="E385" s="2"/>
    </row>
    <row r="386" spans="5:5" x14ac:dyDescent="0.4">
      <c r="E386" s="2"/>
    </row>
    <row r="387" spans="5:5" x14ac:dyDescent="0.4">
      <c r="E387" s="2"/>
    </row>
    <row r="388" spans="5:5" x14ac:dyDescent="0.4">
      <c r="E388" s="2"/>
    </row>
    <row r="389" spans="5:5" x14ac:dyDescent="0.4">
      <c r="E389" s="2"/>
    </row>
    <row r="390" spans="5:5" x14ac:dyDescent="0.4">
      <c r="E390" s="2"/>
    </row>
    <row r="391" spans="5:5" x14ac:dyDescent="0.4">
      <c r="E391" s="2"/>
    </row>
    <row r="392" spans="5:5" x14ac:dyDescent="0.4">
      <c r="E392" s="2"/>
    </row>
    <row r="393" spans="5:5" x14ac:dyDescent="0.4">
      <c r="E393" s="2"/>
    </row>
    <row r="394" spans="5:5" x14ac:dyDescent="0.4">
      <c r="E394" s="2"/>
    </row>
    <row r="395" spans="5:5" x14ac:dyDescent="0.4">
      <c r="E395" s="2"/>
    </row>
    <row r="396" spans="5:5" x14ac:dyDescent="0.4">
      <c r="E396" s="2"/>
    </row>
    <row r="397" spans="5:5" x14ac:dyDescent="0.4">
      <c r="E397" s="2"/>
    </row>
    <row r="398" spans="5:5" x14ac:dyDescent="0.4">
      <c r="E398" s="2"/>
    </row>
    <row r="399" spans="5:5" x14ac:dyDescent="0.4">
      <c r="E399" s="2"/>
    </row>
    <row r="400" spans="5:5" x14ac:dyDescent="0.4">
      <c r="E400" s="2"/>
    </row>
    <row r="401" spans="5:5" x14ac:dyDescent="0.4">
      <c r="E401" s="2"/>
    </row>
    <row r="402" spans="5:5" x14ac:dyDescent="0.4">
      <c r="E402" s="2"/>
    </row>
    <row r="403" spans="5:5" x14ac:dyDescent="0.4">
      <c r="E403" s="2"/>
    </row>
    <row r="404" spans="5:5" x14ac:dyDescent="0.4">
      <c r="E404" s="2"/>
    </row>
    <row r="405" spans="5:5" x14ac:dyDescent="0.4">
      <c r="E405" s="2"/>
    </row>
    <row r="406" spans="5:5" x14ac:dyDescent="0.4">
      <c r="E406" s="2"/>
    </row>
    <row r="407" spans="5:5" x14ac:dyDescent="0.4">
      <c r="E407" s="2"/>
    </row>
    <row r="408" spans="5:5" x14ac:dyDescent="0.4">
      <c r="E408" s="2"/>
    </row>
    <row r="409" spans="5:5" x14ac:dyDescent="0.4">
      <c r="E409" s="2"/>
    </row>
    <row r="410" spans="5:5" x14ac:dyDescent="0.4">
      <c r="E410" s="2"/>
    </row>
    <row r="411" spans="5:5" x14ac:dyDescent="0.4">
      <c r="E411" s="2"/>
    </row>
    <row r="412" spans="5:5" x14ac:dyDescent="0.4">
      <c r="E412" s="2"/>
    </row>
    <row r="413" spans="5:5" x14ac:dyDescent="0.4">
      <c r="E413" s="2"/>
    </row>
    <row r="414" spans="5:5" x14ac:dyDescent="0.4">
      <c r="E414" s="2"/>
    </row>
    <row r="415" spans="5:5" x14ac:dyDescent="0.4">
      <c r="E415" s="2"/>
    </row>
    <row r="416" spans="5:5" x14ac:dyDescent="0.4">
      <c r="E416" s="2"/>
    </row>
    <row r="417" spans="5:5" x14ac:dyDescent="0.4">
      <c r="E417" s="2"/>
    </row>
    <row r="418" spans="5:5" x14ac:dyDescent="0.4">
      <c r="E418" s="2"/>
    </row>
    <row r="419" spans="5:5" x14ac:dyDescent="0.4">
      <c r="E419" s="2"/>
    </row>
    <row r="420" spans="5:5" x14ac:dyDescent="0.4">
      <c r="E420" s="2"/>
    </row>
    <row r="421" spans="5:5" x14ac:dyDescent="0.4">
      <c r="E421" s="2"/>
    </row>
    <row r="422" spans="5:5" x14ac:dyDescent="0.4">
      <c r="E422" s="2"/>
    </row>
    <row r="423" spans="5:5" x14ac:dyDescent="0.4">
      <c r="E423" s="2"/>
    </row>
    <row r="424" spans="5:5" x14ac:dyDescent="0.4">
      <c r="E424" s="2"/>
    </row>
    <row r="425" spans="5:5" x14ac:dyDescent="0.4">
      <c r="E425" s="2"/>
    </row>
    <row r="426" spans="5:5" x14ac:dyDescent="0.4">
      <c r="E426" s="2"/>
    </row>
    <row r="427" spans="5:5" x14ac:dyDescent="0.4">
      <c r="E427" s="2"/>
    </row>
    <row r="428" spans="5:5" x14ac:dyDescent="0.4">
      <c r="E428" s="2"/>
    </row>
    <row r="429" spans="5:5" x14ac:dyDescent="0.4">
      <c r="E429" s="2"/>
    </row>
    <row r="430" spans="5:5" x14ac:dyDescent="0.4">
      <c r="E430" s="2"/>
    </row>
    <row r="431" spans="5:5" x14ac:dyDescent="0.4">
      <c r="E431" s="2"/>
    </row>
    <row r="432" spans="5:5" x14ac:dyDescent="0.4">
      <c r="E432" s="2"/>
    </row>
    <row r="433" spans="5:5" x14ac:dyDescent="0.4">
      <c r="E433" s="2"/>
    </row>
    <row r="434" spans="5:5" x14ac:dyDescent="0.4">
      <c r="E434" s="2"/>
    </row>
    <row r="435" spans="5:5" x14ac:dyDescent="0.4">
      <c r="E435" s="2"/>
    </row>
    <row r="436" spans="5:5" x14ac:dyDescent="0.4">
      <c r="E436" s="2"/>
    </row>
    <row r="437" spans="5:5" x14ac:dyDescent="0.4">
      <c r="E437" s="2"/>
    </row>
    <row r="438" spans="5:5" x14ac:dyDescent="0.4">
      <c r="E438" s="2"/>
    </row>
    <row r="439" spans="5:5" x14ac:dyDescent="0.4">
      <c r="E439" s="2"/>
    </row>
    <row r="440" spans="5:5" x14ac:dyDescent="0.4">
      <c r="E440" s="2"/>
    </row>
    <row r="441" spans="5:5" x14ac:dyDescent="0.4">
      <c r="E441" s="2"/>
    </row>
    <row r="442" spans="5:5" x14ac:dyDescent="0.4">
      <c r="E442" s="2"/>
    </row>
    <row r="443" spans="5:5" x14ac:dyDescent="0.4">
      <c r="E443" s="2"/>
    </row>
    <row r="444" spans="5:5" x14ac:dyDescent="0.4">
      <c r="E444" s="2"/>
    </row>
    <row r="445" spans="5:5" x14ac:dyDescent="0.4">
      <c r="E445" s="2"/>
    </row>
    <row r="446" spans="5:5" x14ac:dyDescent="0.4">
      <c r="E446" s="2"/>
    </row>
    <row r="447" spans="5:5" x14ac:dyDescent="0.4">
      <c r="E447" s="2"/>
    </row>
    <row r="448" spans="5:5" x14ac:dyDescent="0.4">
      <c r="E448" s="2"/>
    </row>
    <row r="449" spans="5:5" x14ac:dyDescent="0.4">
      <c r="E449" s="2"/>
    </row>
    <row r="450" spans="5:5" x14ac:dyDescent="0.4">
      <c r="E450" s="2"/>
    </row>
    <row r="451" spans="5:5" x14ac:dyDescent="0.4">
      <c r="E451" s="2"/>
    </row>
    <row r="452" spans="5:5" x14ac:dyDescent="0.4">
      <c r="E452" s="2"/>
    </row>
    <row r="453" spans="5:5" x14ac:dyDescent="0.4">
      <c r="E453" s="2"/>
    </row>
    <row r="454" spans="5:5" x14ac:dyDescent="0.4">
      <c r="E454" s="2"/>
    </row>
    <row r="455" spans="5:5" x14ac:dyDescent="0.4">
      <c r="E455" s="2"/>
    </row>
    <row r="456" spans="5:5" x14ac:dyDescent="0.4">
      <c r="E456" s="2"/>
    </row>
    <row r="457" spans="5:5" x14ac:dyDescent="0.4">
      <c r="E457" s="2"/>
    </row>
    <row r="458" spans="5:5" x14ac:dyDescent="0.4">
      <c r="E458" s="2"/>
    </row>
    <row r="459" spans="5:5" x14ac:dyDescent="0.4">
      <c r="E459" s="2"/>
    </row>
    <row r="460" spans="5:5" x14ac:dyDescent="0.4">
      <c r="E460" s="2"/>
    </row>
    <row r="461" spans="5:5" x14ac:dyDescent="0.4">
      <c r="E461" s="2"/>
    </row>
    <row r="462" spans="5:5" x14ac:dyDescent="0.4">
      <c r="E462" s="2"/>
    </row>
    <row r="463" spans="5:5" x14ac:dyDescent="0.4">
      <c r="E463" s="2"/>
    </row>
    <row r="464" spans="5:5" x14ac:dyDescent="0.4">
      <c r="E464" s="2"/>
    </row>
    <row r="465" spans="5:5" x14ac:dyDescent="0.4">
      <c r="E465" s="2"/>
    </row>
    <row r="466" spans="5:5" x14ac:dyDescent="0.4">
      <c r="E466" s="2"/>
    </row>
    <row r="467" spans="5:5" x14ac:dyDescent="0.4">
      <c r="E467" s="2"/>
    </row>
    <row r="468" spans="5:5" x14ac:dyDescent="0.4">
      <c r="E468" s="2"/>
    </row>
    <row r="469" spans="5:5" x14ac:dyDescent="0.4">
      <c r="E469" s="2"/>
    </row>
    <row r="470" spans="5:5" x14ac:dyDescent="0.4">
      <c r="E470" s="2"/>
    </row>
    <row r="471" spans="5:5" x14ac:dyDescent="0.4">
      <c r="E471" s="2"/>
    </row>
    <row r="472" spans="5:5" x14ac:dyDescent="0.4">
      <c r="E472" s="2"/>
    </row>
    <row r="473" spans="5:5" x14ac:dyDescent="0.4">
      <c r="E473" s="2"/>
    </row>
    <row r="474" spans="5:5" x14ac:dyDescent="0.4">
      <c r="E474" s="2"/>
    </row>
    <row r="475" spans="5:5" x14ac:dyDescent="0.4">
      <c r="E475" s="2"/>
    </row>
    <row r="476" spans="5:5" x14ac:dyDescent="0.4">
      <c r="E476" s="2"/>
    </row>
    <row r="477" spans="5:5" x14ac:dyDescent="0.4">
      <c r="E477" s="2"/>
    </row>
    <row r="478" spans="5:5" x14ac:dyDescent="0.4">
      <c r="E478" s="2"/>
    </row>
    <row r="479" spans="5:5" x14ac:dyDescent="0.4">
      <c r="E479" s="2"/>
    </row>
    <row r="480" spans="5:5" x14ac:dyDescent="0.4">
      <c r="E480" s="2"/>
    </row>
    <row r="481" spans="5:5" x14ac:dyDescent="0.4">
      <c r="E481" s="2"/>
    </row>
    <row r="482" spans="5:5" x14ac:dyDescent="0.4">
      <c r="E482" s="2"/>
    </row>
    <row r="483" spans="5:5" x14ac:dyDescent="0.4">
      <c r="E483" s="2"/>
    </row>
    <row r="484" spans="5:5" x14ac:dyDescent="0.4">
      <c r="E484" s="2"/>
    </row>
    <row r="485" spans="5:5" x14ac:dyDescent="0.4">
      <c r="E485" s="2"/>
    </row>
    <row r="486" spans="5:5" x14ac:dyDescent="0.4">
      <c r="E486" s="2"/>
    </row>
    <row r="487" spans="5:5" x14ac:dyDescent="0.4">
      <c r="E487" s="2"/>
    </row>
    <row r="488" spans="5:5" x14ac:dyDescent="0.4">
      <c r="E488" s="2"/>
    </row>
    <row r="489" spans="5:5" x14ac:dyDescent="0.4">
      <c r="E489" s="2"/>
    </row>
    <row r="490" spans="5:5" x14ac:dyDescent="0.4">
      <c r="E490" s="2"/>
    </row>
    <row r="491" spans="5:5" x14ac:dyDescent="0.4">
      <c r="E491" s="2"/>
    </row>
    <row r="492" spans="5:5" x14ac:dyDescent="0.4">
      <c r="E492" s="2"/>
    </row>
    <row r="493" spans="5:5" x14ac:dyDescent="0.4">
      <c r="E493" s="2"/>
    </row>
    <row r="494" spans="5:5" x14ac:dyDescent="0.4">
      <c r="E494" s="2"/>
    </row>
    <row r="495" spans="5:5" x14ac:dyDescent="0.4">
      <c r="E495" s="2"/>
    </row>
    <row r="496" spans="5:5" x14ac:dyDescent="0.4">
      <c r="E496" s="2"/>
    </row>
    <row r="497" spans="5:5" x14ac:dyDescent="0.4">
      <c r="E497" s="2"/>
    </row>
    <row r="498" spans="5:5" x14ac:dyDescent="0.4">
      <c r="E498" s="2"/>
    </row>
    <row r="499" spans="5:5" x14ac:dyDescent="0.4">
      <c r="E499" s="2"/>
    </row>
    <row r="500" spans="5:5" x14ac:dyDescent="0.4">
      <c r="E500" s="2"/>
    </row>
    <row r="501" spans="5:5" x14ac:dyDescent="0.4">
      <c r="E501" s="2"/>
    </row>
    <row r="502" spans="5:5" x14ac:dyDescent="0.4">
      <c r="E502" s="2"/>
    </row>
    <row r="503" spans="5:5" x14ac:dyDescent="0.4">
      <c r="E503" s="2"/>
    </row>
    <row r="504" spans="5:5" x14ac:dyDescent="0.4">
      <c r="E504" s="2"/>
    </row>
    <row r="505" spans="5:5" x14ac:dyDescent="0.4">
      <c r="E505" s="2"/>
    </row>
    <row r="506" spans="5:5" x14ac:dyDescent="0.4">
      <c r="E506" s="2"/>
    </row>
    <row r="507" spans="5:5" x14ac:dyDescent="0.4">
      <c r="E507" s="2"/>
    </row>
    <row r="508" spans="5:5" x14ac:dyDescent="0.4">
      <c r="E508" s="2"/>
    </row>
    <row r="509" spans="5:5" x14ac:dyDescent="0.4">
      <c r="E509" s="2"/>
    </row>
    <row r="510" spans="5:5" x14ac:dyDescent="0.4">
      <c r="E510" s="2"/>
    </row>
    <row r="511" spans="5:5" x14ac:dyDescent="0.4">
      <c r="E511" s="2"/>
    </row>
    <row r="512" spans="5:5" x14ac:dyDescent="0.4">
      <c r="E512" s="2"/>
    </row>
    <row r="513" spans="5:5" x14ac:dyDescent="0.4">
      <c r="E513" s="2"/>
    </row>
    <row r="514" spans="5:5" x14ac:dyDescent="0.4">
      <c r="E514" s="2"/>
    </row>
    <row r="515" spans="5:5" x14ac:dyDescent="0.4">
      <c r="E515" s="2"/>
    </row>
    <row r="516" spans="5:5" x14ac:dyDescent="0.4">
      <c r="E516" s="2"/>
    </row>
    <row r="517" spans="5:5" x14ac:dyDescent="0.4">
      <c r="E517" s="2"/>
    </row>
    <row r="518" spans="5:5" x14ac:dyDescent="0.4">
      <c r="E518" s="2"/>
    </row>
    <row r="519" spans="5:5" x14ac:dyDescent="0.4">
      <c r="E519" s="2"/>
    </row>
    <row r="520" spans="5:5" x14ac:dyDescent="0.4">
      <c r="E520" s="2"/>
    </row>
    <row r="521" spans="5:5" x14ac:dyDescent="0.4">
      <c r="E521" s="2"/>
    </row>
    <row r="522" spans="5:5" x14ac:dyDescent="0.4">
      <c r="E522" s="2"/>
    </row>
    <row r="523" spans="5:5" x14ac:dyDescent="0.4">
      <c r="E523" s="2"/>
    </row>
    <row r="524" spans="5:5" x14ac:dyDescent="0.4">
      <c r="E524" s="2"/>
    </row>
    <row r="525" spans="5:5" x14ac:dyDescent="0.4">
      <c r="E525" s="2"/>
    </row>
    <row r="526" spans="5:5" x14ac:dyDescent="0.4">
      <c r="E526" s="2"/>
    </row>
    <row r="527" spans="5:5" x14ac:dyDescent="0.4">
      <c r="E527" s="2"/>
    </row>
    <row r="528" spans="5:5" x14ac:dyDescent="0.4">
      <c r="E528" s="2"/>
    </row>
    <row r="529" spans="5:5" x14ac:dyDescent="0.4">
      <c r="E529" s="2"/>
    </row>
    <row r="530" spans="5:5" x14ac:dyDescent="0.4">
      <c r="E530" s="2"/>
    </row>
    <row r="531" spans="5:5" x14ac:dyDescent="0.4">
      <c r="E531" s="2"/>
    </row>
    <row r="532" spans="5:5" x14ac:dyDescent="0.4">
      <c r="E532" s="2"/>
    </row>
    <row r="533" spans="5:5" x14ac:dyDescent="0.4">
      <c r="E533" s="2"/>
    </row>
    <row r="534" spans="5:5" x14ac:dyDescent="0.4">
      <c r="E534" s="2"/>
    </row>
    <row r="535" spans="5:5" x14ac:dyDescent="0.4">
      <c r="E535" s="2"/>
    </row>
    <row r="536" spans="5:5" x14ac:dyDescent="0.4">
      <c r="E536" s="2"/>
    </row>
    <row r="537" spans="5:5" x14ac:dyDescent="0.4">
      <c r="E537" s="2"/>
    </row>
    <row r="538" spans="5:5" x14ac:dyDescent="0.4">
      <c r="E538" s="2"/>
    </row>
    <row r="539" spans="5:5" x14ac:dyDescent="0.4">
      <c r="E539" s="2"/>
    </row>
    <row r="540" spans="5:5" x14ac:dyDescent="0.4">
      <c r="E540" s="2"/>
    </row>
    <row r="541" spans="5:5" x14ac:dyDescent="0.4">
      <c r="E541" s="2"/>
    </row>
    <row r="542" spans="5:5" x14ac:dyDescent="0.4">
      <c r="E542" s="2"/>
    </row>
    <row r="543" spans="5:5" x14ac:dyDescent="0.4">
      <c r="E543" s="2"/>
    </row>
    <row r="544" spans="5:5" x14ac:dyDescent="0.4">
      <c r="E544" s="2"/>
    </row>
    <row r="545" spans="5:5" x14ac:dyDescent="0.4">
      <c r="E545" s="2"/>
    </row>
    <row r="546" spans="5:5" x14ac:dyDescent="0.4">
      <c r="E546" s="2"/>
    </row>
    <row r="547" spans="5:5" x14ac:dyDescent="0.4">
      <c r="E547" s="2"/>
    </row>
    <row r="548" spans="5:5" x14ac:dyDescent="0.4">
      <c r="E548" s="2"/>
    </row>
    <row r="549" spans="5:5" x14ac:dyDescent="0.4">
      <c r="E549" s="2"/>
    </row>
    <row r="550" spans="5:5" x14ac:dyDescent="0.4">
      <c r="E550" s="2"/>
    </row>
    <row r="551" spans="5:5" x14ac:dyDescent="0.4">
      <c r="E551" s="2"/>
    </row>
    <row r="552" spans="5:5" x14ac:dyDescent="0.4">
      <c r="E552" s="2"/>
    </row>
    <row r="553" spans="5:5" x14ac:dyDescent="0.4">
      <c r="E553" s="2"/>
    </row>
    <row r="554" spans="5:5" x14ac:dyDescent="0.4">
      <c r="E554" s="2"/>
    </row>
    <row r="555" spans="5:5" x14ac:dyDescent="0.4">
      <c r="E555" s="2"/>
    </row>
    <row r="556" spans="5:5" x14ac:dyDescent="0.4">
      <c r="E556" s="2"/>
    </row>
    <row r="557" spans="5:5" x14ac:dyDescent="0.4">
      <c r="E557" s="2"/>
    </row>
    <row r="558" spans="5:5" x14ac:dyDescent="0.4">
      <c r="E558" s="2"/>
    </row>
    <row r="559" spans="5:5" x14ac:dyDescent="0.4">
      <c r="E559" s="2"/>
    </row>
    <row r="560" spans="5:5" x14ac:dyDescent="0.4">
      <c r="E560" s="2"/>
    </row>
    <row r="561" spans="5:5" x14ac:dyDescent="0.4">
      <c r="E561" s="2"/>
    </row>
    <row r="562" spans="5:5" x14ac:dyDescent="0.4">
      <c r="E562" s="2"/>
    </row>
    <row r="563" spans="5:5" x14ac:dyDescent="0.4">
      <c r="E563" s="2"/>
    </row>
    <row r="564" spans="5:5" x14ac:dyDescent="0.4">
      <c r="E564" s="2"/>
    </row>
    <row r="565" spans="5:5" x14ac:dyDescent="0.4">
      <c r="E565" s="2"/>
    </row>
    <row r="566" spans="5:5" x14ac:dyDescent="0.4">
      <c r="E566" s="2"/>
    </row>
    <row r="567" spans="5:5" x14ac:dyDescent="0.4">
      <c r="E567" s="2"/>
    </row>
    <row r="568" spans="5:5" x14ac:dyDescent="0.4">
      <c r="E568" s="2"/>
    </row>
    <row r="569" spans="5:5" x14ac:dyDescent="0.4">
      <c r="E569" s="2"/>
    </row>
    <row r="570" spans="5:5" x14ac:dyDescent="0.4">
      <c r="E570" s="2"/>
    </row>
    <row r="571" spans="5:5" x14ac:dyDescent="0.4">
      <c r="E571" s="2"/>
    </row>
    <row r="572" spans="5:5" x14ac:dyDescent="0.4">
      <c r="E572" s="2"/>
    </row>
    <row r="573" spans="5:5" x14ac:dyDescent="0.4">
      <c r="E573" s="2"/>
    </row>
    <row r="574" spans="5:5" x14ac:dyDescent="0.4">
      <c r="E574" s="2"/>
    </row>
    <row r="575" spans="5:5" x14ac:dyDescent="0.4">
      <c r="E575" s="2"/>
    </row>
    <row r="576" spans="5:5" x14ac:dyDescent="0.4">
      <c r="E576" s="2"/>
    </row>
    <row r="577" spans="5:5" x14ac:dyDescent="0.4">
      <c r="E577" s="2"/>
    </row>
    <row r="578" spans="5:5" x14ac:dyDescent="0.4">
      <c r="E578" s="2"/>
    </row>
    <row r="579" spans="5:5" x14ac:dyDescent="0.4">
      <c r="E579" s="2"/>
    </row>
    <row r="580" spans="5:5" x14ac:dyDescent="0.4">
      <c r="E580" s="2"/>
    </row>
    <row r="581" spans="5:5" x14ac:dyDescent="0.4">
      <c r="E581" s="2"/>
    </row>
    <row r="582" spans="5:5" x14ac:dyDescent="0.4">
      <c r="E582" s="2"/>
    </row>
    <row r="583" spans="5:5" x14ac:dyDescent="0.4">
      <c r="E583" s="2"/>
    </row>
    <row r="584" spans="5:5" x14ac:dyDescent="0.4">
      <c r="E584" s="2"/>
    </row>
    <row r="585" spans="5:5" x14ac:dyDescent="0.4">
      <c r="E585" s="2"/>
    </row>
    <row r="586" spans="5:5" x14ac:dyDescent="0.4">
      <c r="E586" s="2"/>
    </row>
    <row r="587" spans="5:5" x14ac:dyDescent="0.4">
      <c r="E587" s="2"/>
    </row>
    <row r="588" spans="5:5" x14ac:dyDescent="0.4">
      <c r="E588" s="2"/>
    </row>
    <row r="589" spans="5:5" x14ac:dyDescent="0.4">
      <c r="E589" s="2"/>
    </row>
    <row r="590" spans="5:5" x14ac:dyDescent="0.4">
      <c r="E590" s="2"/>
    </row>
    <row r="591" spans="5:5" x14ac:dyDescent="0.4">
      <c r="E591" s="2"/>
    </row>
    <row r="592" spans="5:5" x14ac:dyDescent="0.4">
      <c r="E592" s="2"/>
    </row>
    <row r="593" spans="5:5" x14ac:dyDescent="0.4">
      <c r="E593" s="2"/>
    </row>
    <row r="594" spans="5:5" x14ac:dyDescent="0.4">
      <c r="E594" s="2"/>
    </row>
    <row r="595" spans="5:5" x14ac:dyDescent="0.4">
      <c r="E595" s="2"/>
    </row>
    <row r="596" spans="5:5" x14ac:dyDescent="0.4">
      <c r="E596" s="2"/>
    </row>
    <row r="597" spans="5:5" x14ac:dyDescent="0.4">
      <c r="E597" s="2"/>
    </row>
    <row r="598" spans="5:5" x14ac:dyDescent="0.4">
      <c r="E598" s="2"/>
    </row>
    <row r="599" spans="5:5" x14ac:dyDescent="0.4">
      <c r="E599" s="2"/>
    </row>
    <row r="600" spans="5:5" x14ac:dyDescent="0.4">
      <c r="E600" s="2"/>
    </row>
    <row r="601" spans="5:5" x14ac:dyDescent="0.4">
      <c r="E601" s="2"/>
    </row>
    <row r="602" spans="5:5" x14ac:dyDescent="0.4">
      <c r="E602" s="2"/>
    </row>
    <row r="603" spans="5:5" x14ac:dyDescent="0.4">
      <c r="E603" s="2"/>
    </row>
    <row r="604" spans="5:5" x14ac:dyDescent="0.4">
      <c r="E604" s="2"/>
    </row>
    <row r="605" spans="5:5" x14ac:dyDescent="0.4">
      <c r="E605" s="2"/>
    </row>
    <row r="606" spans="5:5" x14ac:dyDescent="0.4">
      <c r="E606" s="2"/>
    </row>
    <row r="607" spans="5:5" x14ac:dyDescent="0.4">
      <c r="E607" s="2"/>
    </row>
    <row r="608" spans="5:5" x14ac:dyDescent="0.4">
      <c r="E608" s="2"/>
    </row>
    <row r="609" spans="5:5" x14ac:dyDescent="0.4">
      <c r="E609" s="2"/>
    </row>
    <row r="610" spans="5:5" x14ac:dyDescent="0.4">
      <c r="E610" s="2"/>
    </row>
    <row r="611" spans="5:5" x14ac:dyDescent="0.4">
      <c r="E611" s="2"/>
    </row>
    <row r="612" spans="5:5" x14ac:dyDescent="0.4">
      <c r="E612" s="2"/>
    </row>
    <row r="613" spans="5:5" x14ac:dyDescent="0.4">
      <c r="E613" s="2"/>
    </row>
    <row r="614" spans="5:5" x14ac:dyDescent="0.4">
      <c r="E614" s="2"/>
    </row>
    <row r="615" spans="5:5" x14ac:dyDescent="0.4">
      <c r="E615" s="2"/>
    </row>
    <row r="616" spans="5:5" x14ac:dyDescent="0.4">
      <c r="E616" s="2"/>
    </row>
    <row r="617" spans="5:5" x14ac:dyDescent="0.4">
      <c r="E617" s="2"/>
    </row>
    <row r="618" spans="5:5" x14ac:dyDescent="0.4">
      <c r="E618" s="2"/>
    </row>
    <row r="619" spans="5:5" x14ac:dyDescent="0.4">
      <c r="E619" s="2"/>
    </row>
    <row r="620" spans="5:5" x14ac:dyDescent="0.4">
      <c r="E620" s="2"/>
    </row>
    <row r="621" spans="5:5" x14ac:dyDescent="0.4">
      <c r="E621" s="2"/>
    </row>
    <row r="622" spans="5:5" x14ac:dyDescent="0.4">
      <c r="E622" s="2"/>
    </row>
    <row r="623" spans="5:5" x14ac:dyDescent="0.4">
      <c r="E623" s="2"/>
    </row>
    <row r="624" spans="5:5" x14ac:dyDescent="0.4">
      <c r="E624" s="2"/>
    </row>
    <row r="625" spans="5:5" x14ac:dyDescent="0.4">
      <c r="E625" s="2"/>
    </row>
    <row r="626" spans="5:5" x14ac:dyDescent="0.4">
      <c r="E626" s="2"/>
    </row>
    <row r="627" spans="5:5" x14ac:dyDescent="0.4">
      <c r="E627" s="2"/>
    </row>
    <row r="628" spans="5:5" x14ac:dyDescent="0.4">
      <c r="E628" s="2"/>
    </row>
    <row r="629" spans="5:5" x14ac:dyDescent="0.4">
      <c r="E629" s="2"/>
    </row>
    <row r="630" spans="5:5" x14ac:dyDescent="0.4">
      <c r="E630" s="2"/>
    </row>
    <row r="631" spans="5:5" x14ac:dyDescent="0.4">
      <c r="E631" s="2"/>
    </row>
    <row r="632" spans="5:5" x14ac:dyDescent="0.4">
      <c r="E632" s="2"/>
    </row>
    <row r="633" spans="5:5" x14ac:dyDescent="0.4">
      <c r="E633" s="2"/>
    </row>
    <row r="634" spans="5:5" x14ac:dyDescent="0.4">
      <c r="E634" s="2"/>
    </row>
    <row r="635" spans="5:5" x14ac:dyDescent="0.4">
      <c r="E635" s="2"/>
    </row>
    <row r="636" spans="5:5" x14ac:dyDescent="0.4">
      <c r="E636" s="2"/>
    </row>
    <row r="637" spans="5:5" x14ac:dyDescent="0.4">
      <c r="E637" s="2"/>
    </row>
    <row r="638" spans="5:5" x14ac:dyDescent="0.4">
      <c r="E638" s="2"/>
    </row>
    <row r="639" spans="5:5" x14ac:dyDescent="0.4">
      <c r="E639" s="2"/>
    </row>
    <row r="640" spans="5:5" x14ac:dyDescent="0.4">
      <c r="E640" s="2"/>
    </row>
    <row r="641" spans="5:5" x14ac:dyDescent="0.4">
      <c r="E641" s="2"/>
    </row>
    <row r="642" spans="5:5" x14ac:dyDescent="0.4">
      <c r="E642" s="2"/>
    </row>
    <row r="643" spans="5:5" x14ac:dyDescent="0.4">
      <c r="E643" s="2"/>
    </row>
    <row r="644" spans="5:5" x14ac:dyDescent="0.4">
      <c r="E644" s="2"/>
    </row>
    <row r="645" spans="5:5" x14ac:dyDescent="0.4">
      <c r="E645" s="2"/>
    </row>
    <row r="646" spans="5:5" x14ac:dyDescent="0.4">
      <c r="E646" s="2"/>
    </row>
    <row r="647" spans="5:5" x14ac:dyDescent="0.4">
      <c r="E647" s="2"/>
    </row>
    <row r="648" spans="5:5" x14ac:dyDescent="0.4">
      <c r="E648" s="2"/>
    </row>
    <row r="649" spans="5:5" x14ac:dyDescent="0.4">
      <c r="E649" s="2"/>
    </row>
    <row r="650" spans="5:5" x14ac:dyDescent="0.4">
      <c r="E650" s="2"/>
    </row>
    <row r="651" spans="5:5" x14ac:dyDescent="0.4">
      <c r="E651" s="2"/>
    </row>
    <row r="652" spans="5:5" x14ac:dyDescent="0.4">
      <c r="E652" s="2"/>
    </row>
    <row r="653" spans="5:5" x14ac:dyDescent="0.4">
      <c r="E653" s="2"/>
    </row>
    <row r="654" spans="5:5" x14ac:dyDescent="0.4">
      <c r="E654" s="2"/>
    </row>
    <row r="655" spans="5:5" x14ac:dyDescent="0.4">
      <c r="E655" s="2"/>
    </row>
    <row r="656" spans="5:5" x14ac:dyDescent="0.4">
      <c r="E656" s="2"/>
    </row>
    <row r="657" spans="5:5" x14ac:dyDescent="0.4">
      <c r="E657" s="2"/>
    </row>
    <row r="658" spans="5:5" x14ac:dyDescent="0.4">
      <c r="E658" s="2"/>
    </row>
    <row r="659" spans="5:5" x14ac:dyDescent="0.4">
      <c r="E659" s="2"/>
    </row>
    <row r="660" spans="5:5" x14ac:dyDescent="0.4">
      <c r="E660" s="2"/>
    </row>
    <row r="661" spans="5:5" x14ac:dyDescent="0.4">
      <c r="E661" s="2"/>
    </row>
    <row r="662" spans="5:5" x14ac:dyDescent="0.4">
      <c r="E662" s="2"/>
    </row>
    <row r="663" spans="5:5" x14ac:dyDescent="0.4">
      <c r="E663" s="2"/>
    </row>
    <row r="664" spans="5:5" x14ac:dyDescent="0.4">
      <c r="E664" s="2"/>
    </row>
    <row r="665" spans="5:5" x14ac:dyDescent="0.4">
      <c r="E665" s="2"/>
    </row>
    <row r="666" spans="5:5" x14ac:dyDescent="0.4">
      <c r="E666" s="2"/>
    </row>
    <row r="667" spans="5:5" x14ac:dyDescent="0.4">
      <c r="E667" s="2"/>
    </row>
    <row r="668" spans="5:5" x14ac:dyDescent="0.4">
      <c r="E668" s="2"/>
    </row>
    <row r="669" spans="5:5" x14ac:dyDescent="0.4">
      <c r="E669" s="2"/>
    </row>
    <row r="670" spans="5:5" x14ac:dyDescent="0.4">
      <c r="E670" s="2"/>
    </row>
    <row r="671" spans="5:5" x14ac:dyDescent="0.4">
      <c r="E671" s="2"/>
    </row>
    <row r="672" spans="5:5" x14ac:dyDescent="0.4">
      <c r="E672" s="2"/>
    </row>
    <row r="673" spans="5:5" x14ac:dyDescent="0.4">
      <c r="E673" s="2"/>
    </row>
    <row r="674" spans="5:5" x14ac:dyDescent="0.4">
      <c r="E674" s="2"/>
    </row>
    <row r="675" spans="5:5" x14ac:dyDescent="0.4">
      <c r="E675" s="2"/>
    </row>
    <row r="676" spans="5:5" x14ac:dyDescent="0.4">
      <c r="E676" s="2"/>
    </row>
    <row r="677" spans="5:5" x14ac:dyDescent="0.4">
      <c r="E677" s="2"/>
    </row>
    <row r="678" spans="5:5" x14ac:dyDescent="0.4">
      <c r="E678" s="2"/>
    </row>
    <row r="679" spans="5:5" x14ac:dyDescent="0.4">
      <c r="E679" s="2"/>
    </row>
    <row r="680" spans="5:5" x14ac:dyDescent="0.4">
      <c r="E680" s="2"/>
    </row>
    <row r="681" spans="5:5" x14ac:dyDescent="0.4">
      <c r="E681" s="2"/>
    </row>
    <row r="682" spans="5:5" x14ac:dyDescent="0.4">
      <c r="E682" s="2"/>
    </row>
    <row r="683" spans="5:5" x14ac:dyDescent="0.4">
      <c r="E683" s="2"/>
    </row>
    <row r="684" spans="5:5" x14ac:dyDescent="0.4">
      <c r="E684" s="2"/>
    </row>
    <row r="685" spans="5:5" x14ac:dyDescent="0.4">
      <c r="E685" s="2"/>
    </row>
    <row r="686" spans="5:5" x14ac:dyDescent="0.4">
      <c r="E686" s="2"/>
    </row>
    <row r="687" spans="5:5" x14ac:dyDescent="0.4">
      <c r="E687" s="2"/>
    </row>
    <row r="688" spans="5:5" x14ac:dyDescent="0.4">
      <c r="E688" s="2"/>
    </row>
    <row r="689" spans="5:5" x14ac:dyDescent="0.4">
      <c r="E689" s="2"/>
    </row>
    <row r="690" spans="5:5" x14ac:dyDescent="0.4">
      <c r="E690" s="2"/>
    </row>
    <row r="691" spans="5:5" x14ac:dyDescent="0.4">
      <c r="E691" s="2"/>
    </row>
    <row r="692" spans="5:5" x14ac:dyDescent="0.4">
      <c r="E692" s="2"/>
    </row>
    <row r="693" spans="5:5" x14ac:dyDescent="0.4">
      <c r="E693" s="2"/>
    </row>
    <row r="694" spans="5:5" x14ac:dyDescent="0.4">
      <c r="E694" s="2"/>
    </row>
    <row r="695" spans="5:5" x14ac:dyDescent="0.4">
      <c r="E695" s="2"/>
    </row>
    <row r="696" spans="5:5" x14ac:dyDescent="0.4">
      <c r="E696" s="2"/>
    </row>
    <row r="697" spans="5:5" x14ac:dyDescent="0.4">
      <c r="E697" s="2"/>
    </row>
    <row r="698" spans="5:5" x14ac:dyDescent="0.4">
      <c r="E698" s="2"/>
    </row>
    <row r="699" spans="5:5" x14ac:dyDescent="0.4">
      <c r="E699" s="2"/>
    </row>
    <row r="700" spans="5:5" x14ac:dyDescent="0.4">
      <c r="E700" s="2"/>
    </row>
    <row r="701" spans="5:5" x14ac:dyDescent="0.4">
      <c r="E701" s="2"/>
    </row>
    <row r="702" spans="5:5" x14ac:dyDescent="0.4">
      <c r="E702" s="2"/>
    </row>
    <row r="703" spans="5:5" x14ac:dyDescent="0.4">
      <c r="E703" s="2"/>
    </row>
    <row r="704" spans="5:5" x14ac:dyDescent="0.4">
      <c r="E704" s="2"/>
    </row>
    <row r="705" spans="5:5" x14ac:dyDescent="0.4">
      <c r="E705" s="2"/>
    </row>
    <row r="706" spans="5:5" x14ac:dyDescent="0.4">
      <c r="E706" s="2"/>
    </row>
    <row r="707" spans="5:5" x14ac:dyDescent="0.4">
      <c r="E707" s="2"/>
    </row>
    <row r="708" spans="5:5" x14ac:dyDescent="0.4">
      <c r="E708" s="2"/>
    </row>
    <row r="709" spans="5:5" x14ac:dyDescent="0.4">
      <c r="E709" s="2"/>
    </row>
    <row r="710" spans="5:5" x14ac:dyDescent="0.4">
      <c r="E710" s="2"/>
    </row>
    <row r="711" spans="5:5" x14ac:dyDescent="0.4">
      <c r="E711" s="2"/>
    </row>
    <row r="712" spans="5:5" x14ac:dyDescent="0.4">
      <c r="E712" s="2"/>
    </row>
    <row r="713" spans="5:5" x14ac:dyDescent="0.4">
      <c r="E713" s="2"/>
    </row>
    <row r="714" spans="5:5" x14ac:dyDescent="0.4">
      <c r="E714" s="2"/>
    </row>
    <row r="715" spans="5:5" x14ac:dyDescent="0.4">
      <c r="E715" s="2"/>
    </row>
    <row r="716" spans="5:5" x14ac:dyDescent="0.4">
      <c r="E716" s="2"/>
    </row>
    <row r="717" spans="5:5" x14ac:dyDescent="0.4">
      <c r="E717" s="2"/>
    </row>
    <row r="718" spans="5:5" x14ac:dyDescent="0.4">
      <c r="E718" s="2"/>
    </row>
    <row r="719" spans="5:5" x14ac:dyDescent="0.4">
      <c r="E719" s="2"/>
    </row>
    <row r="720" spans="5:5" x14ac:dyDescent="0.4">
      <c r="E720" s="2"/>
    </row>
    <row r="721" spans="5:5" x14ac:dyDescent="0.4">
      <c r="E721" s="2"/>
    </row>
    <row r="722" spans="5:5" x14ac:dyDescent="0.4">
      <c r="E722" s="2"/>
    </row>
    <row r="723" spans="5:5" x14ac:dyDescent="0.4">
      <c r="E723" s="2"/>
    </row>
    <row r="724" spans="5:5" x14ac:dyDescent="0.4">
      <c r="E724" s="2"/>
    </row>
    <row r="725" spans="5:5" x14ac:dyDescent="0.4">
      <c r="E725" s="2"/>
    </row>
    <row r="726" spans="5:5" x14ac:dyDescent="0.4">
      <c r="E726" s="2"/>
    </row>
    <row r="727" spans="5:5" x14ac:dyDescent="0.4">
      <c r="E727" s="2"/>
    </row>
    <row r="728" spans="5:5" x14ac:dyDescent="0.4">
      <c r="E728" s="2"/>
    </row>
    <row r="729" spans="5:5" x14ac:dyDescent="0.4">
      <c r="E729" s="2"/>
    </row>
    <row r="730" spans="5:5" x14ac:dyDescent="0.4">
      <c r="E730" s="2"/>
    </row>
    <row r="731" spans="5:5" x14ac:dyDescent="0.4">
      <c r="E731" s="2"/>
    </row>
    <row r="732" spans="5:5" x14ac:dyDescent="0.4">
      <c r="E732" s="2"/>
    </row>
    <row r="733" spans="5:5" x14ac:dyDescent="0.4">
      <c r="E733" s="2"/>
    </row>
    <row r="734" spans="5:5" x14ac:dyDescent="0.4">
      <c r="E734" s="2"/>
    </row>
    <row r="735" spans="5:5" x14ac:dyDescent="0.4">
      <c r="E735" s="2"/>
    </row>
    <row r="736" spans="5:5" x14ac:dyDescent="0.4">
      <c r="E736" s="2"/>
    </row>
    <row r="737" spans="5:5" x14ac:dyDescent="0.4">
      <c r="E737" s="2"/>
    </row>
    <row r="738" spans="5:5" x14ac:dyDescent="0.4">
      <c r="E738" s="2"/>
    </row>
    <row r="739" spans="5:5" x14ac:dyDescent="0.4">
      <c r="E739" s="2"/>
    </row>
    <row r="740" spans="5:5" x14ac:dyDescent="0.4">
      <c r="E740" s="2"/>
    </row>
    <row r="741" spans="5:5" x14ac:dyDescent="0.4">
      <c r="E741" s="2"/>
    </row>
    <row r="742" spans="5:5" x14ac:dyDescent="0.4">
      <c r="E742" s="2"/>
    </row>
    <row r="743" spans="5:5" x14ac:dyDescent="0.4">
      <c r="E743" s="2"/>
    </row>
    <row r="744" spans="5:5" x14ac:dyDescent="0.4">
      <c r="E744" s="2"/>
    </row>
    <row r="745" spans="5:5" x14ac:dyDescent="0.4">
      <c r="E745" s="2"/>
    </row>
    <row r="746" spans="5:5" x14ac:dyDescent="0.4">
      <c r="E746" s="2"/>
    </row>
    <row r="747" spans="5:5" x14ac:dyDescent="0.4">
      <c r="E747" s="2"/>
    </row>
    <row r="748" spans="5:5" x14ac:dyDescent="0.4">
      <c r="E748" s="2"/>
    </row>
    <row r="749" spans="5:5" x14ac:dyDescent="0.4">
      <c r="E749" s="2"/>
    </row>
    <row r="750" spans="5:5" x14ac:dyDescent="0.4">
      <c r="E750" s="2"/>
    </row>
    <row r="751" spans="5:5" x14ac:dyDescent="0.4">
      <c r="E751" s="2"/>
    </row>
    <row r="752" spans="5:5" x14ac:dyDescent="0.4">
      <c r="E752" s="2"/>
    </row>
    <row r="753" spans="5:5" x14ac:dyDescent="0.4">
      <c r="E753" s="2"/>
    </row>
    <row r="754" spans="5:5" x14ac:dyDescent="0.4">
      <c r="E754" s="2"/>
    </row>
    <row r="755" spans="5:5" x14ac:dyDescent="0.4">
      <c r="E755" s="2"/>
    </row>
    <row r="756" spans="5:5" x14ac:dyDescent="0.4">
      <c r="E756" s="2"/>
    </row>
    <row r="757" spans="5:5" x14ac:dyDescent="0.4">
      <c r="E757" s="2"/>
    </row>
    <row r="758" spans="5:5" x14ac:dyDescent="0.4">
      <c r="E758" s="2"/>
    </row>
    <row r="759" spans="5:5" x14ac:dyDescent="0.4">
      <c r="E759" s="2"/>
    </row>
    <row r="760" spans="5:5" x14ac:dyDescent="0.4">
      <c r="E760" s="2"/>
    </row>
    <row r="761" spans="5:5" x14ac:dyDescent="0.4">
      <c r="E761" s="2"/>
    </row>
    <row r="762" spans="5:5" x14ac:dyDescent="0.4">
      <c r="E762" s="2"/>
    </row>
    <row r="763" spans="5:5" x14ac:dyDescent="0.4">
      <c r="E763" s="2"/>
    </row>
    <row r="764" spans="5:5" x14ac:dyDescent="0.4">
      <c r="E764" s="2"/>
    </row>
    <row r="765" spans="5:5" x14ac:dyDescent="0.4">
      <c r="E765" s="2"/>
    </row>
    <row r="766" spans="5:5" x14ac:dyDescent="0.4">
      <c r="E766" s="2"/>
    </row>
    <row r="767" spans="5:5" x14ac:dyDescent="0.4">
      <c r="E767" s="2"/>
    </row>
    <row r="768" spans="5:5" x14ac:dyDescent="0.4">
      <c r="E768" s="2"/>
    </row>
    <row r="769" spans="5:5" x14ac:dyDescent="0.4">
      <c r="E769" s="2"/>
    </row>
    <row r="770" spans="5:5" x14ac:dyDescent="0.4">
      <c r="E770" s="2"/>
    </row>
    <row r="771" spans="5:5" x14ac:dyDescent="0.4">
      <c r="E771" s="2"/>
    </row>
    <row r="772" spans="5:5" x14ac:dyDescent="0.4">
      <c r="E772" s="2"/>
    </row>
    <row r="773" spans="5:5" x14ac:dyDescent="0.4">
      <c r="E773" s="2"/>
    </row>
    <row r="774" spans="5:5" x14ac:dyDescent="0.4">
      <c r="E774" s="2"/>
    </row>
    <row r="775" spans="5:5" x14ac:dyDescent="0.4">
      <c r="E775" s="2"/>
    </row>
    <row r="776" spans="5:5" x14ac:dyDescent="0.4">
      <c r="E776" s="2"/>
    </row>
    <row r="777" spans="5:5" x14ac:dyDescent="0.4">
      <c r="E777" s="2"/>
    </row>
    <row r="778" spans="5:5" x14ac:dyDescent="0.4">
      <c r="E778" s="2"/>
    </row>
    <row r="779" spans="5:5" x14ac:dyDescent="0.4">
      <c r="E779" s="2"/>
    </row>
    <row r="780" spans="5:5" x14ac:dyDescent="0.4">
      <c r="E780" s="2"/>
    </row>
    <row r="781" spans="5:5" x14ac:dyDescent="0.4">
      <c r="E781" s="2"/>
    </row>
    <row r="782" spans="5:5" x14ac:dyDescent="0.4">
      <c r="E782" s="2"/>
    </row>
    <row r="783" spans="5:5" x14ac:dyDescent="0.4">
      <c r="E783" s="2"/>
    </row>
    <row r="784" spans="5:5" x14ac:dyDescent="0.4">
      <c r="E784" s="2"/>
    </row>
    <row r="785" spans="5:5" x14ac:dyDescent="0.4">
      <c r="E785" s="2"/>
    </row>
    <row r="786" spans="5:5" x14ac:dyDescent="0.4">
      <c r="E786" s="2"/>
    </row>
    <row r="787" spans="5:5" x14ac:dyDescent="0.4">
      <c r="E787" s="2"/>
    </row>
    <row r="788" spans="5:5" x14ac:dyDescent="0.4">
      <c r="E788" s="2"/>
    </row>
    <row r="789" spans="5:5" x14ac:dyDescent="0.4">
      <c r="E789" s="2"/>
    </row>
    <row r="790" spans="5:5" x14ac:dyDescent="0.4">
      <c r="E790" s="2"/>
    </row>
    <row r="791" spans="5:5" x14ac:dyDescent="0.4">
      <c r="E791" s="2"/>
    </row>
    <row r="792" spans="5:5" x14ac:dyDescent="0.4">
      <c r="E792" s="2"/>
    </row>
    <row r="793" spans="5:5" x14ac:dyDescent="0.4">
      <c r="E793" s="2"/>
    </row>
    <row r="794" spans="5:5" x14ac:dyDescent="0.4">
      <c r="E794" s="2"/>
    </row>
    <row r="795" spans="5:5" x14ac:dyDescent="0.4">
      <c r="E795" s="2"/>
    </row>
    <row r="796" spans="5:5" x14ac:dyDescent="0.4">
      <c r="E796" s="2"/>
    </row>
    <row r="797" spans="5:5" x14ac:dyDescent="0.4">
      <c r="E797" s="2"/>
    </row>
    <row r="798" spans="5:5" x14ac:dyDescent="0.4">
      <c r="E798" s="2"/>
    </row>
    <row r="799" spans="5:5" x14ac:dyDescent="0.4">
      <c r="E799" s="2"/>
    </row>
    <row r="800" spans="5:5" x14ac:dyDescent="0.4">
      <c r="E800" s="2"/>
    </row>
    <row r="801" spans="5:5" x14ac:dyDescent="0.4">
      <c r="E801" s="2"/>
    </row>
    <row r="802" spans="5:5" x14ac:dyDescent="0.4">
      <c r="E802" s="2"/>
    </row>
    <row r="803" spans="5:5" x14ac:dyDescent="0.4">
      <c r="E803" s="2"/>
    </row>
    <row r="804" spans="5:5" x14ac:dyDescent="0.4">
      <c r="E804" s="2"/>
    </row>
    <row r="805" spans="5:5" x14ac:dyDescent="0.4">
      <c r="E805" s="2"/>
    </row>
    <row r="806" spans="5:5" x14ac:dyDescent="0.4">
      <c r="E806" s="2"/>
    </row>
    <row r="807" spans="5:5" x14ac:dyDescent="0.4">
      <c r="E807" s="2"/>
    </row>
    <row r="808" spans="5:5" x14ac:dyDescent="0.4">
      <c r="E808" s="2"/>
    </row>
    <row r="809" spans="5:5" x14ac:dyDescent="0.4">
      <c r="E809" s="2"/>
    </row>
    <row r="810" spans="5:5" x14ac:dyDescent="0.4">
      <c r="E810" s="2"/>
    </row>
    <row r="811" spans="5:5" x14ac:dyDescent="0.4">
      <c r="E811" s="2"/>
    </row>
    <row r="812" spans="5:5" x14ac:dyDescent="0.4">
      <c r="E812" s="2"/>
    </row>
    <row r="813" spans="5:5" x14ac:dyDescent="0.4">
      <c r="E813" s="2"/>
    </row>
    <row r="814" spans="5:5" x14ac:dyDescent="0.4">
      <c r="E814" s="2"/>
    </row>
    <row r="815" spans="5:5" x14ac:dyDescent="0.4">
      <c r="E815" s="2"/>
    </row>
    <row r="816" spans="5:5" x14ac:dyDescent="0.4">
      <c r="E816" s="2"/>
    </row>
    <row r="817" spans="5:5" x14ac:dyDescent="0.4">
      <c r="E817" s="2"/>
    </row>
    <row r="818" spans="5:5" x14ac:dyDescent="0.4">
      <c r="E818" s="2"/>
    </row>
    <row r="819" spans="5:5" x14ac:dyDescent="0.4">
      <c r="E819" s="2"/>
    </row>
    <row r="820" spans="5:5" x14ac:dyDescent="0.4">
      <c r="E820" s="2"/>
    </row>
    <row r="821" spans="5:5" x14ac:dyDescent="0.4">
      <c r="E821" s="2"/>
    </row>
    <row r="822" spans="5:5" x14ac:dyDescent="0.4">
      <c r="E822" s="2"/>
    </row>
    <row r="823" spans="5:5" x14ac:dyDescent="0.4">
      <c r="E823" s="2"/>
    </row>
    <row r="824" spans="5:5" x14ac:dyDescent="0.4">
      <c r="E824" s="2"/>
    </row>
    <row r="825" spans="5:5" x14ac:dyDescent="0.4">
      <c r="E825" s="2"/>
    </row>
    <row r="826" spans="5:5" x14ac:dyDescent="0.4">
      <c r="E826" s="2"/>
    </row>
    <row r="827" spans="5:5" x14ac:dyDescent="0.4">
      <c r="E827" s="2"/>
    </row>
    <row r="828" spans="5:5" x14ac:dyDescent="0.4">
      <c r="E828" s="2"/>
    </row>
    <row r="829" spans="5:5" x14ac:dyDescent="0.4">
      <c r="E829" s="2"/>
    </row>
    <row r="830" spans="5:5" x14ac:dyDescent="0.4">
      <c r="E830" s="2"/>
    </row>
    <row r="831" spans="5:5" x14ac:dyDescent="0.4">
      <c r="E831" s="2"/>
    </row>
    <row r="832" spans="5:5" x14ac:dyDescent="0.4">
      <c r="E832" s="2"/>
    </row>
    <row r="833" spans="5:5" x14ac:dyDescent="0.4">
      <c r="E833" s="2"/>
    </row>
    <row r="834" spans="5:5" x14ac:dyDescent="0.4">
      <c r="E834" s="2"/>
    </row>
    <row r="835" spans="5:5" x14ac:dyDescent="0.4">
      <c r="E835" s="2"/>
    </row>
    <row r="836" spans="5:5" x14ac:dyDescent="0.4">
      <c r="E836" s="2"/>
    </row>
    <row r="837" spans="5:5" x14ac:dyDescent="0.4">
      <c r="E837" s="2"/>
    </row>
    <row r="838" spans="5:5" x14ac:dyDescent="0.4">
      <c r="E838" s="2"/>
    </row>
    <row r="839" spans="5:5" x14ac:dyDescent="0.4">
      <c r="E839" s="2"/>
    </row>
    <row r="840" spans="5:5" x14ac:dyDescent="0.4">
      <c r="E840" s="2"/>
    </row>
    <row r="841" spans="5:5" x14ac:dyDescent="0.4">
      <c r="E841" s="2"/>
    </row>
    <row r="842" spans="5:5" x14ac:dyDescent="0.4">
      <c r="E842" s="2"/>
    </row>
    <row r="843" spans="5:5" x14ac:dyDescent="0.4">
      <c r="E843" s="2"/>
    </row>
    <row r="844" spans="5:5" x14ac:dyDescent="0.4">
      <c r="E844" s="2"/>
    </row>
    <row r="845" spans="5:5" x14ac:dyDescent="0.4">
      <c r="E845" s="2"/>
    </row>
    <row r="846" spans="5:5" x14ac:dyDescent="0.4">
      <c r="E846" s="2"/>
    </row>
    <row r="847" spans="5:5" x14ac:dyDescent="0.4">
      <c r="E847" s="2"/>
    </row>
    <row r="848" spans="5:5" x14ac:dyDescent="0.4">
      <c r="E848" s="2"/>
    </row>
    <row r="849" spans="5:5" x14ac:dyDescent="0.4">
      <c r="E849" s="2"/>
    </row>
    <row r="850" spans="5:5" x14ac:dyDescent="0.4">
      <c r="E850" s="2"/>
    </row>
    <row r="851" spans="5:5" x14ac:dyDescent="0.4">
      <c r="E851" s="2"/>
    </row>
    <row r="852" spans="5:5" x14ac:dyDescent="0.4">
      <c r="E852" s="2"/>
    </row>
    <row r="853" spans="5:5" x14ac:dyDescent="0.4">
      <c r="E853" s="2"/>
    </row>
    <row r="854" spans="5:5" x14ac:dyDescent="0.4">
      <c r="E854" s="2"/>
    </row>
    <row r="855" spans="5:5" x14ac:dyDescent="0.4">
      <c r="E855" s="2"/>
    </row>
    <row r="856" spans="5:5" x14ac:dyDescent="0.4">
      <c r="E856" s="2"/>
    </row>
    <row r="857" spans="5:5" x14ac:dyDescent="0.4">
      <c r="E857" s="2"/>
    </row>
    <row r="858" spans="5:5" x14ac:dyDescent="0.4">
      <c r="E858" s="2"/>
    </row>
    <row r="859" spans="5:5" x14ac:dyDescent="0.4">
      <c r="E859" s="2"/>
    </row>
    <row r="860" spans="5:5" x14ac:dyDescent="0.4">
      <c r="E860" s="2"/>
    </row>
    <row r="861" spans="5:5" x14ac:dyDescent="0.4">
      <c r="E861" s="2"/>
    </row>
    <row r="862" spans="5:5" x14ac:dyDescent="0.4">
      <c r="E862" s="2"/>
    </row>
    <row r="863" spans="5:5" x14ac:dyDescent="0.4">
      <c r="E863" s="2"/>
    </row>
    <row r="864" spans="5:5" x14ac:dyDescent="0.4">
      <c r="E864" s="2"/>
    </row>
    <row r="865" spans="5:5" x14ac:dyDescent="0.4">
      <c r="E865" s="2"/>
    </row>
    <row r="866" spans="5:5" x14ac:dyDescent="0.4">
      <c r="E866" s="2"/>
    </row>
    <row r="867" spans="5:5" x14ac:dyDescent="0.4">
      <c r="E867" s="2"/>
    </row>
    <row r="868" spans="5:5" x14ac:dyDescent="0.4">
      <c r="E868" s="2"/>
    </row>
    <row r="869" spans="5:5" x14ac:dyDescent="0.4">
      <c r="E869" s="2"/>
    </row>
    <row r="870" spans="5:5" x14ac:dyDescent="0.4">
      <c r="E870" s="2"/>
    </row>
    <row r="871" spans="5:5" x14ac:dyDescent="0.4">
      <c r="E871" s="2"/>
    </row>
    <row r="872" spans="5:5" x14ac:dyDescent="0.4">
      <c r="E872" s="2"/>
    </row>
    <row r="873" spans="5:5" x14ac:dyDescent="0.4">
      <c r="E873" s="2"/>
    </row>
    <row r="874" spans="5:5" x14ac:dyDescent="0.4">
      <c r="E874" s="2"/>
    </row>
    <row r="875" spans="5:5" x14ac:dyDescent="0.4">
      <c r="E875" s="2"/>
    </row>
    <row r="876" spans="5:5" x14ac:dyDescent="0.4">
      <c r="E876" s="2"/>
    </row>
    <row r="877" spans="5:5" x14ac:dyDescent="0.4">
      <c r="E877" s="2"/>
    </row>
    <row r="878" spans="5:5" x14ac:dyDescent="0.4">
      <c r="E878" s="2"/>
    </row>
    <row r="879" spans="5:5" x14ac:dyDescent="0.4">
      <c r="E879" s="2"/>
    </row>
    <row r="880" spans="5:5" x14ac:dyDescent="0.4">
      <c r="E880" s="2"/>
    </row>
    <row r="881" spans="5:5" x14ac:dyDescent="0.4">
      <c r="E881" s="2"/>
    </row>
    <row r="882" spans="5:5" x14ac:dyDescent="0.4">
      <c r="E882" s="2"/>
    </row>
    <row r="883" spans="5:5" x14ac:dyDescent="0.4">
      <c r="E883" s="2"/>
    </row>
    <row r="884" spans="5:5" x14ac:dyDescent="0.4">
      <c r="E884" s="2"/>
    </row>
    <row r="885" spans="5:5" x14ac:dyDescent="0.4">
      <c r="E885" s="2"/>
    </row>
    <row r="886" spans="5:5" x14ac:dyDescent="0.4">
      <c r="E886" s="2"/>
    </row>
    <row r="887" spans="5:5" x14ac:dyDescent="0.4">
      <c r="E887" s="2"/>
    </row>
    <row r="888" spans="5:5" x14ac:dyDescent="0.4">
      <c r="E888" s="2"/>
    </row>
    <row r="889" spans="5:5" x14ac:dyDescent="0.4">
      <c r="E889" s="2"/>
    </row>
    <row r="890" spans="5:5" x14ac:dyDescent="0.4">
      <c r="E890" s="2"/>
    </row>
    <row r="891" spans="5:5" x14ac:dyDescent="0.4">
      <c r="E891" s="2"/>
    </row>
    <row r="892" spans="5:5" x14ac:dyDescent="0.4">
      <c r="E892" s="2"/>
    </row>
    <row r="893" spans="5:5" x14ac:dyDescent="0.4">
      <c r="E893" s="2"/>
    </row>
    <row r="894" spans="5:5" x14ac:dyDescent="0.4">
      <c r="E894" s="2"/>
    </row>
    <row r="895" spans="5:5" x14ac:dyDescent="0.4">
      <c r="E895" s="2"/>
    </row>
    <row r="896" spans="5:5" x14ac:dyDescent="0.4">
      <c r="E896" s="2"/>
    </row>
    <row r="897" spans="5:5" x14ac:dyDescent="0.4">
      <c r="E897" s="2"/>
    </row>
    <row r="898" spans="5:5" x14ac:dyDescent="0.4">
      <c r="E898" s="2"/>
    </row>
    <row r="899" spans="5:5" x14ac:dyDescent="0.4">
      <c r="E899" s="2"/>
    </row>
    <row r="900" spans="5:5" x14ac:dyDescent="0.4">
      <c r="E900" s="2"/>
    </row>
    <row r="901" spans="5:5" x14ac:dyDescent="0.4">
      <c r="E901" s="2"/>
    </row>
    <row r="902" spans="5:5" x14ac:dyDescent="0.4">
      <c r="E902" s="2"/>
    </row>
    <row r="903" spans="5:5" x14ac:dyDescent="0.4">
      <c r="E903" s="2"/>
    </row>
    <row r="904" spans="5:5" x14ac:dyDescent="0.4">
      <c r="E904" s="2"/>
    </row>
    <row r="905" spans="5:5" x14ac:dyDescent="0.4">
      <c r="E905" s="2"/>
    </row>
    <row r="906" spans="5:5" x14ac:dyDescent="0.4">
      <c r="E906" s="2"/>
    </row>
    <row r="907" spans="5:5" x14ac:dyDescent="0.4">
      <c r="E907" s="2"/>
    </row>
    <row r="908" spans="5:5" x14ac:dyDescent="0.4">
      <c r="E908" s="2"/>
    </row>
    <row r="909" spans="5:5" x14ac:dyDescent="0.4">
      <c r="E909" s="2"/>
    </row>
    <row r="910" spans="5:5" x14ac:dyDescent="0.4">
      <c r="E910" s="2"/>
    </row>
    <row r="911" spans="5:5" x14ac:dyDescent="0.4">
      <c r="E911" s="2"/>
    </row>
    <row r="912" spans="5:5" x14ac:dyDescent="0.4">
      <c r="E912" s="2"/>
    </row>
    <row r="913" spans="5:5" x14ac:dyDescent="0.4">
      <c r="E913" s="2"/>
    </row>
    <row r="914" spans="5:5" x14ac:dyDescent="0.4">
      <c r="E914" s="2"/>
    </row>
    <row r="915" spans="5:5" x14ac:dyDescent="0.4">
      <c r="E915" s="2"/>
    </row>
    <row r="916" spans="5:5" x14ac:dyDescent="0.4">
      <c r="E916" s="2"/>
    </row>
    <row r="917" spans="5:5" x14ac:dyDescent="0.4">
      <c r="E917" s="2"/>
    </row>
    <row r="918" spans="5:5" x14ac:dyDescent="0.4">
      <c r="E918" s="2"/>
    </row>
    <row r="919" spans="5:5" x14ac:dyDescent="0.4">
      <c r="E919" s="2"/>
    </row>
    <row r="920" spans="5:5" x14ac:dyDescent="0.4">
      <c r="E920" s="2"/>
    </row>
    <row r="921" spans="5:5" x14ac:dyDescent="0.4">
      <c r="E921" s="2"/>
    </row>
    <row r="922" spans="5:5" x14ac:dyDescent="0.4">
      <c r="E922" s="2"/>
    </row>
    <row r="923" spans="5:5" x14ac:dyDescent="0.4">
      <c r="E923" s="2"/>
    </row>
    <row r="924" spans="5:5" x14ac:dyDescent="0.4">
      <c r="E924" s="2"/>
    </row>
    <row r="925" spans="5:5" x14ac:dyDescent="0.4">
      <c r="E925" s="2"/>
    </row>
    <row r="926" spans="5:5" x14ac:dyDescent="0.4">
      <c r="E926" s="2"/>
    </row>
    <row r="927" spans="5:5" x14ac:dyDescent="0.4">
      <c r="E927" s="2"/>
    </row>
    <row r="928" spans="5:5" x14ac:dyDescent="0.4">
      <c r="E928" s="2"/>
    </row>
    <row r="929" spans="5:5" x14ac:dyDescent="0.4">
      <c r="E929" s="2"/>
    </row>
    <row r="930" spans="5:5" x14ac:dyDescent="0.4">
      <c r="E930" s="2"/>
    </row>
    <row r="931" spans="5:5" x14ac:dyDescent="0.4">
      <c r="E931" s="2"/>
    </row>
    <row r="932" spans="5:5" x14ac:dyDescent="0.4">
      <c r="E932" s="2"/>
    </row>
    <row r="933" spans="5:5" x14ac:dyDescent="0.4">
      <c r="E933" s="2"/>
    </row>
    <row r="934" spans="5:5" x14ac:dyDescent="0.4">
      <c r="E934" s="2"/>
    </row>
    <row r="935" spans="5:5" x14ac:dyDescent="0.4">
      <c r="E935" s="2"/>
    </row>
    <row r="936" spans="5:5" x14ac:dyDescent="0.4">
      <c r="E936" s="2"/>
    </row>
    <row r="937" spans="5:5" x14ac:dyDescent="0.4">
      <c r="E937" s="2"/>
    </row>
    <row r="938" spans="5:5" x14ac:dyDescent="0.4">
      <c r="E938" s="2"/>
    </row>
    <row r="939" spans="5:5" x14ac:dyDescent="0.4">
      <c r="E939" s="2"/>
    </row>
    <row r="940" spans="5:5" x14ac:dyDescent="0.4">
      <c r="E940" s="2"/>
    </row>
    <row r="941" spans="5:5" x14ac:dyDescent="0.4">
      <c r="E941" s="2"/>
    </row>
    <row r="942" spans="5:5" x14ac:dyDescent="0.4">
      <c r="E942" s="2"/>
    </row>
    <row r="943" spans="5:5" x14ac:dyDescent="0.4">
      <c r="E943" s="2"/>
    </row>
    <row r="944" spans="5:5" x14ac:dyDescent="0.4">
      <c r="E944" s="2"/>
    </row>
    <row r="945" spans="5:5" x14ac:dyDescent="0.4">
      <c r="E945" s="2"/>
    </row>
    <row r="946" spans="5:5" x14ac:dyDescent="0.4">
      <c r="E946" s="2"/>
    </row>
    <row r="947" spans="5:5" x14ac:dyDescent="0.4">
      <c r="E947" s="2"/>
    </row>
    <row r="948" spans="5:5" x14ac:dyDescent="0.4">
      <c r="E948" s="2"/>
    </row>
    <row r="949" spans="5:5" x14ac:dyDescent="0.4">
      <c r="E949" s="2"/>
    </row>
    <row r="950" spans="5:5" x14ac:dyDescent="0.4">
      <c r="E950" s="2"/>
    </row>
    <row r="951" spans="5:5" x14ac:dyDescent="0.4">
      <c r="E951" s="2"/>
    </row>
    <row r="952" spans="5:5" x14ac:dyDescent="0.4">
      <c r="E952" s="2"/>
    </row>
    <row r="953" spans="5:5" x14ac:dyDescent="0.4">
      <c r="E953" s="2"/>
    </row>
    <row r="954" spans="5:5" x14ac:dyDescent="0.4">
      <c r="E954" s="2"/>
    </row>
    <row r="955" spans="5:5" x14ac:dyDescent="0.4">
      <c r="E955" s="2"/>
    </row>
    <row r="956" spans="5:5" x14ac:dyDescent="0.4">
      <c r="E956" s="2"/>
    </row>
    <row r="957" spans="5:5" x14ac:dyDescent="0.4">
      <c r="E957" s="2"/>
    </row>
    <row r="958" spans="5:5" x14ac:dyDescent="0.4">
      <c r="E958" s="2"/>
    </row>
    <row r="959" spans="5:5" x14ac:dyDescent="0.4">
      <c r="E959" s="2"/>
    </row>
    <row r="960" spans="5:5" x14ac:dyDescent="0.4">
      <c r="E960" s="2"/>
    </row>
    <row r="961" spans="5:5" x14ac:dyDescent="0.4">
      <c r="E961" s="2"/>
    </row>
    <row r="962" spans="5:5" x14ac:dyDescent="0.4">
      <c r="E962" s="2"/>
    </row>
    <row r="963" spans="5:5" x14ac:dyDescent="0.4">
      <c r="E963" s="2"/>
    </row>
    <row r="964" spans="5:5" x14ac:dyDescent="0.4">
      <c r="E964" s="2"/>
    </row>
    <row r="965" spans="5:5" x14ac:dyDescent="0.4">
      <c r="E965" s="2"/>
    </row>
    <row r="966" spans="5:5" x14ac:dyDescent="0.4">
      <c r="E966" s="2"/>
    </row>
    <row r="967" spans="5:5" x14ac:dyDescent="0.4">
      <c r="E967" s="2"/>
    </row>
    <row r="968" spans="5:5" x14ac:dyDescent="0.4">
      <c r="E968" s="2"/>
    </row>
    <row r="969" spans="5:5" x14ac:dyDescent="0.4">
      <c r="E969" s="2"/>
    </row>
    <row r="970" spans="5:5" x14ac:dyDescent="0.4">
      <c r="E970" s="2"/>
    </row>
    <row r="971" spans="5:5" x14ac:dyDescent="0.4">
      <c r="E971" s="2"/>
    </row>
    <row r="972" spans="5:5" x14ac:dyDescent="0.4">
      <c r="E972" s="2"/>
    </row>
    <row r="973" spans="5:5" x14ac:dyDescent="0.4">
      <c r="E973" s="2"/>
    </row>
    <row r="974" spans="5:5" x14ac:dyDescent="0.4">
      <c r="E974" s="2"/>
    </row>
    <row r="975" spans="5:5" x14ac:dyDescent="0.4">
      <c r="E975" s="2"/>
    </row>
    <row r="976" spans="5:5" x14ac:dyDescent="0.4">
      <c r="E976" s="2"/>
    </row>
    <row r="977" spans="5:5" x14ac:dyDescent="0.4">
      <c r="E977" s="2"/>
    </row>
    <row r="978" spans="5:5" x14ac:dyDescent="0.4">
      <c r="E978" s="2"/>
    </row>
    <row r="979" spans="5:5" x14ac:dyDescent="0.4">
      <c r="E979" s="2"/>
    </row>
    <row r="980" spans="5:5" x14ac:dyDescent="0.4">
      <c r="E980" s="2"/>
    </row>
    <row r="981" spans="5:5" x14ac:dyDescent="0.4">
      <c r="E981" s="2"/>
    </row>
    <row r="982" spans="5:5" x14ac:dyDescent="0.4">
      <c r="E982" s="2"/>
    </row>
    <row r="983" spans="5:5" x14ac:dyDescent="0.4">
      <c r="E983" s="2"/>
    </row>
    <row r="984" spans="5:5" x14ac:dyDescent="0.4">
      <c r="E984" s="2"/>
    </row>
    <row r="985" spans="5:5" x14ac:dyDescent="0.4">
      <c r="E985" s="2"/>
    </row>
    <row r="986" spans="5:5" x14ac:dyDescent="0.4">
      <c r="E986" s="2"/>
    </row>
    <row r="987" spans="5:5" x14ac:dyDescent="0.4">
      <c r="E987" s="2"/>
    </row>
    <row r="988" spans="5:5" x14ac:dyDescent="0.4">
      <c r="E988" s="2"/>
    </row>
    <row r="989" spans="5:5" x14ac:dyDescent="0.4">
      <c r="E989" s="2"/>
    </row>
    <row r="990" spans="5:5" x14ac:dyDescent="0.4">
      <c r="E990" s="2"/>
    </row>
    <row r="991" spans="5:5" x14ac:dyDescent="0.4">
      <c r="E991" s="2"/>
    </row>
    <row r="992" spans="5:5" x14ac:dyDescent="0.4">
      <c r="E992" s="2"/>
    </row>
    <row r="993" spans="5:5" x14ac:dyDescent="0.4">
      <c r="E993" s="2"/>
    </row>
    <row r="994" spans="5:5" x14ac:dyDescent="0.4">
      <c r="E994" s="2"/>
    </row>
    <row r="995" spans="5:5" x14ac:dyDescent="0.4">
      <c r="E995" s="2"/>
    </row>
    <row r="996" spans="5:5" x14ac:dyDescent="0.4">
      <c r="E996" s="2"/>
    </row>
    <row r="997" spans="5:5" x14ac:dyDescent="0.4">
      <c r="E997" s="2"/>
    </row>
    <row r="998" spans="5:5" x14ac:dyDescent="0.4">
      <c r="E998" s="2"/>
    </row>
    <row r="999" spans="5:5" x14ac:dyDescent="0.4">
      <c r="E999" s="2"/>
    </row>
    <row r="1000" spans="5:5" x14ac:dyDescent="0.4">
      <c r="E1000" s="2"/>
    </row>
    <row r="1001" spans="5:5" x14ac:dyDescent="0.4">
      <c r="E1001" s="2"/>
    </row>
    <row r="1002" spans="5:5" x14ac:dyDescent="0.4">
      <c r="E1002" s="2"/>
    </row>
    <row r="1003" spans="5:5" x14ac:dyDescent="0.4">
      <c r="E1003" s="2"/>
    </row>
    <row r="1004" spans="5:5" x14ac:dyDescent="0.4">
      <c r="E1004" s="2"/>
    </row>
    <row r="1005" spans="5:5" x14ac:dyDescent="0.4">
      <c r="E1005" s="2"/>
    </row>
    <row r="1006" spans="5:5" x14ac:dyDescent="0.4">
      <c r="E1006" s="2"/>
    </row>
    <row r="1007" spans="5:5" x14ac:dyDescent="0.4">
      <c r="E1007" s="2"/>
    </row>
    <row r="1008" spans="5:5" x14ac:dyDescent="0.4">
      <c r="E1008" s="2"/>
    </row>
    <row r="1009" spans="5:5" x14ac:dyDescent="0.4">
      <c r="E1009" s="2"/>
    </row>
    <row r="1010" spans="5:5" x14ac:dyDescent="0.4">
      <c r="E1010" s="2"/>
    </row>
    <row r="1011" spans="5:5" x14ac:dyDescent="0.4">
      <c r="E1011" s="2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7EAF7-B894-4336-A77B-2D5B71E5F95D}">
  <dimension ref="A1:M1011"/>
  <sheetViews>
    <sheetView workbookViewId="0">
      <selection activeCell="A2" sqref="A2"/>
    </sheetView>
  </sheetViews>
  <sheetFormatPr defaultRowHeight="14.6" x14ac:dyDescent="0.4"/>
  <cols>
    <col min="3" max="3" width="14" bestFit="1" customWidth="1"/>
    <col min="4" max="4" width="29.38281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customWidth="1"/>
    <col min="12" max="12" width="14.3046875" customWidth="1"/>
  </cols>
  <sheetData>
    <row r="1" spans="1:13" ht="18.899999999999999" thickBot="1" x14ac:dyDescent="0.55000000000000004">
      <c r="A1" s="10" t="s">
        <v>469</v>
      </c>
      <c r="J1" s="12"/>
    </row>
    <row r="2" spans="1:13" ht="58.5" customHeight="1" thickBot="1" x14ac:dyDescent="0.45">
      <c r="A2" s="31" t="s">
        <v>8</v>
      </c>
      <c r="B2" s="31" t="s">
        <v>9</v>
      </c>
      <c r="C2" s="32" t="s">
        <v>10</v>
      </c>
      <c r="D2" s="11" t="s">
        <v>11</v>
      </c>
      <c r="E2" s="17" t="s">
        <v>7</v>
      </c>
      <c r="F2" s="15" t="s">
        <v>3</v>
      </c>
      <c r="G2" s="30" t="s">
        <v>0</v>
      </c>
      <c r="H2" s="7" t="s">
        <v>1</v>
      </c>
      <c r="I2" s="8" t="s">
        <v>2</v>
      </c>
      <c r="J2" s="8" t="s">
        <v>6</v>
      </c>
      <c r="K2" s="8" t="s">
        <v>5</v>
      </c>
      <c r="L2" s="13" t="s">
        <v>4</v>
      </c>
    </row>
    <row r="3" spans="1:13" ht="14.4" customHeight="1" x14ac:dyDescent="0.4">
      <c r="A3" s="33">
        <v>706</v>
      </c>
      <c r="B3" s="33" t="s">
        <v>12</v>
      </c>
      <c r="C3" s="34" t="s">
        <v>13</v>
      </c>
      <c r="D3" s="9" t="s">
        <v>14</v>
      </c>
      <c r="E3" s="37">
        <f>'2010_U18_PopByRaceEth'!E3/'2010TotalPopByRaceEth'!E3</f>
        <v>0.20807453416149069</v>
      </c>
      <c r="F3" s="24">
        <f>'2010_U18_PopByRaceEth'!F3/'2010TotalPopByRaceEth'!F3</f>
        <v>0.34666666666666668</v>
      </c>
      <c r="G3" s="25">
        <f>'2010_U18_PopByRaceEth'!G3/'2010TotalPopByRaceEth'!G3</f>
        <v>0.19640852974186307</v>
      </c>
      <c r="H3" s="26">
        <f>'2010_U18_PopByRaceEth'!H3/'2010TotalPopByRaceEth'!H3</f>
        <v>0.18503241013553329</v>
      </c>
      <c r="I3" s="27">
        <f>'2010_U18_PopByRaceEth'!I3/'2010TotalPopByRaceEth'!I3</f>
        <v>0.75</v>
      </c>
      <c r="J3" s="27">
        <f>'2010_U18_PopByRaceEth'!J3/'2010TotalPopByRaceEth'!J3</f>
        <v>0.55555555555555558</v>
      </c>
      <c r="K3" s="27">
        <f>'2010_U18_PopByRaceEth'!K3/'2010TotalPopByRaceEth'!K3</f>
        <v>0.14285714285714285</v>
      </c>
      <c r="L3" s="28">
        <f>'2010_U18_PopByRaceEth'!L3/'2010TotalPopByRaceEth'!L3</f>
        <v>0.31578947368421051</v>
      </c>
      <c r="M3" s="23"/>
    </row>
    <row r="4" spans="1:13" ht="14.4" customHeight="1" x14ac:dyDescent="0.4">
      <c r="A4" s="35">
        <v>706</v>
      </c>
      <c r="B4" s="35" t="s">
        <v>15</v>
      </c>
      <c r="C4" s="36" t="s">
        <v>13</v>
      </c>
      <c r="D4" s="9" t="s">
        <v>16</v>
      </c>
      <c r="E4" s="37">
        <f>'2010_U18_PopByRaceEth'!E4/'2010TotalPopByRaceEth'!E4</f>
        <v>0.13606911447084233</v>
      </c>
      <c r="F4" s="29">
        <f>'2010_U18_PopByRaceEth'!F4/'2010TotalPopByRaceEth'!F4</f>
        <v>0.15384615384615385</v>
      </c>
      <c r="G4" s="25">
        <f>'2010_U18_PopByRaceEth'!G4/'2010TotalPopByRaceEth'!G4</f>
        <v>0.13501144164759726</v>
      </c>
      <c r="H4" s="26">
        <f>'2010_U18_PopByRaceEth'!H4/'2010TotalPopByRaceEth'!H4</f>
        <v>0.12676056338028169</v>
      </c>
      <c r="I4" s="27" t="e">
        <f>'2010_U18_PopByRaceEth'!I4/'2010TotalPopByRaceEth'!I4</f>
        <v>#DIV/0!</v>
      </c>
      <c r="J4" s="27">
        <f>'2010_U18_PopByRaceEth'!J4/'2010TotalPopByRaceEth'!J4</f>
        <v>0</v>
      </c>
      <c r="K4" s="27">
        <f>'2010_U18_PopByRaceEth'!K4/'2010TotalPopByRaceEth'!K4</f>
        <v>0</v>
      </c>
      <c r="L4" s="28">
        <f>'2010_U18_PopByRaceEth'!L4/'2010TotalPopByRaceEth'!L4</f>
        <v>0.625</v>
      </c>
    </row>
    <row r="5" spans="1:13" ht="14.4" customHeight="1" x14ac:dyDescent="0.4">
      <c r="A5" s="35">
        <v>708</v>
      </c>
      <c r="B5" s="35" t="s">
        <v>17</v>
      </c>
      <c r="C5" s="36" t="s">
        <v>13</v>
      </c>
      <c r="D5" s="9" t="s">
        <v>18</v>
      </c>
      <c r="E5" s="37">
        <f>'2010_U18_PopByRaceEth'!E5/'2010TotalPopByRaceEth'!E5</f>
        <v>0.35229185229185228</v>
      </c>
      <c r="F5" s="29">
        <f>'2010_U18_PopByRaceEth'!F5/'2010TotalPopByRaceEth'!F5</f>
        <v>0.53605015673981193</v>
      </c>
      <c r="G5" s="25">
        <f>'2010_U18_PopByRaceEth'!G5/'2010TotalPopByRaceEth'!G5</f>
        <v>0.34934366041341852</v>
      </c>
      <c r="H5" s="26">
        <f>'2010_U18_PopByRaceEth'!H5/'2010TotalPopByRaceEth'!H5</f>
        <v>0.11538461538461539</v>
      </c>
      <c r="I5" s="27">
        <f>'2010_U18_PopByRaceEth'!I5/'2010TotalPopByRaceEth'!I5</f>
        <v>0.05</v>
      </c>
      <c r="J5" s="27">
        <f>'2010_U18_PopByRaceEth'!J5/'2010TotalPopByRaceEth'!J5</f>
        <v>0.35195618153364633</v>
      </c>
      <c r="K5" s="27">
        <f>'2010_U18_PopByRaceEth'!K5/'2010TotalPopByRaceEth'!K5</f>
        <v>0.11764705882352941</v>
      </c>
      <c r="L5" s="28">
        <f>'2010_U18_PopByRaceEth'!L5/'2010TotalPopByRaceEth'!L5</f>
        <v>0.61965811965811968</v>
      </c>
    </row>
    <row r="6" spans="1:13" ht="14.4" customHeight="1" x14ac:dyDescent="0.4">
      <c r="A6" s="35">
        <v>706</v>
      </c>
      <c r="B6" s="35" t="s">
        <v>19</v>
      </c>
      <c r="C6" s="36" t="s">
        <v>13</v>
      </c>
      <c r="D6" s="9" t="s">
        <v>20</v>
      </c>
      <c r="E6" s="37">
        <f>'2010_U18_PopByRaceEth'!E6/'2010TotalPopByRaceEth'!E6</f>
        <v>0.16525252525252526</v>
      </c>
      <c r="F6" s="29">
        <f>'2010_U18_PopByRaceEth'!F6/'2010TotalPopByRaceEth'!F6</f>
        <v>0.33064516129032256</v>
      </c>
      <c r="G6" s="25">
        <f>'2010_U18_PopByRaceEth'!G6/'2010TotalPopByRaceEth'!G6</f>
        <v>0.14683430624158061</v>
      </c>
      <c r="H6" s="26">
        <f>'2010_U18_PopByRaceEth'!H6/'2010TotalPopByRaceEth'!H6</f>
        <v>0.13995157384987894</v>
      </c>
      <c r="I6" s="27">
        <f>'2010_U18_PopByRaceEth'!I6/'2010TotalPopByRaceEth'!I6</f>
        <v>0.2</v>
      </c>
      <c r="J6" s="27">
        <f>'2010_U18_PopByRaceEth'!J6/'2010TotalPopByRaceEth'!J6</f>
        <v>0.23255813953488372</v>
      </c>
      <c r="K6" s="27">
        <f>'2010_U18_PopByRaceEth'!K6/'2010TotalPopByRaceEth'!K6</f>
        <v>8.3333333333333329E-2</v>
      </c>
      <c r="L6" s="28">
        <f>'2010_U18_PopByRaceEth'!L6/'2010TotalPopByRaceEth'!L6</f>
        <v>0.27777777777777779</v>
      </c>
    </row>
    <row r="7" spans="1:13" ht="14.4" customHeight="1" x14ac:dyDescent="0.4">
      <c r="A7" s="35">
        <v>708</v>
      </c>
      <c r="B7" s="35" t="s">
        <v>21</v>
      </c>
      <c r="C7" s="36" t="s">
        <v>13</v>
      </c>
      <c r="D7" s="9" t="s">
        <v>22</v>
      </c>
      <c r="E7" s="37">
        <f>'2010_U18_PopByRaceEth'!E7/'2010TotalPopByRaceEth'!E7</f>
        <v>0.32641693357471102</v>
      </c>
      <c r="F7" s="29">
        <f>'2010_U18_PopByRaceEth'!F7/'2010TotalPopByRaceEth'!F7</f>
        <v>0.56603773584905659</v>
      </c>
      <c r="G7" s="25">
        <f>'2010_U18_PopByRaceEth'!G7/'2010TotalPopByRaceEth'!G7</f>
        <v>0.32282685512367493</v>
      </c>
      <c r="H7" s="26">
        <f>'2010_U18_PopByRaceEth'!H7/'2010TotalPopByRaceEth'!H7</f>
        <v>6.8376068376068383E-2</v>
      </c>
      <c r="I7" s="27">
        <f>'2010_U18_PopByRaceEth'!I7/'2010TotalPopByRaceEth'!I7</f>
        <v>0.125</v>
      </c>
      <c r="J7" s="27">
        <f>'2010_U18_PopByRaceEth'!J7/'2010TotalPopByRaceEth'!J7</f>
        <v>0.32077960140679951</v>
      </c>
      <c r="K7" s="27">
        <f>'2010_U18_PopByRaceEth'!K7/'2010TotalPopByRaceEth'!K7</f>
        <v>0.3125</v>
      </c>
      <c r="L7" s="28">
        <f>'2010_U18_PopByRaceEth'!L7/'2010TotalPopByRaceEth'!L7</f>
        <v>0.73636363636363633</v>
      </c>
    </row>
    <row r="8" spans="1:13" ht="14.4" customHeight="1" x14ac:dyDescent="0.4">
      <c r="A8" s="35">
        <v>706</v>
      </c>
      <c r="B8" s="35" t="s">
        <v>23</v>
      </c>
      <c r="C8" s="36" t="s">
        <v>13</v>
      </c>
      <c r="D8" s="9" t="s">
        <v>24</v>
      </c>
      <c r="E8" s="37">
        <f>'2010_U18_PopByRaceEth'!E8/'2010TotalPopByRaceEth'!E8</f>
        <v>0.46083788706739526</v>
      </c>
      <c r="F8" s="29">
        <f>'2010_U18_PopByRaceEth'!F8/'2010TotalPopByRaceEth'!F8</f>
        <v>0.4358974358974359</v>
      </c>
      <c r="G8" s="25">
        <f>'2010_U18_PopByRaceEth'!G8/'2010TotalPopByRaceEth'!G8</f>
        <v>0.46496815286624205</v>
      </c>
      <c r="H8" s="26">
        <f>'2010_U18_PopByRaceEth'!H8/'2010TotalPopByRaceEth'!H8</f>
        <v>0.3783783783783784</v>
      </c>
      <c r="I8" s="27">
        <f>'2010_U18_PopByRaceEth'!I8/'2010TotalPopByRaceEth'!I8</f>
        <v>0</v>
      </c>
      <c r="J8" s="27">
        <f>'2010_U18_PopByRaceEth'!J8/'2010TotalPopByRaceEth'!J8</f>
        <v>0.47857142857142859</v>
      </c>
      <c r="K8" s="27" t="e">
        <f>'2010_U18_PopByRaceEth'!K8/'2010TotalPopByRaceEth'!K8</f>
        <v>#DIV/0!</v>
      </c>
      <c r="L8" s="28">
        <f>'2010_U18_PopByRaceEth'!L8/'2010TotalPopByRaceEth'!L8</f>
        <v>0.33333333333333331</v>
      </c>
    </row>
    <row r="9" spans="1:13" ht="14.4" customHeight="1" x14ac:dyDescent="0.4">
      <c r="A9" s="35">
        <v>708</v>
      </c>
      <c r="B9" s="35" t="s">
        <v>25</v>
      </c>
      <c r="C9" s="36" t="s">
        <v>13</v>
      </c>
      <c r="D9" s="9" t="s">
        <v>26</v>
      </c>
      <c r="E9" s="37">
        <f>'2010_U18_PopByRaceEth'!E9/'2010TotalPopByRaceEth'!E9</f>
        <v>0.32751313781996949</v>
      </c>
      <c r="F9" s="29">
        <f>'2010_U18_PopByRaceEth'!F9/'2010TotalPopByRaceEth'!F9</f>
        <v>0.46540880503144655</v>
      </c>
      <c r="G9" s="25">
        <f>'2010_U18_PopByRaceEth'!G9/'2010TotalPopByRaceEth'!G9</f>
        <v>0.32369337979094076</v>
      </c>
      <c r="H9" s="26">
        <f>'2010_U18_PopByRaceEth'!H9/'2010TotalPopByRaceEth'!H9</f>
        <v>0.19941348973607037</v>
      </c>
      <c r="I9" s="27">
        <f>'2010_U18_PopByRaceEth'!I9/'2010TotalPopByRaceEth'!I9</f>
        <v>0</v>
      </c>
      <c r="J9" s="27">
        <f>'2010_U18_PopByRaceEth'!J9/'2010TotalPopByRaceEth'!J9</f>
        <v>0.32801519468186136</v>
      </c>
      <c r="K9" s="27">
        <f>'2010_U18_PopByRaceEth'!K9/'2010TotalPopByRaceEth'!K9</f>
        <v>0.33333333333333331</v>
      </c>
      <c r="L9" s="28">
        <f>'2010_U18_PopByRaceEth'!L9/'2010TotalPopByRaceEth'!L9</f>
        <v>0.52631578947368418</v>
      </c>
    </row>
    <row r="10" spans="1:13" ht="14.4" customHeight="1" x14ac:dyDescent="0.4">
      <c r="A10" s="35">
        <v>708</v>
      </c>
      <c r="B10" s="35" t="s">
        <v>27</v>
      </c>
      <c r="C10" s="36" t="s">
        <v>13</v>
      </c>
      <c r="D10" s="9" t="s">
        <v>28</v>
      </c>
      <c r="E10" s="37">
        <f>'2010_U18_PopByRaceEth'!E10/'2010TotalPopByRaceEth'!E10</f>
        <v>0.34328878558977338</v>
      </c>
      <c r="F10" s="29">
        <f>'2010_U18_PopByRaceEth'!F10/'2010TotalPopByRaceEth'!F10</f>
        <v>0.62328767123287676</v>
      </c>
      <c r="G10" s="25">
        <f>'2010_U18_PopByRaceEth'!G10/'2010TotalPopByRaceEth'!G10</f>
        <v>0.33845608227922924</v>
      </c>
      <c r="H10" s="26">
        <f>'2010_U18_PopByRaceEth'!H10/'2010TotalPopByRaceEth'!H10</f>
        <v>0.11428571428571428</v>
      </c>
      <c r="I10" s="27">
        <f>'2010_U18_PopByRaceEth'!I10/'2010TotalPopByRaceEth'!I10</f>
        <v>0</v>
      </c>
      <c r="J10" s="27">
        <f>'2010_U18_PopByRaceEth'!J10/'2010TotalPopByRaceEth'!J10</f>
        <v>0.33938294010889292</v>
      </c>
      <c r="K10" s="27">
        <f>'2010_U18_PopByRaceEth'!K10/'2010TotalPopByRaceEth'!K10</f>
        <v>0.14285714285714285</v>
      </c>
      <c r="L10" s="28">
        <f>'2010_U18_PopByRaceEth'!L10/'2010TotalPopByRaceEth'!L10</f>
        <v>0.61111111111111116</v>
      </c>
    </row>
    <row r="11" spans="1:13" ht="14.4" customHeight="1" x14ac:dyDescent="0.4">
      <c r="A11" s="35">
        <v>708</v>
      </c>
      <c r="B11" s="35" t="s">
        <v>29</v>
      </c>
      <c r="C11" s="36" t="s">
        <v>13</v>
      </c>
      <c r="D11" s="9" t="s">
        <v>30</v>
      </c>
      <c r="E11" s="37">
        <f>'2010_U18_PopByRaceEth'!E11/'2010TotalPopByRaceEth'!E11</f>
        <v>0.27118021547502447</v>
      </c>
      <c r="F11" s="29">
        <f>'2010_U18_PopByRaceEth'!F11/'2010TotalPopByRaceEth'!F11</f>
        <v>0.34459459459459457</v>
      </c>
      <c r="G11" s="25">
        <f>'2010_U18_PopByRaceEth'!G11/'2010TotalPopByRaceEth'!G11</f>
        <v>0.25290519877675843</v>
      </c>
      <c r="H11" s="26">
        <f>'2010_U18_PopByRaceEth'!H11/'2010TotalPopByRaceEth'!H11</f>
        <v>0.2450199203187251</v>
      </c>
      <c r="I11" s="27">
        <f>'2010_U18_PopByRaceEth'!I11/'2010TotalPopByRaceEth'!I11</f>
        <v>5.7142857142857141E-2</v>
      </c>
      <c r="J11" s="27">
        <f>'2010_U18_PopByRaceEth'!J11/'2010TotalPopByRaceEth'!J11</f>
        <v>0.35714285714285715</v>
      </c>
      <c r="K11" s="27">
        <f>'2010_U18_PopByRaceEth'!K11/'2010TotalPopByRaceEth'!K11</f>
        <v>0.2857142857142857</v>
      </c>
      <c r="L11" s="28">
        <f>'2010_U18_PopByRaceEth'!L11/'2010TotalPopByRaceEth'!L11</f>
        <v>0.46710526315789475</v>
      </c>
    </row>
    <row r="12" spans="1:13" ht="14.4" customHeight="1" x14ac:dyDescent="0.4">
      <c r="A12" s="35">
        <v>708</v>
      </c>
      <c r="B12" s="35" t="s">
        <v>31</v>
      </c>
      <c r="C12" s="36" t="s">
        <v>13</v>
      </c>
      <c r="D12" s="9" t="s">
        <v>32</v>
      </c>
      <c r="E12" s="37">
        <f>'2010_U18_PopByRaceEth'!E12/'2010TotalPopByRaceEth'!E12</f>
        <v>0.28585040495474034</v>
      </c>
      <c r="F12" s="29">
        <f>'2010_U18_PopByRaceEth'!F12/'2010TotalPopByRaceEth'!F12</f>
        <v>0.33668341708542715</v>
      </c>
      <c r="G12" s="25">
        <f>'2010_U18_PopByRaceEth'!G12/'2010TotalPopByRaceEth'!G12</f>
        <v>0.2700593193880737</v>
      </c>
      <c r="H12" s="26">
        <f>'2010_U18_PopByRaceEth'!H12/'2010TotalPopByRaceEth'!H12</f>
        <v>0.25800895625215292</v>
      </c>
      <c r="I12" s="27">
        <f>'2010_U18_PopByRaceEth'!I12/'2010TotalPopByRaceEth'!I12</f>
        <v>7.6923076923076927E-2</v>
      </c>
      <c r="J12" s="27">
        <f>'2010_U18_PopByRaceEth'!J12/'2010TotalPopByRaceEth'!J12</f>
        <v>0.33516483516483514</v>
      </c>
      <c r="K12" s="27">
        <f>'2010_U18_PopByRaceEth'!K12/'2010TotalPopByRaceEth'!K12</f>
        <v>0.15384615384615385</v>
      </c>
      <c r="L12" s="28">
        <f>'2010_U18_PopByRaceEth'!L12/'2010TotalPopByRaceEth'!L12</f>
        <v>0.56521739130434778</v>
      </c>
    </row>
    <row r="13" spans="1:13" ht="14.4" customHeight="1" x14ac:dyDescent="0.4">
      <c r="A13" s="35">
        <v>708</v>
      </c>
      <c r="B13" s="35" t="s">
        <v>33</v>
      </c>
      <c r="C13" s="36" t="s">
        <v>13</v>
      </c>
      <c r="D13" s="9" t="s">
        <v>34</v>
      </c>
      <c r="E13" s="37">
        <f>'2010_U18_PopByRaceEth'!E13/'2010TotalPopByRaceEth'!E13</f>
        <v>0.31833530305588387</v>
      </c>
      <c r="F13" s="29">
        <f>'2010_U18_PopByRaceEth'!F13/'2010TotalPopByRaceEth'!F13</f>
        <v>0.51162790697674421</v>
      </c>
      <c r="G13" s="25">
        <f>'2010_U18_PopByRaceEth'!G13/'2010TotalPopByRaceEth'!G13</f>
        <v>0.31403175698998964</v>
      </c>
      <c r="H13" s="26">
        <f>'2010_U18_PopByRaceEth'!H13/'2010TotalPopByRaceEth'!H13</f>
        <v>0.15328467153284672</v>
      </c>
      <c r="I13" s="27">
        <f>'2010_U18_PopByRaceEth'!I13/'2010TotalPopByRaceEth'!I13</f>
        <v>0.25</v>
      </c>
      <c r="J13" s="27">
        <f>'2010_U18_PopByRaceEth'!J13/'2010TotalPopByRaceEth'!J13</f>
        <v>0.3164591977869986</v>
      </c>
      <c r="K13" s="27">
        <f>'2010_U18_PopByRaceEth'!K13/'2010TotalPopByRaceEth'!K13</f>
        <v>0.18681318681318682</v>
      </c>
      <c r="L13" s="28">
        <f>'2010_U18_PopByRaceEth'!L13/'2010TotalPopByRaceEth'!L13</f>
        <v>0.54666666666666663</v>
      </c>
    </row>
    <row r="14" spans="1:13" ht="14.4" customHeight="1" x14ac:dyDescent="0.4">
      <c r="A14" s="35">
        <v>708</v>
      </c>
      <c r="B14" s="35" t="s">
        <v>35</v>
      </c>
      <c r="C14" s="36" t="s">
        <v>36</v>
      </c>
      <c r="D14" s="9" t="s">
        <v>37</v>
      </c>
      <c r="E14" s="37">
        <f>'2010_U18_PopByRaceEth'!E14/'2010TotalPopByRaceEth'!E14</f>
        <v>0.20073081607795371</v>
      </c>
      <c r="F14" s="29">
        <f>'2010_U18_PopByRaceEth'!F14/'2010TotalPopByRaceEth'!F14</f>
        <v>0.3258354755784062</v>
      </c>
      <c r="G14" s="25">
        <f>'2010_U18_PopByRaceEth'!G14/'2010TotalPopByRaceEth'!G14</f>
        <v>0.17147580402765253</v>
      </c>
      <c r="H14" s="26">
        <f>'2010_U18_PopByRaceEth'!H14/'2010TotalPopByRaceEth'!H14</f>
        <v>0.16632572777340676</v>
      </c>
      <c r="I14" s="27">
        <f>'2010_U18_PopByRaceEth'!I14/'2010TotalPopByRaceEth'!I14</f>
        <v>0.17647058823529413</v>
      </c>
      <c r="J14" s="27">
        <f>'2010_U18_PopByRaceEth'!J14/'2010TotalPopByRaceEth'!J14</f>
        <v>0.17543859649122806</v>
      </c>
      <c r="K14" s="27">
        <f>'2010_U18_PopByRaceEth'!K14/'2010TotalPopByRaceEth'!K14</f>
        <v>0.13333333333333333</v>
      </c>
      <c r="L14" s="28">
        <f>'2010_U18_PopByRaceEth'!L14/'2010TotalPopByRaceEth'!L14</f>
        <v>0.4041095890410959</v>
      </c>
    </row>
    <row r="15" spans="1:13" ht="14.4" customHeight="1" x14ac:dyDescent="0.4">
      <c r="A15" s="35">
        <v>706</v>
      </c>
      <c r="B15" s="35" t="s">
        <v>38</v>
      </c>
      <c r="C15" s="36" t="s">
        <v>36</v>
      </c>
      <c r="D15" s="9" t="s">
        <v>39</v>
      </c>
      <c r="E15" s="37">
        <f>'2010_U18_PopByRaceEth'!E15/'2010TotalPopByRaceEth'!E15</f>
        <v>0.18072289156626506</v>
      </c>
      <c r="F15" s="29">
        <f>'2010_U18_PopByRaceEth'!F15/'2010TotalPopByRaceEth'!F15</f>
        <v>0.32</v>
      </c>
      <c r="G15" s="25">
        <f>'2010_U18_PopByRaceEth'!G15/'2010TotalPopByRaceEth'!G15</f>
        <v>0.15602836879432624</v>
      </c>
      <c r="H15" s="26">
        <f>'2010_U18_PopByRaceEth'!H15/'2010TotalPopByRaceEth'!H15</f>
        <v>0.15555555555555556</v>
      </c>
      <c r="I15" s="27" t="e">
        <f>'2010_U18_PopByRaceEth'!I15/'2010TotalPopByRaceEth'!I15</f>
        <v>#DIV/0!</v>
      </c>
      <c r="J15" s="27" t="e">
        <f>'2010_U18_PopByRaceEth'!J15/'2010TotalPopByRaceEth'!J15</f>
        <v>#DIV/0!</v>
      </c>
      <c r="K15" s="27">
        <f>'2010_U18_PopByRaceEth'!K15/'2010TotalPopByRaceEth'!K15</f>
        <v>0</v>
      </c>
      <c r="L15" s="28">
        <f>'2010_U18_PopByRaceEth'!L15/'2010TotalPopByRaceEth'!L15</f>
        <v>0.2</v>
      </c>
    </row>
    <row r="16" spans="1:13" ht="14.4" customHeight="1" x14ac:dyDescent="0.4">
      <c r="A16" s="35">
        <v>706</v>
      </c>
      <c r="B16" s="35" t="s">
        <v>40</v>
      </c>
      <c r="C16" s="36" t="s">
        <v>36</v>
      </c>
      <c r="D16" s="9" t="s">
        <v>41</v>
      </c>
      <c r="E16" s="37">
        <f>'2010_U18_PopByRaceEth'!E16/'2010TotalPopByRaceEth'!E16</f>
        <v>0.15340909090909091</v>
      </c>
      <c r="F16" s="29">
        <f>'2010_U18_PopByRaceEth'!F16/'2010TotalPopByRaceEth'!F16</f>
        <v>0.26373626373626374</v>
      </c>
      <c r="G16" s="25">
        <f>'2010_U18_PopByRaceEth'!G16/'2010TotalPopByRaceEth'!G16</f>
        <v>0.13703099510603589</v>
      </c>
      <c r="H16" s="26">
        <f>'2010_U18_PopByRaceEth'!H16/'2010TotalPopByRaceEth'!H16</f>
        <v>0.13298791018998274</v>
      </c>
      <c r="I16" s="27">
        <f>'2010_U18_PopByRaceEth'!I16/'2010TotalPopByRaceEth'!I16</f>
        <v>0</v>
      </c>
      <c r="J16" s="27">
        <f>'2010_U18_PopByRaceEth'!J16/'2010TotalPopByRaceEth'!J16</f>
        <v>0.22222222222222221</v>
      </c>
      <c r="K16" s="27">
        <f>'2010_U18_PopByRaceEth'!K16/'2010TotalPopByRaceEth'!K16</f>
        <v>0.33333333333333331</v>
      </c>
      <c r="L16" s="28">
        <f>'2010_U18_PopByRaceEth'!L16/'2010TotalPopByRaceEth'!L16</f>
        <v>0.22222222222222221</v>
      </c>
    </row>
    <row r="17" spans="1:12" ht="14.4" customHeight="1" x14ac:dyDescent="0.4">
      <c r="A17" s="35">
        <v>708</v>
      </c>
      <c r="B17" s="35" t="s">
        <v>42</v>
      </c>
      <c r="C17" s="36" t="s">
        <v>36</v>
      </c>
      <c r="D17" s="9" t="s">
        <v>43</v>
      </c>
      <c r="E17" s="37">
        <f>'2010_U18_PopByRaceEth'!E17/'2010TotalPopByRaceEth'!E17</f>
        <v>0.16841063348416291</v>
      </c>
      <c r="F17" s="29">
        <f>'2010_U18_PopByRaceEth'!F17/'2010TotalPopByRaceEth'!F17</f>
        <v>0.28418803418803418</v>
      </c>
      <c r="G17" s="25">
        <f>'2010_U18_PopByRaceEth'!G17/'2010TotalPopByRaceEth'!G17</f>
        <v>0.11115807269653423</v>
      </c>
      <c r="H17" s="26">
        <f>'2010_U18_PopByRaceEth'!H17/'2010TotalPopByRaceEth'!H17</f>
        <v>0.10523928328419142</v>
      </c>
      <c r="I17" s="27">
        <f>'2010_U18_PopByRaceEth'!I17/'2010TotalPopByRaceEth'!I17</f>
        <v>0.12941176470588237</v>
      </c>
      <c r="J17" s="27">
        <f>'2010_U18_PopByRaceEth'!J17/'2010TotalPopByRaceEth'!J17</f>
        <v>0.18032786885245902</v>
      </c>
      <c r="K17" s="27">
        <f>'2010_U18_PopByRaceEth'!K17/'2010TotalPopByRaceEth'!K17</f>
        <v>0.2</v>
      </c>
      <c r="L17" s="28">
        <f>'2010_U18_PopByRaceEth'!L17/'2010TotalPopByRaceEth'!L17</f>
        <v>0.23357664233576642</v>
      </c>
    </row>
    <row r="18" spans="1:12" ht="14.4" customHeight="1" x14ac:dyDescent="0.4">
      <c r="A18" s="35">
        <v>708</v>
      </c>
      <c r="B18" s="35" t="s">
        <v>44</v>
      </c>
      <c r="C18" s="36" t="s">
        <v>36</v>
      </c>
      <c r="D18" s="9" t="s">
        <v>45</v>
      </c>
      <c r="E18" s="37">
        <f>'2010_U18_PopByRaceEth'!E18/'2010TotalPopByRaceEth'!E18</f>
        <v>0.1875</v>
      </c>
      <c r="F18" s="29">
        <f>'2010_U18_PopByRaceEth'!F18/'2010TotalPopByRaceEth'!F18</f>
        <v>0.25877192982456143</v>
      </c>
      <c r="G18" s="25">
        <f>'2010_U18_PopByRaceEth'!G18/'2010TotalPopByRaceEth'!G18</f>
        <v>0.14473684210526316</v>
      </c>
      <c r="H18" s="26">
        <f>'2010_U18_PopByRaceEth'!H18/'2010TotalPopByRaceEth'!H18</f>
        <v>0.13687150837988826</v>
      </c>
      <c r="I18" s="27">
        <f>'2010_U18_PopByRaceEth'!I18/'2010TotalPopByRaceEth'!I18</f>
        <v>0.6</v>
      </c>
      <c r="J18" s="27">
        <f>'2010_U18_PopByRaceEth'!J18/'2010TotalPopByRaceEth'!J18</f>
        <v>0</v>
      </c>
      <c r="K18" s="27">
        <f>'2010_U18_PopByRaceEth'!K18/'2010TotalPopByRaceEth'!K18</f>
        <v>0</v>
      </c>
      <c r="L18" s="28">
        <f>'2010_U18_PopByRaceEth'!L18/'2010TotalPopByRaceEth'!L18</f>
        <v>0.33333333333333331</v>
      </c>
    </row>
    <row r="19" spans="1:12" ht="14.4" customHeight="1" x14ac:dyDescent="0.4">
      <c r="A19" s="35">
        <v>708</v>
      </c>
      <c r="B19" s="35" t="s">
        <v>46</v>
      </c>
      <c r="C19" s="36" t="s">
        <v>36</v>
      </c>
      <c r="D19" s="9" t="s">
        <v>47</v>
      </c>
      <c r="E19" s="37">
        <f>'2010_U18_PopByRaceEth'!E19/'2010TotalPopByRaceEth'!E19</f>
        <v>0.22460275315550834</v>
      </c>
      <c r="F19" s="29">
        <f>'2010_U18_PopByRaceEth'!F19/'2010TotalPopByRaceEth'!F19</f>
        <v>0.35197199052620737</v>
      </c>
      <c r="G19" s="25">
        <f>'2010_U18_PopByRaceEth'!G19/'2010TotalPopByRaceEth'!G19</f>
        <v>0.19309062189498358</v>
      </c>
      <c r="H19" s="26">
        <f>'2010_U18_PopByRaceEth'!H19/'2010TotalPopByRaceEth'!H19</f>
        <v>0.17295360241418334</v>
      </c>
      <c r="I19" s="27">
        <f>'2010_U18_PopByRaceEth'!I19/'2010TotalPopByRaceEth'!I19</f>
        <v>0.24416403785488958</v>
      </c>
      <c r="J19" s="27">
        <f>'2010_U18_PopByRaceEth'!J19/'2010TotalPopByRaceEth'!J19</f>
        <v>0.25</v>
      </c>
      <c r="K19" s="27">
        <f>'2010_U18_PopByRaceEth'!K19/'2010TotalPopByRaceEth'!K19</f>
        <v>0.15433300876338851</v>
      </c>
      <c r="L19" s="28">
        <f>'2010_U18_PopByRaceEth'!L19/'2010TotalPopByRaceEth'!L19</f>
        <v>0.4795539033457249</v>
      </c>
    </row>
    <row r="20" spans="1:12" ht="14.4" customHeight="1" x14ac:dyDescent="0.4">
      <c r="A20" s="35">
        <v>706</v>
      </c>
      <c r="B20" s="35" t="s">
        <v>48</v>
      </c>
      <c r="C20" s="36" t="s">
        <v>36</v>
      </c>
      <c r="D20" s="9" t="s">
        <v>49</v>
      </c>
      <c r="E20" s="37">
        <f>'2010_U18_PopByRaceEth'!E20/'2010TotalPopByRaceEth'!E20</f>
        <v>0.16793893129770993</v>
      </c>
      <c r="F20" s="29">
        <f>'2010_U18_PopByRaceEth'!F20/'2010TotalPopByRaceEth'!F20</f>
        <v>0.2608695652173913</v>
      </c>
      <c r="G20" s="25">
        <f>'2010_U18_PopByRaceEth'!G20/'2010TotalPopByRaceEth'!G20</f>
        <v>0.15899581589958159</v>
      </c>
      <c r="H20" s="26">
        <f>'2010_U18_PopByRaceEth'!H20/'2010TotalPopByRaceEth'!H20</f>
        <v>0.15044247787610621</v>
      </c>
      <c r="I20" s="27">
        <f>'2010_U18_PopByRaceEth'!I20/'2010TotalPopByRaceEth'!I20</f>
        <v>0</v>
      </c>
      <c r="J20" s="27">
        <f>'2010_U18_PopByRaceEth'!J20/'2010TotalPopByRaceEth'!J20</f>
        <v>0</v>
      </c>
      <c r="K20" s="27">
        <f>'2010_U18_PopByRaceEth'!K20/'2010TotalPopByRaceEth'!K20</f>
        <v>0.33333333333333331</v>
      </c>
      <c r="L20" s="28">
        <f>'2010_U18_PopByRaceEth'!L20/'2010TotalPopByRaceEth'!L20</f>
        <v>0.5</v>
      </c>
    </row>
    <row r="21" spans="1:12" ht="14.4" customHeight="1" x14ac:dyDescent="0.4">
      <c r="A21" s="35">
        <v>706</v>
      </c>
      <c r="B21" s="35" t="s">
        <v>50</v>
      </c>
      <c r="C21" s="36" t="s">
        <v>36</v>
      </c>
      <c r="D21" s="9" t="s">
        <v>51</v>
      </c>
      <c r="E21" s="37">
        <f>'2010_U18_PopByRaceEth'!E21/'2010TotalPopByRaceEth'!E21</f>
        <v>0.21991701244813278</v>
      </c>
      <c r="F21" s="29">
        <f>'2010_U18_PopByRaceEth'!F21/'2010TotalPopByRaceEth'!F21</f>
        <v>0.30303030303030304</v>
      </c>
      <c r="G21" s="25">
        <f>'2010_U18_PopByRaceEth'!G21/'2010TotalPopByRaceEth'!G21</f>
        <v>0.19843342036553524</v>
      </c>
      <c r="H21" s="26">
        <f>'2010_U18_PopByRaceEth'!H21/'2010TotalPopByRaceEth'!H21</f>
        <v>0.19618528610354224</v>
      </c>
      <c r="I21" s="27">
        <f>'2010_U18_PopByRaceEth'!I21/'2010TotalPopByRaceEth'!I21</f>
        <v>0</v>
      </c>
      <c r="J21" s="27">
        <f>'2010_U18_PopByRaceEth'!J21/'2010TotalPopByRaceEth'!J21</f>
        <v>0</v>
      </c>
      <c r="K21" s="27">
        <f>'2010_U18_PopByRaceEth'!K21/'2010TotalPopByRaceEth'!K21</f>
        <v>0</v>
      </c>
      <c r="L21" s="28">
        <f>'2010_U18_PopByRaceEth'!L21/'2010TotalPopByRaceEth'!L21</f>
        <v>0.66666666666666663</v>
      </c>
    </row>
    <row r="22" spans="1:12" ht="14.4" customHeight="1" x14ac:dyDescent="0.4">
      <c r="A22" s="35">
        <v>708</v>
      </c>
      <c r="B22" s="35" t="s">
        <v>52</v>
      </c>
      <c r="C22" s="36" t="s">
        <v>36</v>
      </c>
      <c r="D22" s="9" t="s">
        <v>53</v>
      </c>
      <c r="E22" s="37">
        <f>'2010_U18_PopByRaceEth'!E22/'2010TotalPopByRaceEth'!E22</f>
        <v>0.2843007614791847</v>
      </c>
      <c r="F22" s="29">
        <f>'2010_U18_PopByRaceEth'!F22/'2010TotalPopByRaceEth'!F22</f>
        <v>0.32465239461487533</v>
      </c>
      <c r="G22" s="25">
        <f>'2010_U18_PopByRaceEth'!G22/'2010TotalPopByRaceEth'!G22</f>
        <v>9.2198581560283682E-2</v>
      </c>
      <c r="H22" s="26">
        <f>'2010_U18_PopByRaceEth'!H22/'2010TotalPopByRaceEth'!H22</f>
        <v>9.7609561752988044E-2</v>
      </c>
      <c r="I22" s="27">
        <f>'2010_U18_PopByRaceEth'!I22/'2010TotalPopByRaceEth'!I22</f>
        <v>2.0501138952164009E-2</v>
      </c>
      <c r="J22" s="27">
        <f>'2010_U18_PopByRaceEth'!J22/'2010TotalPopByRaceEth'!J22</f>
        <v>7.5268817204301078E-2</v>
      </c>
      <c r="K22" s="27">
        <f>'2010_U18_PopByRaceEth'!K22/'2010TotalPopByRaceEth'!K22</f>
        <v>0.10975609756097561</v>
      </c>
      <c r="L22" s="28">
        <f>'2010_U18_PopByRaceEth'!L22/'2010TotalPopByRaceEth'!L22</f>
        <v>0.28409090909090912</v>
      </c>
    </row>
    <row r="23" spans="1:12" ht="14.4" customHeight="1" x14ac:dyDescent="0.4">
      <c r="A23" s="35">
        <v>706</v>
      </c>
      <c r="B23" s="35" t="s">
        <v>54</v>
      </c>
      <c r="C23" s="36" t="s">
        <v>36</v>
      </c>
      <c r="D23" s="9" t="s">
        <v>55</v>
      </c>
      <c r="E23" s="37">
        <f>'2010_U18_PopByRaceEth'!E23/'2010TotalPopByRaceEth'!E23</f>
        <v>0.24442462087421946</v>
      </c>
      <c r="F23" s="29">
        <f>'2010_U18_PopByRaceEth'!F23/'2010TotalPopByRaceEth'!F23</f>
        <v>0.35154394299287411</v>
      </c>
      <c r="G23" s="25">
        <f>'2010_U18_PopByRaceEth'!G23/'2010TotalPopByRaceEth'!G23</f>
        <v>0.18</v>
      </c>
      <c r="H23" s="26">
        <f>'2010_U18_PopByRaceEth'!H23/'2010TotalPopByRaceEth'!H23</f>
        <v>0.17095310136157338</v>
      </c>
      <c r="I23" s="27">
        <f>'2010_U18_PopByRaceEth'!I23/'2010TotalPopByRaceEth'!I23</f>
        <v>0.4</v>
      </c>
      <c r="J23" s="27">
        <f>'2010_U18_PopByRaceEth'!J23/'2010TotalPopByRaceEth'!J23</f>
        <v>0.15384615384615385</v>
      </c>
      <c r="K23" s="27">
        <f>'2010_U18_PopByRaceEth'!K23/'2010TotalPopByRaceEth'!K23</f>
        <v>0.5</v>
      </c>
      <c r="L23" s="28">
        <f>'2010_U18_PopByRaceEth'!L23/'2010TotalPopByRaceEth'!L23</f>
        <v>0.4</v>
      </c>
    </row>
    <row r="24" spans="1:12" ht="14.4" customHeight="1" x14ac:dyDescent="0.4">
      <c r="A24" s="35">
        <v>708</v>
      </c>
      <c r="B24" s="35" t="s">
        <v>56</v>
      </c>
      <c r="C24" s="36" t="s">
        <v>36</v>
      </c>
      <c r="D24" s="9" t="s">
        <v>57</v>
      </c>
      <c r="E24" s="37">
        <f>'2010_U18_PopByRaceEth'!E24/'2010TotalPopByRaceEth'!E24</f>
        <v>0.23137254901960785</v>
      </c>
      <c r="F24" s="29">
        <f>'2010_U18_PopByRaceEth'!F24/'2010TotalPopByRaceEth'!F24</f>
        <v>0.30155210643015523</v>
      </c>
      <c r="G24" s="25">
        <f>'2010_U18_PopByRaceEth'!G24/'2010TotalPopByRaceEth'!G24</f>
        <v>0.2179269328802039</v>
      </c>
      <c r="H24" s="26">
        <f>'2010_U18_PopByRaceEth'!H24/'2010TotalPopByRaceEth'!H24</f>
        <v>0.19788918205804748</v>
      </c>
      <c r="I24" s="27">
        <f>'2010_U18_PopByRaceEth'!I24/'2010TotalPopByRaceEth'!I24</f>
        <v>0.25769230769230766</v>
      </c>
      <c r="J24" s="27">
        <f>'2010_U18_PopByRaceEth'!J24/'2010TotalPopByRaceEth'!J24</f>
        <v>0.19354838709677419</v>
      </c>
      <c r="K24" s="27">
        <f>'2010_U18_PopByRaceEth'!K24/'2010TotalPopByRaceEth'!K24</f>
        <v>0.12562814070351758</v>
      </c>
      <c r="L24" s="28">
        <f>'2010_U18_PopByRaceEth'!L24/'2010TotalPopByRaceEth'!L24</f>
        <v>0.41463414634146339</v>
      </c>
    </row>
    <row r="25" spans="1:12" ht="14.4" customHeight="1" x14ac:dyDescent="0.4">
      <c r="A25" s="35">
        <v>706</v>
      </c>
      <c r="B25" s="35" t="s">
        <v>58</v>
      </c>
      <c r="C25" s="36" t="s">
        <v>36</v>
      </c>
      <c r="D25" s="9" t="s">
        <v>59</v>
      </c>
      <c r="E25" s="37">
        <f>'2010_U18_PopByRaceEth'!E25/'2010TotalPopByRaceEth'!E25</f>
        <v>0.26627218934911245</v>
      </c>
      <c r="F25" s="29">
        <f>'2010_U18_PopByRaceEth'!F25/'2010TotalPopByRaceEth'!F25</f>
        <v>0.34146341463414637</v>
      </c>
      <c r="G25" s="25">
        <f>'2010_U18_PopByRaceEth'!G25/'2010TotalPopByRaceEth'!G25</f>
        <v>0.25176470588235295</v>
      </c>
      <c r="H25" s="26">
        <f>'2010_U18_PopByRaceEth'!H25/'2010TotalPopByRaceEth'!H25</f>
        <v>0.2529832935560859</v>
      </c>
      <c r="I25" s="27" t="e">
        <f>'2010_U18_PopByRaceEth'!I25/'2010TotalPopByRaceEth'!I25</f>
        <v>#DIV/0!</v>
      </c>
      <c r="J25" s="27">
        <f>'2010_U18_PopByRaceEth'!J25/'2010TotalPopByRaceEth'!J25</f>
        <v>0.25</v>
      </c>
      <c r="K25" s="27" t="e">
        <f>'2010_U18_PopByRaceEth'!K25/'2010TotalPopByRaceEth'!K25</f>
        <v>#DIV/0!</v>
      </c>
      <c r="L25" s="28">
        <f>'2010_U18_PopByRaceEth'!L25/'2010TotalPopByRaceEth'!L25</f>
        <v>0</v>
      </c>
    </row>
    <row r="26" spans="1:12" ht="14.4" customHeight="1" x14ac:dyDescent="0.4">
      <c r="A26" s="35">
        <v>706</v>
      </c>
      <c r="B26" s="35" t="s">
        <v>60</v>
      </c>
      <c r="C26" s="36" t="s">
        <v>36</v>
      </c>
      <c r="D26" s="9" t="s">
        <v>61</v>
      </c>
      <c r="E26" s="37">
        <f>'2010_U18_PopByRaceEth'!E26/'2010TotalPopByRaceEth'!E26</f>
        <v>0.35352862849533956</v>
      </c>
      <c r="F26" s="29">
        <f>'2010_U18_PopByRaceEth'!F26/'2010TotalPopByRaceEth'!F26</f>
        <v>0.40484429065743943</v>
      </c>
      <c r="G26" s="25">
        <f>'2010_U18_PopByRaceEth'!G26/'2010TotalPopByRaceEth'!G26</f>
        <v>0.18208092485549132</v>
      </c>
      <c r="H26" s="26">
        <f>'2010_U18_PopByRaceEth'!H26/'2010TotalPopByRaceEth'!H26</f>
        <v>0.17325227963525835</v>
      </c>
      <c r="I26" s="27" t="e">
        <f>'2010_U18_PopByRaceEth'!I26/'2010TotalPopByRaceEth'!I26</f>
        <v>#DIV/0!</v>
      </c>
      <c r="J26" s="27">
        <f>'2010_U18_PopByRaceEth'!J26/'2010TotalPopByRaceEth'!J26</f>
        <v>0.375</v>
      </c>
      <c r="K26" s="27">
        <f>'2010_U18_PopByRaceEth'!K26/'2010TotalPopByRaceEth'!K26</f>
        <v>0</v>
      </c>
      <c r="L26" s="28">
        <f>'2010_U18_PopByRaceEth'!L26/'2010TotalPopByRaceEth'!L26</f>
        <v>0.375</v>
      </c>
    </row>
    <row r="27" spans="1:12" ht="14.4" customHeight="1" x14ac:dyDescent="0.4">
      <c r="A27" s="35">
        <v>706</v>
      </c>
      <c r="B27" s="35" t="s">
        <v>62</v>
      </c>
      <c r="C27" s="36" t="s">
        <v>36</v>
      </c>
      <c r="D27" s="9" t="s">
        <v>63</v>
      </c>
      <c r="E27" s="37">
        <f>'2010_U18_PopByRaceEth'!E27/'2010TotalPopByRaceEth'!E27</f>
        <v>0.22070145423438836</v>
      </c>
      <c r="F27" s="29">
        <f>'2010_U18_PopByRaceEth'!F27/'2010TotalPopByRaceEth'!F27</f>
        <v>0.38685015290519875</v>
      </c>
      <c r="G27" s="25">
        <f>'2010_U18_PopByRaceEth'!G27/'2010TotalPopByRaceEth'!G27</f>
        <v>0.18261479144759901</v>
      </c>
      <c r="H27" s="26">
        <f>'2010_U18_PopByRaceEth'!H27/'2010TotalPopByRaceEth'!H27</f>
        <v>0.17276830491474424</v>
      </c>
      <c r="I27" s="27">
        <f>'2010_U18_PopByRaceEth'!I27/'2010TotalPopByRaceEth'!I27</f>
        <v>0.26515151515151514</v>
      </c>
      <c r="J27" s="27">
        <f>'2010_U18_PopByRaceEth'!J27/'2010TotalPopByRaceEth'!J27</f>
        <v>0.25882352941176473</v>
      </c>
      <c r="K27" s="27">
        <f>'2010_U18_PopByRaceEth'!K27/'2010TotalPopByRaceEth'!K27</f>
        <v>0.12698412698412698</v>
      </c>
      <c r="L27" s="28">
        <f>'2010_U18_PopByRaceEth'!L27/'2010TotalPopByRaceEth'!L27</f>
        <v>0.46666666666666667</v>
      </c>
    </row>
    <row r="28" spans="1:12" ht="14.4" customHeight="1" x14ac:dyDescent="0.4">
      <c r="A28" s="35">
        <v>706</v>
      </c>
      <c r="B28" s="35" t="s">
        <v>64</v>
      </c>
      <c r="C28" s="36" t="s">
        <v>36</v>
      </c>
      <c r="D28" s="9" t="s">
        <v>65</v>
      </c>
      <c r="E28" s="37">
        <f>'2010_U18_PopByRaceEth'!E28/'2010TotalPopByRaceEth'!E28</f>
        <v>0.11551474142097631</v>
      </c>
      <c r="F28" s="29">
        <f>'2010_U18_PopByRaceEth'!F28/'2010TotalPopByRaceEth'!F28</f>
        <v>0.24747474747474749</v>
      </c>
      <c r="G28" s="25">
        <f>'2010_U18_PopByRaceEth'!G28/'2010TotalPopByRaceEth'!G28</f>
        <v>0.10154997327632283</v>
      </c>
      <c r="H28" s="26">
        <f>'2010_U18_PopByRaceEth'!H28/'2010TotalPopByRaceEth'!H28</f>
        <v>0.10187224669603524</v>
      </c>
      <c r="I28" s="27">
        <f>'2010_U18_PopByRaceEth'!I28/'2010TotalPopByRaceEth'!I28</f>
        <v>0</v>
      </c>
      <c r="J28" s="27">
        <f>'2010_U18_PopByRaceEth'!J28/'2010TotalPopByRaceEth'!J28</f>
        <v>0.17647058823529413</v>
      </c>
      <c r="K28" s="27">
        <f>'2010_U18_PopByRaceEth'!K28/'2010TotalPopByRaceEth'!K28</f>
        <v>0.1</v>
      </c>
      <c r="L28" s="28">
        <f>'2010_U18_PopByRaceEth'!L28/'2010TotalPopByRaceEth'!L28</f>
        <v>4.3478260869565216E-2</v>
      </c>
    </row>
    <row r="29" spans="1:12" ht="14.4" customHeight="1" x14ac:dyDescent="0.4">
      <c r="A29" s="35">
        <v>706</v>
      </c>
      <c r="B29" s="35" t="s">
        <v>66</v>
      </c>
      <c r="C29" s="36" t="s">
        <v>36</v>
      </c>
      <c r="D29" s="9" t="s">
        <v>67</v>
      </c>
      <c r="E29" s="37">
        <f>'2010_U18_PopByRaceEth'!E29/'2010TotalPopByRaceEth'!E29</f>
        <v>0.24059405940594059</v>
      </c>
      <c r="F29" s="29">
        <f>'2010_U18_PopByRaceEth'!F29/'2010TotalPopByRaceEth'!F29</f>
        <v>0.37113402061855671</v>
      </c>
      <c r="G29" s="25">
        <f>'2010_U18_PopByRaceEth'!G29/'2010TotalPopByRaceEth'!G29</f>
        <v>0.2267250821467689</v>
      </c>
      <c r="H29" s="26">
        <f>'2010_U18_PopByRaceEth'!H29/'2010TotalPopByRaceEth'!H29</f>
        <v>0.22285714285714286</v>
      </c>
      <c r="I29" s="27">
        <f>'2010_U18_PopByRaceEth'!I29/'2010TotalPopByRaceEth'!I29</f>
        <v>0.5</v>
      </c>
      <c r="J29" s="27">
        <f>'2010_U18_PopByRaceEth'!J29/'2010TotalPopByRaceEth'!J29</f>
        <v>0</v>
      </c>
      <c r="K29" s="27">
        <f>'2010_U18_PopByRaceEth'!K29/'2010TotalPopByRaceEth'!K29</f>
        <v>0.33333333333333331</v>
      </c>
      <c r="L29" s="28">
        <f>'2010_U18_PopByRaceEth'!L29/'2010TotalPopByRaceEth'!L29</f>
        <v>0.3888888888888889</v>
      </c>
    </row>
    <row r="30" spans="1:12" ht="14.4" customHeight="1" x14ac:dyDescent="0.4">
      <c r="A30" s="35">
        <v>706</v>
      </c>
      <c r="B30" s="35" t="s">
        <v>68</v>
      </c>
      <c r="C30" s="36" t="s">
        <v>36</v>
      </c>
      <c r="D30" s="9" t="s">
        <v>69</v>
      </c>
      <c r="E30" s="37">
        <f>'2010_U18_PopByRaceEth'!E30/'2010TotalPopByRaceEth'!E30</f>
        <v>0.14814814814814814</v>
      </c>
      <c r="F30" s="29">
        <f>'2010_U18_PopByRaceEth'!F30/'2010TotalPopByRaceEth'!F30</f>
        <v>0</v>
      </c>
      <c r="G30" s="25">
        <f>'2010_U18_PopByRaceEth'!G30/'2010TotalPopByRaceEth'!G30</f>
        <v>0.16666666666666666</v>
      </c>
      <c r="H30" s="26">
        <f>'2010_U18_PopByRaceEth'!H30/'2010TotalPopByRaceEth'!H30</f>
        <v>0.17391304347826086</v>
      </c>
      <c r="I30" s="27" t="e">
        <f>'2010_U18_PopByRaceEth'!I30/'2010TotalPopByRaceEth'!I30</f>
        <v>#DIV/0!</v>
      </c>
      <c r="J30" s="27" t="e">
        <f>'2010_U18_PopByRaceEth'!J30/'2010TotalPopByRaceEth'!J30</f>
        <v>#DIV/0!</v>
      </c>
      <c r="K30" s="27" t="e">
        <f>'2010_U18_PopByRaceEth'!K30/'2010TotalPopByRaceEth'!K30</f>
        <v>#DIV/0!</v>
      </c>
      <c r="L30" s="28">
        <f>'2010_U18_PopByRaceEth'!L30/'2010TotalPopByRaceEth'!L30</f>
        <v>0</v>
      </c>
    </row>
    <row r="31" spans="1:12" ht="14.4" customHeight="1" x14ac:dyDescent="0.4">
      <c r="A31" s="35">
        <v>708</v>
      </c>
      <c r="B31" s="35" t="s">
        <v>70</v>
      </c>
      <c r="C31" s="36" t="s">
        <v>36</v>
      </c>
      <c r="D31" s="9" t="s">
        <v>71</v>
      </c>
      <c r="E31" s="37">
        <f>'2010_U18_PopByRaceEth'!E31/'2010TotalPopByRaceEth'!E31</f>
        <v>0.16739446870451238</v>
      </c>
      <c r="F31" s="29">
        <f>'2010_U18_PopByRaceEth'!F31/'2010TotalPopByRaceEth'!F31</f>
        <v>0.33774834437086093</v>
      </c>
      <c r="G31" s="25">
        <f>'2010_U18_PopByRaceEth'!G31/'2010TotalPopByRaceEth'!G31</f>
        <v>0.11940298507462686</v>
      </c>
      <c r="H31" s="26">
        <f>'2010_U18_PopByRaceEth'!H31/'2010TotalPopByRaceEth'!H31</f>
        <v>0.10546875</v>
      </c>
      <c r="I31" s="27">
        <f>'2010_U18_PopByRaceEth'!I31/'2010TotalPopByRaceEth'!I31</f>
        <v>1</v>
      </c>
      <c r="J31" s="27">
        <f>'2010_U18_PopByRaceEth'!J31/'2010TotalPopByRaceEth'!J31</f>
        <v>0.4</v>
      </c>
      <c r="K31" s="27">
        <f>'2010_U18_PopByRaceEth'!K31/'2010TotalPopByRaceEth'!K31</f>
        <v>0</v>
      </c>
      <c r="L31" s="28">
        <f>'2010_U18_PopByRaceEth'!L31/'2010TotalPopByRaceEth'!L31</f>
        <v>0.5</v>
      </c>
    </row>
    <row r="32" spans="1:12" ht="14.4" customHeight="1" x14ac:dyDescent="0.4">
      <c r="A32" s="35">
        <v>708</v>
      </c>
      <c r="B32" s="35" t="s">
        <v>72</v>
      </c>
      <c r="C32" s="36" t="s">
        <v>36</v>
      </c>
      <c r="D32" s="9" t="s">
        <v>73</v>
      </c>
      <c r="E32" s="37">
        <f>'2010_U18_PopByRaceEth'!E32/'2010TotalPopByRaceEth'!E32</f>
        <v>0.2013586956521739</v>
      </c>
      <c r="F32" s="29">
        <f>'2010_U18_PopByRaceEth'!F32/'2010TotalPopByRaceEth'!F32</f>
        <v>0.32058823529411767</v>
      </c>
      <c r="G32" s="25">
        <f>'2010_U18_PopByRaceEth'!G32/'2010TotalPopByRaceEth'!G32</f>
        <v>0.18922155688622755</v>
      </c>
      <c r="H32" s="26">
        <f>'2010_U18_PopByRaceEth'!H32/'2010TotalPopByRaceEth'!H32</f>
        <v>0.18555417185554171</v>
      </c>
      <c r="I32" s="27">
        <f>'2010_U18_PopByRaceEth'!I32/'2010TotalPopByRaceEth'!I32</f>
        <v>0.33333333333333331</v>
      </c>
      <c r="J32" s="27">
        <f>'2010_U18_PopByRaceEth'!J32/'2010TotalPopByRaceEth'!J32</f>
        <v>0.54054054054054057</v>
      </c>
      <c r="K32" s="27">
        <f>'2010_U18_PopByRaceEth'!K32/'2010TotalPopByRaceEth'!K32</f>
        <v>0.14285714285714285</v>
      </c>
      <c r="L32" s="28">
        <f>'2010_U18_PopByRaceEth'!L32/'2010TotalPopByRaceEth'!L32</f>
        <v>0.13461538461538461</v>
      </c>
    </row>
    <row r="33" spans="1:12" ht="14.4" customHeight="1" x14ac:dyDescent="0.4">
      <c r="A33" s="35">
        <v>708</v>
      </c>
      <c r="B33" s="35" t="s">
        <v>74</v>
      </c>
      <c r="C33" s="36" t="s">
        <v>36</v>
      </c>
      <c r="D33" s="9" t="s">
        <v>75</v>
      </c>
      <c r="E33" s="37">
        <f>'2010_U18_PopByRaceEth'!E33/'2010TotalPopByRaceEth'!E33</f>
        <v>0.20664834445753175</v>
      </c>
      <c r="F33" s="29">
        <f>'2010_U18_PopByRaceEth'!F33/'2010TotalPopByRaceEth'!F33</f>
        <v>0.34568835098335854</v>
      </c>
      <c r="G33" s="25">
        <f>'2010_U18_PopByRaceEth'!G33/'2010TotalPopByRaceEth'!G33</f>
        <v>0.17755974046526349</v>
      </c>
      <c r="H33" s="26">
        <f>'2010_U18_PopByRaceEth'!H33/'2010TotalPopByRaceEth'!H33</f>
        <v>0.16608391608391609</v>
      </c>
      <c r="I33" s="27">
        <f>'2010_U18_PopByRaceEth'!I33/'2010TotalPopByRaceEth'!I33</f>
        <v>0.24083769633507854</v>
      </c>
      <c r="J33" s="27">
        <f>'2010_U18_PopByRaceEth'!J33/'2010TotalPopByRaceEth'!J33</f>
        <v>0.1951219512195122</v>
      </c>
      <c r="K33" s="27">
        <f>'2010_U18_PopByRaceEth'!K33/'2010TotalPopByRaceEth'!K33</f>
        <v>0.18584070796460178</v>
      </c>
      <c r="L33" s="28">
        <f>'2010_U18_PopByRaceEth'!L33/'2010TotalPopByRaceEth'!L33</f>
        <v>0.41784037558685444</v>
      </c>
    </row>
    <row r="34" spans="1:12" ht="14.4" customHeight="1" x14ac:dyDescent="0.4">
      <c r="A34" s="35">
        <v>707</v>
      </c>
      <c r="B34" s="35" t="s">
        <v>76</v>
      </c>
      <c r="C34" s="36" t="s">
        <v>36</v>
      </c>
      <c r="D34" s="9" t="s">
        <v>77</v>
      </c>
      <c r="E34" s="37">
        <f>'2010_U18_PopByRaceEth'!E34/'2010TotalPopByRaceEth'!E34</f>
        <v>0.15947611710323575</v>
      </c>
      <c r="F34" s="29">
        <f>'2010_U18_PopByRaceEth'!F34/'2010TotalPopByRaceEth'!F34</f>
        <v>0.31126760563380279</v>
      </c>
      <c r="G34" s="25">
        <f>'2010_U18_PopByRaceEth'!G34/'2010TotalPopByRaceEth'!G34</f>
        <v>0.12562814070351758</v>
      </c>
      <c r="H34" s="26">
        <f>'2010_U18_PopByRaceEth'!H34/'2010TotalPopByRaceEth'!H34</f>
        <v>0.12270942408376963</v>
      </c>
      <c r="I34" s="27">
        <f>'2010_U18_PopByRaceEth'!I34/'2010TotalPopByRaceEth'!I34</f>
        <v>0.14285714285714285</v>
      </c>
      <c r="J34" s="27">
        <f>'2010_U18_PopByRaceEth'!J34/'2010TotalPopByRaceEth'!J34</f>
        <v>0.17948717948717949</v>
      </c>
      <c r="K34" s="27">
        <f>'2010_U18_PopByRaceEth'!K34/'2010TotalPopByRaceEth'!K34</f>
        <v>0.26315789473684209</v>
      </c>
      <c r="L34" s="28">
        <f>'2010_U18_PopByRaceEth'!L34/'2010TotalPopByRaceEth'!L34</f>
        <v>0.19642857142857142</v>
      </c>
    </row>
    <row r="35" spans="1:12" ht="14.4" customHeight="1" x14ac:dyDescent="0.4">
      <c r="A35" s="35">
        <v>708</v>
      </c>
      <c r="B35" s="35" t="s">
        <v>78</v>
      </c>
      <c r="C35" s="36" t="s">
        <v>36</v>
      </c>
      <c r="D35" s="9" t="s">
        <v>79</v>
      </c>
      <c r="E35" s="37">
        <f>'2010_U18_PopByRaceEth'!E35/'2010TotalPopByRaceEth'!E35</f>
        <v>0.26848705027540137</v>
      </c>
      <c r="F35" s="29">
        <f>'2010_U18_PopByRaceEth'!F35/'2010TotalPopByRaceEth'!F35</f>
        <v>0.36495956873315366</v>
      </c>
      <c r="G35" s="25">
        <f>'2010_U18_PopByRaceEth'!G35/'2010TotalPopByRaceEth'!G35</f>
        <v>0.19427742069251502</v>
      </c>
      <c r="H35" s="26">
        <f>'2010_U18_PopByRaceEth'!H35/'2010TotalPopByRaceEth'!H35</f>
        <v>0.18833589125191844</v>
      </c>
      <c r="I35" s="27">
        <f>'2010_U18_PopByRaceEth'!I35/'2010TotalPopByRaceEth'!I35</f>
        <v>0.2608695652173913</v>
      </c>
      <c r="J35" s="27">
        <f>'2010_U18_PopByRaceEth'!J35/'2010TotalPopByRaceEth'!J35</f>
        <v>0.17777777777777778</v>
      </c>
      <c r="K35" s="27">
        <f>'2010_U18_PopByRaceEth'!K35/'2010TotalPopByRaceEth'!K35</f>
        <v>0.20689655172413793</v>
      </c>
      <c r="L35" s="28">
        <f>'2010_U18_PopByRaceEth'!L35/'2010TotalPopByRaceEth'!L35</f>
        <v>0.40707964601769914</v>
      </c>
    </row>
    <row r="36" spans="1:12" ht="14.4" customHeight="1" x14ac:dyDescent="0.4">
      <c r="A36" s="35">
        <v>708</v>
      </c>
      <c r="B36" s="35" t="s">
        <v>80</v>
      </c>
      <c r="C36" s="36" t="s">
        <v>36</v>
      </c>
      <c r="D36" s="9" t="s">
        <v>81</v>
      </c>
      <c r="E36" s="37">
        <f>'2010_U18_PopByRaceEth'!E36/'2010TotalPopByRaceEth'!E36</f>
        <v>0.12195121951219512</v>
      </c>
      <c r="F36" s="29">
        <f>'2010_U18_PopByRaceEth'!F36/'2010TotalPopByRaceEth'!F36</f>
        <v>0.5</v>
      </c>
      <c r="G36" s="25">
        <f>'2010_U18_PopByRaceEth'!G36/'2010TotalPopByRaceEth'!G36</f>
        <v>0.10256410256410256</v>
      </c>
      <c r="H36" s="26">
        <f>'2010_U18_PopByRaceEth'!H36/'2010TotalPopByRaceEth'!H36</f>
        <v>0.10810810810810811</v>
      </c>
      <c r="I36" s="27" t="e">
        <f>'2010_U18_PopByRaceEth'!I36/'2010TotalPopByRaceEth'!I36</f>
        <v>#DIV/0!</v>
      </c>
      <c r="J36" s="27" t="e">
        <f>'2010_U18_PopByRaceEth'!J36/'2010TotalPopByRaceEth'!J36</f>
        <v>#DIV/0!</v>
      </c>
      <c r="K36" s="27" t="e">
        <f>'2010_U18_PopByRaceEth'!K36/'2010TotalPopByRaceEth'!K36</f>
        <v>#DIV/0!</v>
      </c>
      <c r="L36" s="28">
        <f>'2010_U18_PopByRaceEth'!L36/'2010TotalPopByRaceEth'!L36</f>
        <v>0</v>
      </c>
    </row>
    <row r="37" spans="1:12" ht="14.4" customHeight="1" x14ac:dyDescent="0.4">
      <c r="A37" s="35">
        <v>708</v>
      </c>
      <c r="B37" s="35" t="s">
        <v>82</v>
      </c>
      <c r="C37" s="36" t="s">
        <v>83</v>
      </c>
      <c r="D37" s="9" t="s">
        <v>84</v>
      </c>
      <c r="E37" s="37">
        <f>'2010_U18_PopByRaceEth'!E37/'2010TotalPopByRaceEth'!E37</f>
        <v>0.21462829736211031</v>
      </c>
      <c r="F37" s="29">
        <f>'2010_U18_PopByRaceEth'!F37/'2010TotalPopByRaceEth'!F37</f>
        <v>0.45859872611464969</v>
      </c>
      <c r="G37" s="25">
        <f>'2010_U18_PopByRaceEth'!G37/'2010TotalPopByRaceEth'!G37</f>
        <v>0.15805022156573117</v>
      </c>
      <c r="H37" s="26">
        <f>'2010_U18_PopByRaceEth'!H37/'2010TotalPopByRaceEth'!H37</f>
        <v>0.15530903328050713</v>
      </c>
      <c r="I37" s="27">
        <f>'2010_U18_PopByRaceEth'!I37/'2010TotalPopByRaceEth'!I37</f>
        <v>0.18181818181818182</v>
      </c>
      <c r="J37" s="27">
        <f>'2010_U18_PopByRaceEth'!J37/'2010TotalPopByRaceEth'!J37</f>
        <v>0.44444444444444442</v>
      </c>
      <c r="K37" s="27">
        <f>'2010_U18_PopByRaceEth'!K37/'2010TotalPopByRaceEth'!K37</f>
        <v>0</v>
      </c>
      <c r="L37" s="28">
        <f>'2010_U18_PopByRaceEth'!L37/'2010TotalPopByRaceEth'!L37</f>
        <v>0.13636363636363635</v>
      </c>
    </row>
    <row r="38" spans="1:12" ht="14.4" customHeight="1" x14ac:dyDescent="0.4">
      <c r="A38" s="35">
        <v>706</v>
      </c>
      <c r="B38" s="35" t="s">
        <v>85</v>
      </c>
      <c r="C38" s="36" t="s">
        <v>83</v>
      </c>
      <c r="D38" s="9" t="s">
        <v>86</v>
      </c>
      <c r="E38" s="37">
        <f>'2010_U18_PopByRaceEth'!E38/'2010TotalPopByRaceEth'!E38</f>
        <v>6.4615384615384616E-2</v>
      </c>
      <c r="F38" s="29">
        <f>'2010_U18_PopByRaceEth'!F38/'2010TotalPopByRaceEth'!F38</f>
        <v>0.29411764705882354</v>
      </c>
      <c r="G38" s="25">
        <f>'2010_U18_PopByRaceEth'!G38/'2010TotalPopByRaceEth'!G38</f>
        <v>5.1948051948051951E-2</v>
      </c>
      <c r="H38" s="26">
        <f>'2010_U18_PopByRaceEth'!H38/'2010TotalPopByRaceEth'!H38</f>
        <v>5.016722408026756E-2</v>
      </c>
      <c r="I38" s="27">
        <f>'2010_U18_PopByRaceEth'!I38/'2010TotalPopByRaceEth'!I38</f>
        <v>0.16666666666666666</v>
      </c>
      <c r="J38" s="27">
        <f>'2010_U18_PopByRaceEth'!J38/'2010TotalPopByRaceEth'!J38</f>
        <v>0</v>
      </c>
      <c r="K38" s="27">
        <f>'2010_U18_PopByRaceEth'!K38/'2010TotalPopByRaceEth'!K38</f>
        <v>0</v>
      </c>
      <c r="L38" s="28">
        <f>'2010_U18_PopByRaceEth'!L38/'2010TotalPopByRaceEth'!L38</f>
        <v>0.125</v>
      </c>
    </row>
    <row r="39" spans="1:12" ht="14.4" customHeight="1" x14ac:dyDescent="0.4">
      <c r="A39" s="35">
        <v>708</v>
      </c>
      <c r="B39" s="35" t="s">
        <v>87</v>
      </c>
      <c r="C39" s="36" t="s">
        <v>83</v>
      </c>
      <c r="D39" s="9" t="s">
        <v>88</v>
      </c>
      <c r="E39" s="37">
        <f>'2010_U18_PopByRaceEth'!E39/'2010TotalPopByRaceEth'!E39</f>
        <v>0.21248554408780468</v>
      </c>
      <c r="F39" s="29">
        <f>'2010_U18_PopByRaceEth'!F39/'2010TotalPopByRaceEth'!F39</f>
        <v>0.33111458262582355</v>
      </c>
      <c r="G39" s="25">
        <f>'2010_U18_PopByRaceEth'!G39/'2010TotalPopByRaceEth'!G39</f>
        <v>0.1897835835445506</v>
      </c>
      <c r="H39" s="26">
        <f>'2010_U18_PopByRaceEth'!H39/'2010TotalPopByRaceEth'!H39</f>
        <v>0.16430211240854212</v>
      </c>
      <c r="I39" s="27">
        <f>'2010_U18_PopByRaceEth'!I39/'2010TotalPopByRaceEth'!I39</f>
        <v>0.15858352578906851</v>
      </c>
      <c r="J39" s="27">
        <f>'2010_U18_PopByRaceEth'!J39/'2010TotalPopByRaceEth'!J39</f>
        <v>0.30161486369161311</v>
      </c>
      <c r="K39" s="27">
        <f>'2010_U18_PopByRaceEth'!K39/'2010TotalPopByRaceEth'!K39</f>
        <v>0.12836021505376344</v>
      </c>
      <c r="L39" s="28">
        <f>'2010_U18_PopByRaceEth'!L39/'2010TotalPopByRaceEth'!L39</f>
        <v>0.37542006721075372</v>
      </c>
    </row>
    <row r="40" spans="1:12" ht="14.4" customHeight="1" x14ac:dyDescent="0.4">
      <c r="A40" s="35">
        <v>708</v>
      </c>
      <c r="B40" s="35" t="s">
        <v>89</v>
      </c>
      <c r="C40" s="36" t="s">
        <v>83</v>
      </c>
      <c r="D40" s="9" t="s">
        <v>90</v>
      </c>
      <c r="E40" s="37">
        <f>'2010_U18_PopByRaceEth'!E40/'2010TotalPopByRaceEth'!E40</f>
        <v>0.20962199312714777</v>
      </c>
      <c r="F40" s="29">
        <f>'2010_U18_PopByRaceEth'!F40/'2010TotalPopByRaceEth'!F40</f>
        <v>0.17721518987341772</v>
      </c>
      <c r="G40" s="25">
        <f>'2010_U18_PopByRaceEth'!G40/'2010TotalPopByRaceEth'!G40</f>
        <v>0.21092951991828396</v>
      </c>
      <c r="H40" s="26">
        <f>'2010_U18_PopByRaceEth'!H40/'2010TotalPopByRaceEth'!H40</f>
        <v>0.20647773279352227</v>
      </c>
      <c r="I40" s="27">
        <f>'2010_U18_PopByRaceEth'!I40/'2010TotalPopByRaceEth'!I40</f>
        <v>0.16666666666666666</v>
      </c>
      <c r="J40" s="27">
        <f>'2010_U18_PopByRaceEth'!J40/'2010TotalPopByRaceEth'!J40</f>
        <v>0.21088435374149661</v>
      </c>
      <c r="K40" s="27">
        <f>'2010_U18_PopByRaceEth'!K40/'2010TotalPopByRaceEth'!K40</f>
        <v>0.13793103448275862</v>
      </c>
      <c r="L40" s="28">
        <f>'2010_U18_PopByRaceEth'!L40/'2010TotalPopByRaceEth'!L40</f>
        <v>0.42553191489361702</v>
      </c>
    </row>
    <row r="41" spans="1:12" ht="14.4" customHeight="1" x14ac:dyDescent="0.4">
      <c r="A41" s="35">
        <v>708</v>
      </c>
      <c r="B41" s="35" t="s">
        <v>91</v>
      </c>
      <c r="C41" s="36" t="s">
        <v>83</v>
      </c>
      <c r="D41" s="9" t="s">
        <v>92</v>
      </c>
      <c r="E41" s="37">
        <f>'2010_U18_PopByRaceEth'!E41/'2010TotalPopByRaceEth'!E41</f>
        <v>0.13051750380517504</v>
      </c>
      <c r="F41" s="29">
        <f>'2010_U18_PopByRaceEth'!F41/'2010TotalPopByRaceEth'!F41</f>
        <v>0.25310173697270472</v>
      </c>
      <c r="G41" s="25">
        <f>'2010_U18_PopByRaceEth'!G41/'2010TotalPopByRaceEth'!G41</f>
        <v>0.10831460674157303</v>
      </c>
      <c r="H41" s="26">
        <f>'2010_U18_PopByRaceEth'!H41/'2010TotalPopByRaceEth'!H41</f>
        <v>8.3277367360644727E-2</v>
      </c>
      <c r="I41" s="27">
        <f>'2010_U18_PopByRaceEth'!I41/'2010TotalPopByRaceEth'!I41</f>
        <v>9.3023255813953487E-2</v>
      </c>
      <c r="J41" s="27">
        <f>'2010_U18_PopByRaceEth'!J41/'2010TotalPopByRaceEth'!J41</f>
        <v>0.16541353383458646</v>
      </c>
      <c r="K41" s="27">
        <f>'2010_U18_PopByRaceEth'!K41/'2010TotalPopByRaceEth'!K41</f>
        <v>2.2624434389140271E-2</v>
      </c>
      <c r="L41" s="28">
        <f>'2010_U18_PopByRaceEth'!L41/'2010TotalPopByRaceEth'!L41</f>
        <v>0.57534246575342463</v>
      </c>
    </row>
    <row r="42" spans="1:12" ht="14.4" customHeight="1" x14ac:dyDescent="0.4">
      <c r="A42" s="35">
        <v>706</v>
      </c>
      <c r="B42" s="35" t="s">
        <v>93</v>
      </c>
      <c r="C42" s="36" t="s">
        <v>83</v>
      </c>
      <c r="D42" s="9" t="s">
        <v>94</v>
      </c>
      <c r="E42" s="37">
        <f>'2010_U18_PopByRaceEth'!E42/'2010TotalPopByRaceEth'!E42</f>
        <v>0.16888193901485535</v>
      </c>
      <c r="F42" s="29">
        <f>'2010_U18_PopByRaceEth'!F42/'2010TotalPopByRaceEth'!F42</f>
        <v>0.40944881889763779</v>
      </c>
      <c r="G42" s="25">
        <f>'2010_U18_PopByRaceEth'!G42/'2010TotalPopByRaceEth'!G42</f>
        <v>0.1423611111111111</v>
      </c>
      <c r="H42" s="26">
        <f>'2010_U18_PopByRaceEth'!H42/'2010TotalPopByRaceEth'!H42</f>
        <v>0.13985374771480805</v>
      </c>
      <c r="I42" s="27">
        <f>'2010_U18_PopByRaceEth'!I42/'2010TotalPopByRaceEth'!I42</f>
        <v>0.4</v>
      </c>
      <c r="J42" s="27">
        <f>'2010_U18_PopByRaceEth'!J42/'2010TotalPopByRaceEth'!J42</f>
        <v>9.5238095238095233E-2</v>
      </c>
      <c r="K42" s="27">
        <f>'2010_U18_PopByRaceEth'!K42/'2010TotalPopByRaceEth'!K42</f>
        <v>0.125</v>
      </c>
      <c r="L42" s="28">
        <f>'2010_U18_PopByRaceEth'!L42/'2010TotalPopByRaceEth'!L42</f>
        <v>0.25</v>
      </c>
    </row>
    <row r="43" spans="1:12" ht="14.4" customHeight="1" x14ac:dyDescent="0.4">
      <c r="A43" s="35">
        <v>708</v>
      </c>
      <c r="B43" s="35" t="s">
        <v>95</v>
      </c>
      <c r="C43" s="36" t="s">
        <v>83</v>
      </c>
      <c r="D43" s="9" t="s">
        <v>96</v>
      </c>
      <c r="E43" s="37">
        <f>'2010_U18_PopByRaceEth'!E43/'2010TotalPopByRaceEth'!E43</f>
        <v>0.32255097347846085</v>
      </c>
      <c r="F43" s="29">
        <f>'2010_U18_PopByRaceEth'!F43/'2010TotalPopByRaceEth'!F43</f>
        <v>0.4238952536824877</v>
      </c>
      <c r="G43" s="25">
        <f>'2010_U18_PopByRaceEth'!G43/'2010TotalPopByRaceEth'!G43</f>
        <v>0.31757137112987538</v>
      </c>
      <c r="H43" s="26">
        <f>'2010_U18_PopByRaceEth'!H43/'2010TotalPopByRaceEth'!H43</f>
        <v>0.2142676448267139</v>
      </c>
      <c r="I43" s="27">
        <f>'2010_U18_PopByRaceEth'!I43/'2010TotalPopByRaceEth'!I43</f>
        <v>0.11764705882352941</v>
      </c>
      <c r="J43" s="27">
        <f>'2010_U18_PopByRaceEth'!J43/'2010TotalPopByRaceEth'!J43</f>
        <v>0.35570301740328031</v>
      </c>
      <c r="K43" s="27">
        <f>'2010_U18_PopByRaceEth'!K43/'2010TotalPopByRaceEth'!K43</f>
        <v>0.30645161290322581</v>
      </c>
      <c r="L43" s="28">
        <f>'2010_U18_PopByRaceEth'!L43/'2010TotalPopByRaceEth'!L43</f>
        <v>0.59649122807017541</v>
      </c>
    </row>
    <row r="44" spans="1:12" ht="14.4" customHeight="1" x14ac:dyDescent="0.4">
      <c r="A44" s="35">
        <v>708</v>
      </c>
      <c r="B44" s="35" t="s">
        <v>97</v>
      </c>
      <c r="C44" s="36" t="s">
        <v>83</v>
      </c>
      <c r="D44" s="9" t="s">
        <v>98</v>
      </c>
      <c r="E44" s="37">
        <f>'2010_U18_PopByRaceEth'!E44/'2010TotalPopByRaceEth'!E44</f>
        <v>0.33783615537848605</v>
      </c>
      <c r="F44" s="29">
        <f>'2010_U18_PopByRaceEth'!F44/'2010TotalPopByRaceEth'!F44</f>
        <v>0.53986332574031892</v>
      </c>
      <c r="G44" s="25">
        <f>'2010_U18_PopByRaceEth'!G44/'2010TotalPopByRaceEth'!G44</f>
        <v>0.33216000000000001</v>
      </c>
      <c r="H44" s="26">
        <f>'2010_U18_PopByRaceEth'!H44/'2010TotalPopByRaceEth'!H44</f>
        <v>0.14175257731958762</v>
      </c>
      <c r="I44" s="27">
        <f>'2010_U18_PopByRaceEth'!I44/'2010TotalPopByRaceEth'!I44</f>
        <v>0.28125</v>
      </c>
      <c r="J44" s="27">
        <f>'2010_U18_PopByRaceEth'!J44/'2010TotalPopByRaceEth'!J44</f>
        <v>0.33360128617363344</v>
      </c>
      <c r="K44" s="27">
        <f>'2010_U18_PopByRaceEth'!K44/'2010TotalPopByRaceEth'!K44</f>
        <v>0.2318840579710145</v>
      </c>
      <c r="L44" s="28">
        <f>'2010_U18_PopByRaceEth'!L44/'2010TotalPopByRaceEth'!L44</f>
        <v>0.625</v>
      </c>
    </row>
    <row r="45" spans="1:12" ht="14.4" customHeight="1" x14ac:dyDescent="0.4">
      <c r="A45" s="35">
        <v>708</v>
      </c>
      <c r="B45" s="35" t="s">
        <v>99</v>
      </c>
      <c r="C45" s="36" t="s">
        <v>83</v>
      </c>
      <c r="D45" s="9" t="s">
        <v>100</v>
      </c>
      <c r="E45" s="37">
        <f>'2010_U18_PopByRaceEth'!E45/'2010TotalPopByRaceEth'!E45</f>
        <v>0.22928272980501394</v>
      </c>
      <c r="F45" s="29">
        <f>'2010_U18_PopByRaceEth'!F45/'2010TotalPopByRaceEth'!F45</f>
        <v>0.36926020408163263</v>
      </c>
      <c r="G45" s="25">
        <f>'2010_U18_PopByRaceEth'!G45/'2010TotalPopByRaceEth'!G45</f>
        <v>0.17672413793103448</v>
      </c>
      <c r="H45" s="26">
        <f>'2010_U18_PopByRaceEth'!H45/'2010TotalPopByRaceEth'!H45</f>
        <v>0.16389986824769434</v>
      </c>
      <c r="I45" s="27">
        <f>'2010_U18_PopByRaceEth'!I45/'2010TotalPopByRaceEth'!I45</f>
        <v>0.23728813559322035</v>
      </c>
      <c r="J45" s="27">
        <f>'2010_U18_PopByRaceEth'!J45/'2010TotalPopByRaceEth'!J45</f>
        <v>0.30722891566265059</v>
      </c>
      <c r="K45" s="27">
        <f>'2010_U18_PopByRaceEth'!K45/'2010TotalPopByRaceEth'!K45</f>
        <v>0.21951219512195122</v>
      </c>
      <c r="L45" s="28">
        <f>'2010_U18_PopByRaceEth'!L45/'2010TotalPopByRaceEth'!L45</f>
        <v>0.36521739130434783</v>
      </c>
    </row>
    <row r="46" spans="1:12" ht="14.4" customHeight="1" x14ac:dyDescent="0.4">
      <c r="A46" s="35">
        <v>708</v>
      </c>
      <c r="B46" s="35" t="s">
        <v>80</v>
      </c>
      <c r="C46" s="36" t="s">
        <v>83</v>
      </c>
      <c r="D46" s="9" t="s">
        <v>81</v>
      </c>
      <c r="E46" s="37">
        <f>'2010_U18_PopByRaceEth'!E46/'2010TotalPopByRaceEth'!E46</f>
        <v>0.3180873180873181</v>
      </c>
      <c r="F46" s="29">
        <f>'2010_U18_PopByRaceEth'!F46/'2010TotalPopByRaceEth'!F46</f>
        <v>0.48</v>
      </c>
      <c r="G46" s="25">
        <f>'2010_U18_PopByRaceEth'!G46/'2010TotalPopByRaceEth'!G46</f>
        <v>0.30921052631578949</v>
      </c>
      <c r="H46" s="26">
        <f>'2010_U18_PopByRaceEth'!H46/'2010TotalPopByRaceEth'!H46</f>
        <v>0</v>
      </c>
      <c r="I46" s="27" t="e">
        <f>'2010_U18_PopByRaceEth'!I46/'2010TotalPopByRaceEth'!I46</f>
        <v>#DIV/0!</v>
      </c>
      <c r="J46" s="27">
        <f>'2010_U18_PopByRaceEth'!J46/'2010TotalPopByRaceEth'!J46</f>
        <v>0.31105990783410137</v>
      </c>
      <c r="K46" s="27" t="e">
        <f>'2010_U18_PopByRaceEth'!K46/'2010TotalPopByRaceEth'!K46</f>
        <v>#DIV/0!</v>
      </c>
      <c r="L46" s="28">
        <f>'2010_U18_PopByRaceEth'!L46/'2010TotalPopByRaceEth'!L46</f>
        <v>0.4</v>
      </c>
    </row>
    <row r="47" spans="1:12" ht="14.4" customHeight="1" x14ac:dyDescent="0.4">
      <c r="A47" s="35">
        <v>708</v>
      </c>
      <c r="B47" s="35" t="s">
        <v>101</v>
      </c>
      <c r="C47" s="36" t="s">
        <v>102</v>
      </c>
      <c r="D47" s="9" t="s">
        <v>103</v>
      </c>
      <c r="E47" s="37">
        <f>'2010_U18_PopByRaceEth'!E47/'2010TotalPopByRaceEth'!E47</f>
        <v>0.22630688228657389</v>
      </c>
      <c r="F47" s="29">
        <f>'2010_U18_PopByRaceEth'!F47/'2010TotalPopByRaceEth'!F47</f>
        <v>0.31595622119815669</v>
      </c>
      <c r="G47" s="25">
        <f>'2010_U18_PopByRaceEth'!G47/'2010TotalPopByRaceEth'!G47</f>
        <v>0.18285873813512005</v>
      </c>
      <c r="H47" s="26">
        <f>'2010_U18_PopByRaceEth'!H47/'2010TotalPopByRaceEth'!H47</f>
        <v>0.1708118254340685</v>
      </c>
      <c r="I47" s="27">
        <f>'2010_U18_PopByRaceEth'!I47/'2010TotalPopByRaceEth'!I47</f>
        <v>6.7796610169491525E-2</v>
      </c>
      <c r="J47" s="27">
        <f>'2010_U18_PopByRaceEth'!J47/'2010TotalPopByRaceEth'!J47</f>
        <v>0.30932203389830509</v>
      </c>
      <c r="K47" s="27">
        <f>'2010_U18_PopByRaceEth'!K47/'2010TotalPopByRaceEth'!K47</f>
        <v>0.17475728155339806</v>
      </c>
      <c r="L47" s="28">
        <f>'2010_U18_PopByRaceEth'!L47/'2010TotalPopByRaceEth'!L47</f>
        <v>0.36496350364963503</v>
      </c>
    </row>
    <row r="48" spans="1:12" ht="14.4" customHeight="1" x14ac:dyDescent="0.4">
      <c r="A48" s="35">
        <v>708</v>
      </c>
      <c r="B48" s="35" t="s">
        <v>104</v>
      </c>
      <c r="C48" s="36" t="s">
        <v>102</v>
      </c>
      <c r="D48" s="9" t="s">
        <v>105</v>
      </c>
      <c r="E48" s="37">
        <f>'2010_U18_PopByRaceEth'!E48/'2010TotalPopByRaceEth'!E48</f>
        <v>0.21865671641791046</v>
      </c>
      <c r="F48" s="29">
        <f>'2010_U18_PopByRaceEth'!F48/'2010TotalPopByRaceEth'!F48</f>
        <v>0.2406847935548842</v>
      </c>
      <c r="G48" s="25">
        <f>'2010_U18_PopByRaceEth'!G48/'2010TotalPopByRaceEth'!G48</f>
        <v>0.15561959654178675</v>
      </c>
      <c r="H48" s="26">
        <f>'2010_U18_PopByRaceEth'!H48/'2010TotalPopByRaceEth'!H48</f>
        <v>0.15076923076923077</v>
      </c>
      <c r="I48" s="27">
        <f>'2010_U18_PopByRaceEth'!I48/'2010TotalPopByRaceEth'!I48</f>
        <v>0.66666666666666663</v>
      </c>
      <c r="J48" s="27">
        <f>'2010_U18_PopByRaceEth'!J48/'2010TotalPopByRaceEth'!J48</f>
        <v>0.16666666666666666</v>
      </c>
      <c r="K48" s="27">
        <f>'2010_U18_PopByRaceEth'!K48/'2010TotalPopByRaceEth'!K48</f>
        <v>0</v>
      </c>
      <c r="L48" s="28">
        <f>'2010_U18_PopByRaceEth'!L48/'2010TotalPopByRaceEth'!L48</f>
        <v>0.16666666666666666</v>
      </c>
    </row>
    <row r="49" spans="1:12" ht="14.4" customHeight="1" x14ac:dyDescent="0.4">
      <c r="A49" s="35">
        <v>708</v>
      </c>
      <c r="B49" s="35" t="s">
        <v>106</v>
      </c>
      <c r="C49" s="36" t="s">
        <v>102</v>
      </c>
      <c r="D49" s="9" t="s">
        <v>107</v>
      </c>
      <c r="E49" s="37">
        <f>'2010_U18_PopByRaceEth'!E49/'2010TotalPopByRaceEth'!E49</f>
        <v>0.2373241306079108</v>
      </c>
      <c r="F49" s="29">
        <f>'2010_U18_PopByRaceEth'!F49/'2010TotalPopByRaceEth'!F49</f>
        <v>0.30306386120339607</v>
      </c>
      <c r="G49" s="25">
        <f>'2010_U18_PopByRaceEth'!G49/'2010TotalPopByRaceEth'!G49</f>
        <v>0.20041450777202072</v>
      </c>
      <c r="H49" s="26">
        <f>'2010_U18_PopByRaceEth'!H49/'2010TotalPopByRaceEth'!H49</f>
        <v>0.19182320441988951</v>
      </c>
      <c r="I49" s="27">
        <f>'2010_U18_PopByRaceEth'!I49/'2010TotalPopByRaceEth'!I49</f>
        <v>0.29411764705882354</v>
      </c>
      <c r="J49" s="27">
        <f>'2010_U18_PopByRaceEth'!J49/'2010TotalPopByRaceEth'!J49</f>
        <v>0.35820895522388058</v>
      </c>
      <c r="K49" s="27">
        <f>'2010_U18_PopByRaceEth'!K49/'2010TotalPopByRaceEth'!K49</f>
        <v>0.24</v>
      </c>
      <c r="L49" s="28">
        <f>'2010_U18_PopByRaceEth'!L49/'2010TotalPopByRaceEth'!L49</f>
        <v>0.33333333333333331</v>
      </c>
    </row>
    <row r="50" spans="1:12" ht="14.4" customHeight="1" x14ac:dyDescent="0.4">
      <c r="A50" s="35">
        <v>706</v>
      </c>
      <c r="B50" s="35" t="s">
        <v>108</v>
      </c>
      <c r="C50" s="36" t="s">
        <v>102</v>
      </c>
      <c r="D50" s="9" t="s">
        <v>109</v>
      </c>
      <c r="E50" s="37">
        <f>'2010_U18_PopByRaceEth'!E50/'2010TotalPopByRaceEth'!E50</f>
        <v>9.057527539779682E-2</v>
      </c>
      <c r="F50" s="29">
        <f>'2010_U18_PopByRaceEth'!F50/'2010TotalPopByRaceEth'!F50</f>
        <v>0.32051282051282054</v>
      </c>
      <c r="G50" s="25">
        <f>'2010_U18_PopByRaceEth'!G50/'2010TotalPopByRaceEth'!G50</f>
        <v>7.9048843187660672E-2</v>
      </c>
      <c r="H50" s="26">
        <f>'2010_U18_PopByRaceEth'!H50/'2010TotalPopByRaceEth'!H50</f>
        <v>7.9292267365661862E-2</v>
      </c>
      <c r="I50" s="27">
        <f>'2010_U18_PopByRaceEth'!I50/'2010TotalPopByRaceEth'!I50</f>
        <v>0</v>
      </c>
      <c r="J50" s="27">
        <f>'2010_U18_PopByRaceEth'!J50/'2010TotalPopByRaceEth'!J50</f>
        <v>0.125</v>
      </c>
      <c r="K50" s="27">
        <f>'2010_U18_PopByRaceEth'!K50/'2010TotalPopByRaceEth'!K50</f>
        <v>0.2</v>
      </c>
      <c r="L50" s="28">
        <f>'2010_U18_PopByRaceEth'!L50/'2010TotalPopByRaceEth'!L50</f>
        <v>0</v>
      </c>
    </row>
    <row r="51" spans="1:12" ht="14.4" customHeight="1" x14ac:dyDescent="0.4">
      <c r="A51" s="35">
        <v>708</v>
      </c>
      <c r="B51" s="35" t="s">
        <v>110</v>
      </c>
      <c r="C51" s="36" t="s">
        <v>102</v>
      </c>
      <c r="D51" s="9" t="s">
        <v>111</v>
      </c>
      <c r="E51" s="37">
        <f>'2010_U18_PopByRaceEth'!E51/'2010TotalPopByRaceEth'!E51</f>
        <v>0.17775929007210206</v>
      </c>
      <c r="F51" s="29">
        <f>'2010_U18_PopByRaceEth'!F51/'2010TotalPopByRaceEth'!F51</f>
        <v>0.36502287747839351</v>
      </c>
      <c r="G51" s="25">
        <f>'2010_U18_PopByRaceEth'!G51/'2010TotalPopByRaceEth'!G51</f>
        <v>0.15903197925669835</v>
      </c>
      <c r="H51" s="26">
        <f>'2010_U18_PopByRaceEth'!H51/'2010TotalPopByRaceEth'!H51</f>
        <v>0.15368667269151029</v>
      </c>
      <c r="I51" s="27">
        <f>'2010_U18_PopByRaceEth'!I51/'2010TotalPopByRaceEth'!I51</f>
        <v>0.265625</v>
      </c>
      <c r="J51" s="27">
        <f>'2010_U18_PopByRaceEth'!J51/'2010TotalPopByRaceEth'!J51</f>
        <v>0.24083769633507854</v>
      </c>
      <c r="K51" s="27">
        <f>'2010_U18_PopByRaceEth'!K51/'2010TotalPopByRaceEth'!K51</f>
        <v>0.11940298507462686</v>
      </c>
      <c r="L51" s="28">
        <f>'2010_U18_PopByRaceEth'!L51/'2010TotalPopByRaceEth'!L51</f>
        <v>0.40287769784172661</v>
      </c>
    </row>
    <row r="52" spans="1:12" ht="14.4" customHeight="1" x14ac:dyDescent="0.4">
      <c r="A52" s="35">
        <v>706</v>
      </c>
      <c r="B52" s="35" t="s">
        <v>112</v>
      </c>
      <c r="C52" s="36" t="s">
        <v>102</v>
      </c>
      <c r="D52" s="9" t="s">
        <v>113</v>
      </c>
      <c r="E52" s="37">
        <f>'2010_U18_PopByRaceEth'!E52/'2010TotalPopByRaceEth'!E52</f>
        <v>9.8915989159891596E-2</v>
      </c>
      <c r="F52" s="29">
        <f>'2010_U18_PopByRaceEth'!F52/'2010TotalPopByRaceEth'!F52</f>
        <v>0.31034482758620691</v>
      </c>
      <c r="G52" s="25">
        <f>'2010_U18_PopByRaceEth'!G52/'2010TotalPopByRaceEth'!G52</f>
        <v>9.2495636998254804E-2</v>
      </c>
      <c r="H52" s="26">
        <f>'2010_U18_PopByRaceEth'!H52/'2010TotalPopByRaceEth'!H52</f>
        <v>8.8666428316052912E-2</v>
      </c>
      <c r="I52" s="27">
        <f>'2010_U18_PopByRaceEth'!I52/'2010TotalPopByRaceEth'!I52</f>
        <v>0.25</v>
      </c>
      <c r="J52" s="27">
        <f>'2010_U18_PopByRaceEth'!J52/'2010TotalPopByRaceEth'!J52</f>
        <v>0</v>
      </c>
      <c r="K52" s="27">
        <f>'2010_U18_PopByRaceEth'!K52/'2010TotalPopByRaceEth'!K52</f>
        <v>0.45</v>
      </c>
      <c r="L52" s="28">
        <f>'2010_U18_PopByRaceEth'!L52/'2010TotalPopByRaceEth'!L52</f>
        <v>0.25</v>
      </c>
    </row>
    <row r="53" spans="1:12" ht="14.4" customHeight="1" x14ac:dyDescent="0.4">
      <c r="A53" s="35">
        <v>708</v>
      </c>
      <c r="B53" s="35" t="s">
        <v>114</v>
      </c>
      <c r="C53" s="36" t="s">
        <v>102</v>
      </c>
      <c r="D53" s="9" t="s">
        <v>115</v>
      </c>
      <c r="E53" s="37">
        <f>'2010_U18_PopByRaceEth'!E53/'2010TotalPopByRaceEth'!E53</f>
        <v>0.37143935106583664</v>
      </c>
      <c r="F53" s="29">
        <f>'2010_U18_PopByRaceEth'!F53/'2010TotalPopByRaceEth'!F53</f>
        <v>0.51707317073170733</v>
      </c>
      <c r="G53" s="25">
        <f>'2010_U18_PopByRaceEth'!G53/'2010TotalPopByRaceEth'!G53</f>
        <v>0.36558084772370486</v>
      </c>
      <c r="H53" s="26">
        <f>'2010_U18_PopByRaceEth'!H53/'2010TotalPopByRaceEth'!H53</f>
        <v>0.13636363636363635</v>
      </c>
      <c r="I53" s="27">
        <f>'2010_U18_PopByRaceEth'!I53/'2010TotalPopByRaceEth'!I53</f>
        <v>0</v>
      </c>
      <c r="J53" s="27">
        <f>'2010_U18_PopByRaceEth'!J53/'2010TotalPopByRaceEth'!J53</f>
        <v>0.36991293784166834</v>
      </c>
      <c r="K53" s="27">
        <f>'2010_U18_PopByRaceEth'!K53/'2010TotalPopByRaceEth'!K53</f>
        <v>0</v>
      </c>
      <c r="L53" s="28">
        <f>'2010_U18_PopByRaceEth'!L53/'2010TotalPopByRaceEth'!L53</f>
        <v>0.51219512195121952</v>
      </c>
    </row>
    <row r="54" spans="1:12" ht="14.4" customHeight="1" x14ac:dyDescent="0.4">
      <c r="A54" s="35">
        <v>708</v>
      </c>
      <c r="B54" s="35" t="s">
        <v>116</v>
      </c>
      <c r="C54" s="36" t="s">
        <v>102</v>
      </c>
      <c r="D54" s="9" t="s">
        <v>117</v>
      </c>
      <c r="E54" s="37" t="e">
        <f>'2010_U18_PopByRaceEth'!E54/'2010TotalPopByRaceEth'!E54</f>
        <v>#DIV/0!</v>
      </c>
      <c r="F54" s="29" t="e">
        <f>'2010_U18_PopByRaceEth'!F54/'2010TotalPopByRaceEth'!F54</f>
        <v>#DIV/0!</v>
      </c>
      <c r="G54" s="25" t="e">
        <f>'2010_U18_PopByRaceEth'!G54/'2010TotalPopByRaceEth'!G54</f>
        <v>#DIV/0!</v>
      </c>
      <c r="H54" s="26" t="e">
        <f>'2010_U18_PopByRaceEth'!H54/'2010TotalPopByRaceEth'!H54</f>
        <v>#DIV/0!</v>
      </c>
      <c r="I54" s="27" t="e">
        <f>'2010_U18_PopByRaceEth'!I54/'2010TotalPopByRaceEth'!I54</f>
        <v>#DIV/0!</v>
      </c>
      <c r="J54" s="27" t="e">
        <f>'2010_U18_PopByRaceEth'!J54/'2010TotalPopByRaceEth'!J54</f>
        <v>#DIV/0!</v>
      </c>
      <c r="K54" s="27" t="e">
        <f>'2010_U18_PopByRaceEth'!K54/'2010TotalPopByRaceEth'!K54</f>
        <v>#DIV/0!</v>
      </c>
      <c r="L54" s="28" t="e">
        <f>'2010_U18_PopByRaceEth'!L54/'2010TotalPopByRaceEth'!L54</f>
        <v>#DIV/0!</v>
      </c>
    </row>
    <row r="55" spans="1:12" ht="14.4" customHeight="1" x14ac:dyDescent="0.4">
      <c r="A55" s="35">
        <v>706</v>
      </c>
      <c r="B55" s="35" t="s">
        <v>118</v>
      </c>
      <c r="C55" s="36" t="s">
        <v>102</v>
      </c>
      <c r="D55" s="9" t="s">
        <v>119</v>
      </c>
      <c r="E55" s="37">
        <f>'2010_U18_PopByRaceEth'!E55/'2010TotalPopByRaceEth'!E55</f>
        <v>0.14463276836158193</v>
      </c>
      <c r="F55" s="29">
        <f>'2010_U18_PopByRaceEth'!F55/'2010TotalPopByRaceEth'!F55</f>
        <v>0.52272727272727271</v>
      </c>
      <c r="G55" s="25">
        <f>'2010_U18_PopByRaceEth'!G55/'2010TotalPopByRaceEth'!G55</f>
        <v>0.1248513674197384</v>
      </c>
      <c r="H55" s="26">
        <f>'2010_U18_PopByRaceEth'!H55/'2010TotalPopByRaceEth'!H55</f>
        <v>0.11514392991239049</v>
      </c>
      <c r="I55" s="27">
        <f>'2010_U18_PopByRaceEth'!I55/'2010TotalPopByRaceEth'!I55</f>
        <v>1</v>
      </c>
      <c r="J55" s="27">
        <f>'2010_U18_PopByRaceEth'!J55/'2010TotalPopByRaceEth'!J55</f>
        <v>0.30434782608695654</v>
      </c>
      <c r="K55" s="27">
        <f>'2010_U18_PopByRaceEth'!K55/'2010TotalPopByRaceEth'!K55</f>
        <v>0</v>
      </c>
      <c r="L55" s="28">
        <f>'2010_U18_PopByRaceEth'!L55/'2010TotalPopByRaceEth'!L55</f>
        <v>0.25</v>
      </c>
    </row>
    <row r="56" spans="1:12" ht="14.4" customHeight="1" x14ac:dyDescent="0.4">
      <c r="A56" s="35">
        <v>708</v>
      </c>
      <c r="B56" s="35" t="s">
        <v>80</v>
      </c>
      <c r="C56" s="36" t="s">
        <v>102</v>
      </c>
      <c r="D56" s="9" t="s">
        <v>81</v>
      </c>
      <c r="E56" s="37">
        <f>'2010_U18_PopByRaceEth'!E56/'2010TotalPopByRaceEth'!E56</f>
        <v>0.35735556879094699</v>
      </c>
      <c r="F56" s="29">
        <f>'2010_U18_PopByRaceEth'!F56/'2010TotalPopByRaceEth'!F56</f>
        <v>0.39393939393939392</v>
      </c>
      <c r="G56" s="25">
        <f>'2010_U18_PopByRaceEth'!G56/'2010TotalPopByRaceEth'!G56</f>
        <v>0.35662211421628187</v>
      </c>
      <c r="H56" s="26">
        <f>'2010_U18_PopByRaceEth'!H56/'2010TotalPopByRaceEth'!H56</f>
        <v>0</v>
      </c>
      <c r="I56" s="27" t="e">
        <f>'2010_U18_PopByRaceEth'!I56/'2010TotalPopByRaceEth'!I56</f>
        <v>#DIV/0!</v>
      </c>
      <c r="J56" s="27">
        <f>'2010_U18_PopByRaceEth'!J56/'2010TotalPopByRaceEth'!J56</f>
        <v>0.35911602209944754</v>
      </c>
      <c r="K56" s="27" t="e">
        <f>'2010_U18_PopByRaceEth'!K56/'2010TotalPopByRaceEth'!K56</f>
        <v>#DIV/0!</v>
      </c>
      <c r="L56" s="28">
        <f>'2010_U18_PopByRaceEth'!L56/'2010TotalPopByRaceEth'!L56</f>
        <v>0.4</v>
      </c>
    </row>
    <row r="57" spans="1:12" ht="14.4" customHeight="1" x14ac:dyDescent="0.4">
      <c r="A57" s="35">
        <v>706</v>
      </c>
      <c r="B57" s="35" t="s">
        <v>120</v>
      </c>
      <c r="C57" s="36" t="s">
        <v>121</v>
      </c>
      <c r="D57" s="9" t="s">
        <v>122</v>
      </c>
      <c r="E57" s="37">
        <f>'2010_U18_PopByRaceEth'!E57/'2010TotalPopByRaceEth'!E57</f>
        <v>5.0125313283208017E-2</v>
      </c>
      <c r="F57" s="29">
        <f>'2010_U18_PopByRaceEth'!F57/'2010TotalPopByRaceEth'!F57</f>
        <v>4.2682926829268296E-2</v>
      </c>
      <c r="G57" s="25">
        <f>'2010_U18_PopByRaceEth'!G57/'2010TotalPopByRaceEth'!G57</f>
        <v>5.5319148936170209E-2</v>
      </c>
      <c r="H57" s="26">
        <f>'2010_U18_PopByRaceEth'!H57/'2010TotalPopByRaceEth'!H57</f>
        <v>6.569343065693431E-2</v>
      </c>
      <c r="I57" s="27">
        <f>'2010_U18_PopByRaceEth'!I57/'2010TotalPopByRaceEth'!I57</f>
        <v>0</v>
      </c>
      <c r="J57" s="27">
        <f>'2010_U18_PopByRaceEth'!J57/'2010TotalPopByRaceEth'!J57</f>
        <v>0</v>
      </c>
      <c r="K57" s="27">
        <f>'2010_U18_PopByRaceEth'!K57/'2010TotalPopByRaceEth'!K57</f>
        <v>0.14285714285714285</v>
      </c>
      <c r="L57" s="28">
        <f>'2010_U18_PopByRaceEth'!L57/'2010TotalPopByRaceEth'!L57</f>
        <v>0.25</v>
      </c>
    </row>
    <row r="58" spans="1:12" ht="14.4" customHeight="1" x14ac:dyDescent="0.4">
      <c r="A58" s="35">
        <v>708</v>
      </c>
      <c r="B58" s="35" t="s">
        <v>123</v>
      </c>
      <c r="C58" s="36" t="s">
        <v>121</v>
      </c>
      <c r="D58" s="9" t="s">
        <v>124</v>
      </c>
      <c r="E58" s="37">
        <f>'2010_U18_PopByRaceEth'!E58/'2010TotalPopByRaceEth'!E58</f>
        <v>0.37867787542988152</v>
      </c>
      <c r="F58" s="29">
        <f>'2010_U18_PopByRaceEth'!F58/'2010TotalPopByRaceEth'!F58</f>
        <v>0.5092592592592593</v>
      </c>
      <c r="G58" s="25">
        <f>'2010_U18_PopByRaceEth'!G58/'2010TotalPopByRaceEth'!G58</f>
        <v>0.37305699481865284</v>
      </c>
      <c r="H58" s="26">
        <f>'2010_U18_PopByRaceEth'!H58/'2010TotalPopByRaceEth'!H58</f>
        <v>0.16890080428954424</v>
      </c>
      <c r="I58" s="27">
        <f>'2010_U18_PopByRaceEth'!I58/'2010TotalPopByRaceEth'!I58</f>
        <v>1</v>
      </c>
      <c r="J58" s="27">
        <f>'2010_U18_PopByRaceEth'!J58/'2010TotalPopByRaceEth'!J58</f>
        <v>0.38985255854293149</v>
      </c>
      <c r="K58" s="27">
        <f>'2010_U18_PopByRaceEth'!K58/'2010TotalPopByRaceEth'!K58</f>
        <v>0</v>
      </c>
      <c r="L58" s="28">
        <f>'2010_U18_PopByRaceEth'!L58/'2010TotalPopByRaceEth'!L58</f>
        <v>0.34482758620689657</v>
      </c>
    </row>
    <row r="59" spans="1:12" ht="14.4" customHeight="1" x14ac:dyDescent="0.4">
      <c r="A59" s="35">
        <v>706</v>
      </c>
      <c r="B59" s="35" t="s">
        <v>125</v>
      </c>
      <c r="C59" s="36" t="s">
        <v>121</v>
      </c>
      <c r="D59" s="9" t="s">
        <v>126</v>
      </c>
      <c r="E59" s="37">
        <f>'2010_U18_PopByRaceEth'!E59/'2010TotalPopByRaceEth'!E59</f>
        <v>9.0909090909090912E-2</v>
      </c>
      <c r="F59" s="29">
        <f>'2010_U18_PopByRaceEth'!F59/'2010TotalPopByRaceEth'!F59</f>
        <v>0.36363636363636365</v>
      </c>
      <c r="G59" s="25">
        <f>'2010_U18_PopByRaceEth'!G59/'2010TotalPopByRaceEth'!G59</f>
        <v>3.6363636363636362E-2</v>
      </c>
      <c r="H59" s="26">
        <f>'2010_U18_PopByRaceEth'!H59/'2010TotalPopByRaceEth'!H59</f>
        <v>3.8461538461538464E-2</v>
      </c>
      <c r="I59" s="27" t="e">
        <f>'2010_U18_PopByRaceEth'!I59/'2010TotalPopByRaceEth'!I59</f>
        <v>#DIV/0!</v>
      </c>
      <c r="J59" s="27">
        <f>'2010_U18_PopByRaceEth'!J59/'2010TotalPopByRaceEth'!J59</f>
        <v>0</v>
      </c>
      <c r="K59" s="27" t="e">
        <f>'2010_U18_PopByRaceEth'!K59/'2010TotalPopByRaceEth'!K59</f>
        <v>#DIV/0!</v>
      </c>
      <c r="L59" s="28" t="e">
        <f>'2010_U18_PopByRaceEth'!L59/'2010TotalPopByRaceEth'!L59</f>
        <v>#DIV/0!</v>
      </c>
    </row>
    <row r="60" spans="1:12" ht="14.4" customHeight="1" x14ac:dyDescent="0.4">
      <c r="A60" s="35">
        <v>708</v>
      </c>
      <c r="B60" s="35" t="s">
        <v>127</v>
      </c>
      <c r="C60" s="36" t="s">
        <v>121</v>
      </c>
      <c r="D60" s="9" t="s">
        <v>128</v>
      </c>
      <c r="E60" s="37">
        <f>'2010_U18_PopByRaceEth'!E60/'2010TotalPopByRaceEth'!E60</f>
        <v>0.3293301307712837</v>
      </c>
      <c r="F60" s="29">
        <f>'2010_U18_PopByRaceEth'!F60/'2010TotalPopByRaceEth'!F60</f>
        <v>0.41094147582697199</v>
      </c>
      <c r="G60" s="25">
        <f>'2010_U18_PopByRaceEth'!G60/'2010TotalPopByRaceEth'!G60</f>
        <v>0.30766632894292467</v>
      </c>
      <c r="H60" s="26">
        <f>'2010_U18_PopByRaceEth'!H60/'2010TotalPopByRaceEth'!H60</f>
        <v>0.3008787346221441</v>
      </c>
      <c r="I60" s="27">
        <f>'2010_U18_PopByRaceEth'!I60/'2010TotalPopByRaceEth'!I60</f>
        <v>0.66666666666666663</v>
      </c>
      <c r="J60" s="27">
        <f>'2010_U18_PopByRaceEth'!J60/'2010TotalPopByRaceEth'!J60</f>
        <v>0.29729729729729731</v>
      </c>
      <c r="K60" s="27">
        <f>'2010_U18_PopByRaceEth'!K60/'2010TotalPopByRaceEth'!K60</f>
        <v>0.125</v>
      </c>
      <c r="L60" s="28">
        <f>'2010_U18_PopByRaceEth'!L60/'2010TotalPopByRaceEth'!L60</f>
        <v>0.59322033898305082</v>
      </c>
    </row>
    <row r="61" spans="1:12" ht="14.4" customHeight="1" x14ac:dyDescent="0.4">
      <c r="A61" s="35">
        <v>708</v>
      </c>
      <c r="B61" s="35" t="s">
        <v>114</v>
      </c>
      <c r="C61" s="36" t="s">
        <v>121</v>
      </c>
      <c r="D61" s="9" t="s">
        <v>115</v>
      </c>
      <c r="E61" s="37" t="e">
        <f>'2010_U18_PopByRaceEth'!E61/'2010TotalPopByRaceEth'!E61</f>
        <v>#DIV/0!</v>
      </c>
      <c r="F61" s="29" t="e">
        <f>'2010_U18_PopByRaceEth'!F61/'2010TotalPopByRaceEth'!F61</f>
        <v>#DIV/0!</v>
      </c>
      <c r="G61" s="25" t="e">
        <f>'2010_U18_PopByRaceEth'!G61/'2010TotalPopByRaceEth'!G61</f>
        <v>#DIV/0!</v>
      </c>
      <c r="H61" s="26" t="e">
        <f>'2010_U18_PopByRaceEth'!H61/'2010TotalPopByRaceEth'!H61</f>
        <v>#DIV/0!</v>
      </c>
      <c r="I61" s="27" t="e">
        <f>'2010_U18_PopByRaceEth'!I61/'2010TotalPopByRaceEth'!I61</f>
        <v>#DIV/0!</v>
      </c>
      <c r="J61" s="27" t="e">
        <f>'2010_U18_PopByRaceEth'!J61/'2010TotalPopByRaceEth'!J61</f>
        <v>#DIV/0!</v>
      </c>
      <c r="K61" s="27" t="e">
        <f>'2010_U18_PopByRaceEth'!K61/'2010TotalPopByRaceEth'!K61</f>
        <v>#DIV/0!</v>
      </c>
      <c r="L61" s="28" t="e">
        <f>'2010_U18_PopByRaceEth'!L61/'2010TotalPopByRaceEth'!L61</f>
        <v>#DIV/0!</v>
      </c>
    </row>
    <row r="62" spans="1:12" ht="14.4" customHeight="1" x14ac:dyDescent="0.4">
      <c r="A62" s="35">
        <v>708</v>
      </c>
      <c r="B62" s="35" t="s">
        <v>129</v>
      </c>
      <c r="C62" s="36" t="s">
        <v>121</v>
      </c>
      <c r="D62" s="9" t="s">
        <v>130</v>
      </c>
      <c r="E62" s="37">
        <f>'2010_U18_PopByRaceEth'!E62/'2010TotalPopByRaceEth'!E62</f>
        <v>0.27600887449781136</v>
      </c>
      <c r="F62" s="29">
        <f>'2010_U18_PopByRaceEth'!F62/'2010TotalPopByRaceEth'!F62</f>
        <v>0.33644030181979584</v>
      </c>
      <c r="G62" s="25">
        <f>'2010_U18_PopByRaceEth'!G62/'2010TotalPopByRaceEth'!G62</f>
        <v>0.23482556967130469</v>
      </c>
      <c r="H62" s="26">
        <f>'2010_U18_PopByRaceEth'!H62/'2010TotalPopByRaceEth'!H62</f>
        <v>0.23826553419758606</v>
      </c>
      <c r="I62" s="27">
        <f>'2010_U18_PopByRaceEth'!I62/'2010TotalPopByRaceEth'!I62</f>
        <v>0.10289389067524116</v>
      </c>
      <c r="J62" s="27">
        <f>'2010_U18_PopByRaceEth'!J62/'2010TotalPopByRaceEth'!J62</f>
        <v>0.14068441064638784</v>
      </c>
      <c r="K62" s="27">
        <f>'2010_U18_PopByRaceEth'!K62/'2010TotalPopByRaceEth'!K62</f>
        <v>0.13071895424836602</v>
      </c>
      <c r="L62" s="28">
        <f>'2010_U18_PopByRaceEth'!L62/'2010TotalPopByRaceEth'!L62</f>
        <v>0.44444444444444442</v>
      </c>
    </row>
    <row r="63" spans="1:12" ht="14.4" customHeight="1" x14ac:dyDescent="0.4">
      <c r="A63" s="35">
        <v>706</v>
      </c>
      <c r="B63" s="35" t="s">
        <v>131</v>
      </c>
      <c r="C63" s="36" t="s">
        <v>121</v>
      </c>
      <c r="D63" s="9" t="s">
        <v>132</v>
      </c>
      <c r="E63" s="37">
        <f>'2010_U18_PopByRaceEth'!E63/'2010TotalPopByRaceEth'!E63</f>
        <v>0.18730489073881373</v>
      </c>
      <c r="F63" s="29">
        <f>'2010_U18_PopByRaceEth'!F63/'2010TotalPopByRaceEth'!F63</f>
        <v>0.2048611111111111</v>
      </c>
      <c r="G63" s="25">
        <f>'2010_U18_PopByRaceEth'!G63/'2010TotalPopByRaceEth'!G63</f>
        <v>0.16978516978516978</v>
      </c>
      <c r="H63" s="26">
        <f>'2010_U18_PopByRaceEth'!H63/'2010TotalPopByRaceEth'!H63</f>
        <v>0.18819776714513556</v>
      </c>
      <c r="I63" s="27">
        <f>'2010_U18_PopByRaceEth'!I63/'2010TotalPopByRaceEth'!I63</f>
        <v>8.3333333333333332E-3</v>
      </c>
      <c r="J63" s="27">
        <f>'2010_U18_PopByRaceEth'!J63/'2010TotalPopByRaceEth'!J63</f>
        <v>7.3170731707317069E-2</v>
      </c>
      <c r="K63" s="27">
        <f>'2010_U18_PopByRaceEth'!K63/'2010TotalPopByRaceEth'!K63</f>
        <v>0</v>
      </c>
      <c r="L63" s="28">
        <f>'2010_U18_PopByRaceEth'!L63/'2010TotalPopByRaceEth'!L63</f>
        <v>0.38461538461538464</v>
      </c>
    </row>
    <row r="64" spans="1:12" ht="14.4" customHeight="1" x14ac:dyDescent="0.4">
      <c r="A64" s="35">
        <v>708</v>
      </c>
      <c r="B64" s="35" t="s">
        <v>133</v>
      </c>
      <c r="C64" s="36" t="s">
        <v>121</v>
      </c>
      <c r="D64" s="9" t="s">
        <v>134</v>
      </c>
      <c r="E64" s="37">
        <f>'2010_U18_PopByRaceEth'!E64/'2010TotalPopByRaceEth'!E64</f>
        <v>0.28991370010787487</v>
      </c>
      <c r="F64" s="29">
        <f>'2010_U18_PopByRaceEth'!F64/'2010TotalPopByRaceEth'!F64</f>
        <v>0.32735148514851486</v>
      </c>
      <c r="G64" s="25">
        <f>'2010_U18_PopByRaceEth'!G64/'2010TotalPopByRaceEth'!G64</f>
        <v>0.27948275862068966</v>
      </c>
      <c r="H64" s="26">
        <f>'2010_U18_PopByRaceEth'!H64/'2010TotalPopByRaceEth'!H64</f>
        <v>0.28281164195496977</v>
      </c>
      <c r="I64" s="27">
        <f>'2010_U18_PopByRaceEth'!I64/'2010TotalPopByRaceEth'!I64</f>
        <v>0.15476190476190477</v>
      </c>
      <c r="J64" s="27">
        <f>'2010_U18_PopByRaceEth'!J64/'2010TotalPopByRaceEth'!J64</f>
        <v>0.13580246913580246</v>
      </c>
      <c r="K64" s="27">
        <f>'2010_U18_PopByRaceEth'!K64/'2010TotalPopByRaceEth'!K64</f>
        <v>0.17857142857142858</v>
      </c>
      <c r="L64" s="28">
        <f>'2010_U18_PopByRaceEth'!L64/'2010TotalPopByRaceEth'!L64</f>
        <v>0.36206896551724138</v>
      </c>
    </row>
    <row r="65" spans="1:12" ht="14.4" customHeight="1" x14ac:dyDescent="0.4">
      <c r="A65" s="35">
        <v>706</v>
      </c>
      <c r="B65" s="35" t="s">
        <v>135</v>
      </c>
      <c r="C65" s="36" t="s">
        <v>136</v>
      </c>
      <c r="D65" s="9" t="s">
        <v>137</v>
      </c>
      <c r="E65" s="37">
        <f>'2010_U18_PopByRaceEth'!E65/'2010TotalPopByRaceEth'!E65</f>
        <v>0</v>
      </c>
      <c r="F65" s="29">
        <f>'2010_U18_PopByRaceEth'!F65/'2010TotalPopByRaceEth'!F65</f>
        <v>0</v>
      </c>
      <c r="G65" s="25">
        <f>'2010_U18_PopByRaceEth'!G65/'2010TotalPopByRaceEth'!G65</f>
        <v>0</v>
      </c>
      <c r="H65" s="26">
        <f>'2010_U18_PopByRaceEth'!H65/'2010TotalPopByRaceEth'!H65</f>
        <v>0</v>
      </c>
      <c r="I65" s="27" t="e">
        <f>'2010_U18_PopByRaceEth'!I65/'2010TotalPopByRaceEth'!I65</f>
        <v>#DIV/0!</v>
      </c>
      <c r="J65" s="27" t="e">
        <f>'2010_U18_PopByRaceEth'!J65/'2010TotalPopByRaceEth'!J65</f>
        <v>#DIV/0!</v>
      </c>
      <c r="K65" s="27" t="e">
        <f>'2010_U18_PopByRaceEth'!K65/'2010TotalPopByRaceEth'!K65</f>
        <v>#DIV/0!</v>
      </c>
      <c r="L65" s="28">
        <f>'2010_U18_PopByRaceEth'!L65/'2010TotalPopByRaceEth'!L65</f>
        <v>0</v>
      </c>
    </row>
    <row r="66" spans="1:12" ht="14.4" customHeight="1" x14ac:dyDescent="0.4">
      <c r="A66" s="35">
        <v>708</v>
      </c>
      <c r="B66" s="35" t="s">
        <v>138</v>
      </c>
      <c r="C66" s="36" t="s">
        <v>136</v>
      </c>
      <c r="D66" s="9" t="s">
        <v>139</v>
      </c>
      <c r="E66" s="37">
        <f>'2010_U18_PopByRaceEth'!E66/'2010TotalPopByRaceEth'!E66</f>
        <v>0.27648305084745761</v>
      </c>
      <c r="F66" s="29">
        <f>'2010_U18_PopByRaceEth'!F66/'2010TotalPopByRaceEth'!F66</f>
        <v>0.31036548831635707</v>
      </c>
      <c r="G66" s="25">
        <f>'2010_U18_PopByRaceEth'!G66/'2010TotalPopByRaceEth'!G66</f>
        <v>0.22785898538263114</v>
      </c>
      <c r="H66" s="26">
        <f>'2010_U18_PopByRaceEth'!H66/'2010TotalPopByRaceEth'!H66</f>
        <v>0.2109300095877277</v>
      </c>
      <c r="I66" s="27">
        <f>'2010_U18_PopByRaceEth'!I66/'2010TotalPopByRaceEth'!I66</f>
        <v>0.39285714285714285</v>
      </c>
      <c r="J66" s="27">
        <f>'2010_U18_PopByRaceEth'!J66/'2010TotalPopByRaceEth'!J66</f>
        <v>0.35714285714285715</v>
      </c>
      <c r="K66" s="27">
        <f>'2010_U18_PopByRaceEth'!K66/'2010TotalPopByRaceEth'!K66</f>
        <v>0.5</v>
      </c>
      <c r="L66" s="28">
        <f>'2010_U18_PopByRaceEth'!L66/'2010TotalPopByRaceEth'!L66</f>
        <v>0.31818181818181818</v>
      </c>
    </row>
    <row r="67" spans="1:12" ht="14.4" customHeight="1" x14ac:dyDescent="0.4">
      <c r="A67" s="35">
        <v>708</v>
      </c>
      <c r="B67" s="35" t="s">
        <v>140</v>
      </c>
      <c r="C67" s="36" t="s">
        <v>136</v>
      </c>
      <c r="D67" s="9" t="s">
        <v>141</v>
      </c>
      <c r="E67" s="37">
        <f>'2010_U18_PopByRaceEth'!E67/'2010TotalPopByRaceEth'!E67</f>
        <v>0.25744440256313605</v>
      </c>
      <c r="F67" s="29">
        <f>'2010_U18_PopByRaceEth'!F67/'2010TotalPopByRaceEth'!F67</f>
        <v>0.31457800511508949</v>
      </c>
      <c r="G67" s="25">
        <f>'2010_U18_PopByRaceEth'!G67/'2010TotalPopByRaceEth'!G67</f>
        <v>0.2335649385355425</v>
      </c>
      <c r="H67" s="26">
        <f>'2010_U18_PopByRaceEth'!H67/'2010TotalPopByRaceEth'!H67</f>
        <v>0.23272526257600884</v>
      </c>
      <c r="I67" s="27">
        <f>'2010_U18_PopByRaceEth'!I67/'2010TotalPopByRaceEth'!I67</f>
        <v>0.36363636363636365</v>
      </c>
      <c r="J67" s="27">
        <f>'2010_U18_PopByRaceEth'!J67/'2010TotalPopByRaceEth'!J67</f>
        <v>0</v>
      </c>
      <c r="K67" s="27">
        <f>'2010_U18_PopByRaceEth'!K67/'2010TotalPopByRaceEth'!K67</f>
        <v>0.625</v>
      </c>
      <c r="L67" s="28">
        <f>'2010_U18_PopByRaceEth'!L67/'2010TotalPopByRaceEth'!L67</f>
        <v>0.2413793103448276</v>
      </c>
    </row>
    <row r="68" spans="1:12" ht="14.4" customHeight="1" x14ac:dyDescent="0.4">
      <c r="A68" s="35">
        <v>706</v>
      </c>
      <c r="B68" s="35" t="s">
        <v>142</v>
      </c>
      <c r="C68" s="36" t="s">
        <v>136</v>
      </c>
      <c r="D68" s="9" t="s">
        <v>143</v>
      </c>
      <c r="E68" s="37">
        <f>'2010_U18_PopByRaceEth'!E68/'2010TotalPopByRaceEth'!E68</f>
        <v>5.4054054054054057E-2</v>
      </c>
      <c r="F68" s="29">
        <f>'2010_U18_PopByRaceEth'!F68/'2010TotalPopByRaceEth'!F68</f>
        <v>0</v>
      </c>
      <c r="G68" s="25">
        <f>'2010_U18_PopByRaceEth'!G68/'2010TotalPopByRaceEth'!G68</f>
        <v>6.0606060606060608E-2</v>
      </c>
      <c r="H68" s="26">
        <f>'2010_U18_PopByRaceEth'!H68/'2010TotalPopByRaceEth'!H68</f>
        <v>6.0606060606060608E-2</v>
      </c>
      <c r="I68" s="27" t="e">
        <f>'2010_U18_PopByRaceEth'!I68/'2010TotalPopByRaceEth'!I68</f>
        <v>#DIV/0!</v>
      </c>
      <c r="J68" s="27" t="e">
        <f>'2010_U18_PopByRaceEth'!J68/'2010TotalPopByRaceEth'!J68</f>
        <v>#DIV/0!</v>
      </c>
      <c r="K68" s="27" t="e">
        <f>'2010_U18_PopByRaceEth'!K68/'2010TotalPopByRaceEth'!K68</f>
        <v>#DIV/0!</v>
      </c>
      <c r="L68" s="28" t="e">
        <f>'2010_U18_PopByRaceEth'!L68/'2010TotalPopByRaceEth'!L68</f>
        <v>#DIV/0!</v>
      </c>
    </row>
    <row r="69" spans="1:12" ht="14.4" customHeight="1" x14ac:dyDescent="0.4">
      <c r="A69" s="35">
        <v>708</v>
      </c>
      <c r="B69" s="35" t="s">
        <v>144</v>
      </c>
      <c r="C69" s="36" t="s">
        <v>136</v>
      </c>
      <c r="D69" s="9" t="s">
        <v>145</v>
      </c>
      <c r="E69" s="37">
        <f>'2010_U18_PopByRaceEth'!E69/'2010TotalPopByRaceEth'!E69</f>
        <v>0.34572619874913135</v>
      </c>
      <c r="F69" s="29">
        <f>'2010_U18_PopByRaceEth'!F69/'2010TotalPopByRaceEth'!F69</f>
        <v>0.40611075747931252</v>
      </c>
      <c r="G69" s="25">
        <f>'2010_U18_PopByRaceEth'!G69/'2010TotalPopByRaceEth'!G69</f>
        <v>0.27314460596786533</v>
      </c>
      <c r="H69" s="26">
        <f>'2010_U18_PopByRaceEth'!H69/'2010TotalPopByRaceEth'!H69</f>
        <v>0.26852659110723626</v>
      </c>
      <c r="I69" s="27">
        <f>'2010_U18_PopByRaceEth'!I69/'2010TotalPopByRaceEth'!I69</f>
        <v>0.32500000000000001</v>
      </c>
      <c r="J69" s="27">
        <f>'2010_U18_PopByRaceEth'!J69/'2010TotalPopByRaceEth'!J69</f>
        <v>0.31944444444444442</v>
      </c>
      <c r="K69" s="27">
        <f>'2010_U18_PopByRaceEth'!K69/'2010TotalPopByRaceEth'!K69</f>
        <v>0.14814814814814814</v>
      </c>
      <c r="L69" s="28">
        <f>'2010_U18_PopByRaceEth'!L69/'2010TotalPopByRaceEth'!L69</f>
        <v>0.42857142857142855</v>
      </c>
    </row>
    <row r="70" spans="1:12" ht="14.4" customHeight="1" x14ac:dyDescent="0.4">
      <c r="A70" s="35">
        <v>706</v>
      </c>
      <c r="B70" s="35" t="s">
        <v>146</v>
      </c>
      <c r="C70" s="36" t="s">
        <v>147</v>
      </c>
      <c r="D70" s="9" t="s">
        <v>148</v>
      </c>
      <c r="E70" s="37">
        <f>'2010_U18_PopByRaceEth'!E70/'2010TotalPopByRaceEth'!E70</f>
        <v>0.10351067680057909</v>
      </c>
      <c r="F70" s="29">
        <f>'2010_U18_PopByRaceEth'!F70/'2010TotalPopByRaceEth'!F70</f>
        <v>0.36363636363636365</v>
      </c>
      <c r="G70" s="25">
        <f>'2010_U18_PopByRaceEth'!G70/'2010TotalPopByRaceEth'!G70</f>
        <v>5.9991550485847062E-2</v>
      </c>
      <c r="H70" s="26">
        <f>'2010_U18_PopByRaceEth'!H70/'2010TotalPopByRaceEth'!H70</f>
        <v>5.7675628794449263E-2</v>
      </c>
      <c r="I70" s="27">
        <f>'2010_U18_PopByRaceEth'!I70/'2010TotalPopByRaceEth'!I70</f>
        <v>0.41176470588235292</v>
      </c>
      <c r="J70" s="27">
        <f>'2010_U18_PopByRaceEth'!J70/'2010TotalPopByRaceEth'!J70</f>
        <v>0</v>
      </c>
      <c r="K70" s="27">
        <f>'2010_U18_PopByRaceEth'!K70/'2010TotalPopByRaceEth'!K70</f>
        <v>0.1</v>
      </c>
      <c r="L70" s="28">
        <f>'2010_U18_PopByRaceEth'!L70/'2010TotalPopByRaceEth'!L70</f>
        <v>4.1666666666666664E-2</v>
      </c>
    </row>
    <row r="71" spans="1:12" ht="14.4" customHeight="1" x14ac:dyDescent="0.4">
      <c r="A71" s="35">
        <v>707</v>
      </c>
      <c r="B71" s="35" t="s">
        <v>149</v>
      </c>
      <c r="C71" s="36" t="s">
        <v>147</v>
      </c>
      <c r="D71" s="9" t="s">
        <v>150</v>
      </c>
      <c r="E71" s="37">
        <f>'2010_U18_PopByRaceEth'!E71/'2010TotalPopByRaceEth'!E71</f>
        <v>0.11583188352714953</v>
      </c>
      <c r="F71" s="29">
        <f>'2010_U18_PopByRaceEth'!F71/'2010TotalPopByRaceEth'!F71</f>
        <v>0.36422287390029323</v>
      </c>
      <c r="G71" s="25">
        <f>'2010_U18_PopByRaceEth'!G71/'2010TotalPopByRaceEth'!G71</f>
        <v>6.9878472222222224E-2</v>
      </c>
      <c r="H71" s="26">
        <f>'2010_U18_PopByRaceEth'!H71/'2010TotalPopByRaceEth'!H71</f>
        <v>6.1932849364791286E-2</v>
      </c>
      <c r="I71" s="27">
        <f>'2010_U18_PopByRaceEth'!I71/'2010TotalPopByRaceEth'!I71</f>
        <v>0.27272727272727271</v>
      </c>
      <c r="J71" s="27">
        <f>'2010_U18_PopByRaceEth'!J71/'2010TotalPopByRaceEth'!J71</f>
        <v>0.25179856115107913</v>
      </c>
      <c r="K71" s="27">
        <f>'2010_U18_PopByRaceEth'!K71/'2010TotalPopByRaceEth'!K71</f>
        <v>7.8947368421052627E-2</v>
      </c>
      <c r="L71" s="28">
        <f>'2010_U18_PopByRaceEth'!L71/'2010TotalPopByRaceEth'!L71</f>
        <v>0.26785714285714285</v>
      </c>
    </row>
    <row r="72" spans="1:12" ht="14.4" customHeight="1" x14ac:dyDescent="0.4">
      <c r="A72" s="35">
        <v>706</v>
      </c>
      <c r="B72" s="35" t="s">
        <v>151</v>
      </c>
      <c r="C72" s="36" t="s">
        <v>147</v>
      </c>
      <c r="D72" s="9" t="s">
        <v>152</v>
      </c>
      <c r="E72" s="37">
        <f>'2010_U18_PopByRaceEth'!E72/'2010TotalPopByRaceEth'!E72</f>
        <v>8.1287044877222686E-2</v>
      </c>
      <c r="F72" s="29">
        <f>'2010_U18_PopByRaceEth'!F72/'2010TotalPopByRaceEth'!F72</f>
        <v>0.30434782608695654</v>
      </c>
      <c r="G72" s="25">
        <f>'2010_U18_PopByRaceEth'!G72/'2010TotalPopByRaceEth'!G72</f>
        <v>7.2246696035242294E-2</v>
      </c>
      <c r="H72" s="26">
        <f>'2010_U18_PopByRaceEth'!H72/'2010TotalPopByRaceEth'!H72</f>
        <v>6.1338289962825282E-2</v>
      </c>
      <c r="I72" s="27" t="e">
        <f>'2010_U18_PopByRaceEth'!I72/'2010TotalPopByRaceEth'!I72</f>
        <v>#DIV/0!</v>
      </c>
      <c r="J72" s="27">
        <f>'2010_U18_PopByRaceEth'!J72/'2010TotalPopByRaceEth'!J72</f>
        <v>0.26666666666666666</v>
      </c>
      <c r="K72" s="27">
        <f>'2010_U18_PopByRaceEth'!K72/'2010TotalPopByRaceEth'!K72</f>
        <v>0</v>
      </c>
      <c r="L72" s="28">
        <f>'2010_U18_PopByRaceEth'!L72/'2010TotalPopByRaceEth'!L72</f>
        <v>0.31578947368421051</v>
      </c>
    </row>
    <row r="73" spans="1:12" ht="14.4" customHeight="1" x14ac:dyDescent="0.4">
      <c r="A73" s="35">
        <v>708</v>
      </c>
      <c r="B73" s="35" t="s">
        <v>153</v>
      </c>
      <c r="C73" s="36" t="s">
        <v>147</v>
      </c>
      <c r="D73" s="9" t="s">
        <v>154</v>
      </c>
      <c r="E73" s="37">
        <f>'2010_U18_PopByRaceEth'!E73/'2010TotalPopByRaceEth'!E73</f>
        <v>0.25219481605351168</v>
      </c>
      <c r="F73" s="29">
        <f>'2010_U18_PopByRaceEth'!F73/'2010TotalPopByRaceEth'!F73</f>
        <v>0.36472105772331503</v>
      </c>
      <c r="G73" s="25">
        <f>'2010_U18_PopByRaceEth'!G73/'2010TotalPopByRaceEth'!G73</f>
        <v>0.19823720426782124</v>
      </c>
      <c r="H73" s="26">
        <f>'2010_U18_PopByRaceEth'!H73/'2010TotalPopByRaceEth'!H73</f>
        <v>0.1141654284299158</v>
      </c>
      <c r="I73" s="27">
        <f>'2010_U18_PopByRaceEth'!I73/'2010TotalPopByRaceEth'!I73</f>
        <v>0.16666666666666666</v>
      </c>
      <c r="J73" s="27">
        <f>'2010_U18_PopByRaceEth'!J73/'2010TotalPopByRaceEth'!J73</f>
        <v>0.33268671193016491</v>
      </c>
      <c r="K73" s="27">
        <f>'2010_U18_PopByRaceEth'!K73/'2010TotalPopByRaceEth'!K73</f>
        <v>0.15789473684210525</v>
      </c>
      <c r="L73" s="28">
        <f>'2010_U18_PopByRaceEth'!L73/'2010TotalPopByRaceEth'!L73</f>
        <v>0.46400000000000002</v>
      </c>
    </row>
    <row r="74" spans="1:12" ht="14.4" customHeight="1" x14ac:dyDescent="0.4">
      <c r="A74" s="35">
        <v>706</v>
      </c>
      <c r="B74" s="35" t="s">
        <v>155</v>
      </c>
      <c r="C74" s="36" t="s">
        <v>147</v>
      </c>
      <c r="D74" s="9" t="s">
        <v>156</v>
      </c>
      <c r="E74" s="37">
        <f>'2010_U18_PopByRaceEth'!E74/'2010TotalPopByRaceEth'!E74</f>
        <v>0.10775722168127232</v>
      </c>
      <c r="F74" s="29">
        <f>'2010_U18_PopByRaceEth'!F74/'2010TotalPopByRaceEth'!F74</f>
        <v>0.35980746089049337</v>
      </c>
      <c r="G74" s="25">
        <f>'2010_U18_PopByRaceEth'!G74/'2010TotalPopByRaceEth'!G74</f>
        <v>6.846745451134871E-2</v>
      </c>
      <c r="H74" s="26">
        <f>'2010_U18_PopByRaceEth'!H74/'2010TotalPopByRaceEth'!H74</f>
        <v>6.065959952885748E-2</v>
      </c>
      <c r="I74" s="27">
        <f>'2010_U18_PopByRaceEth'!I74/'2010TotalPopByRaceEth'!I74</f>
        <v>0.13793103448275862</v>
      </c>
      <c r="J74" s="27">
        <f>'2010_U18_PopByRaceEth'!J74/'2010TotalPopByRaceEth'!J74</f>
        <v>0.24731182795698925</v>
      </c>
      <c r="K74" s="27">
        <f>'2010_U18_PopByRaceEth'!K74/'2010TotalPopByRaceEth'!K74</f>
        <v>9.5238095238095233E-2</v>
      </c>
      <c r="L74" s="28">
        <f>'2010_U18_PopByRaceEth'!L74/'2010TotalPopByRaceEth'!L74</f>
        <v>0.28723404255319152</v>
      </c>
    </row>
    <row r="75" spans="1:12" ht="14.4" customHeight="1" x14ac:dyDescent="0.4">
      <c r="A75" s="35">
        <v>706</v>
      </c>
      <c r="B75" s="35" t="s">
        <v>157</v>
      </c>
      <c r="C75" s="36" t="s">
        <v>147</v>
      </c>
      <c r="D75" s="9" t="s">
        <v>158</v>
      </c>
      <c r="E75" s="37">
        <f>'2010_U18_PopByRaceEth'!E75/'2010TotalPopByRaceEth'!E75</f>
        <v>0.26871165644171779</v>
      </c>
      <c r="F75" s="29">
        <f>'2010_U18_PopByRaceEth'!F75/'2010TotalPopByRaceEth'!F75</f>
        <v>0.37962962962962965</v>
      </c>
      <c r="G75" s="25">
        <f>'2010_U18_PopByRaceEth'!G75/'2010TotalPopByRaceEth'!G75</f>
        <v>0.14360313315926893</v>
      </c>
      <c r="H75" s="26">
        <f>'2010_U18_PopByRaceEth'!H75/'2010TotalPopByRaceEth'!H75</f>
        <v>0.11176470588235295</v>
      </c>
      <c r="I75" s="27">
        <f>'2010_U18_PopByRaceEth'!I75/'2010TotalPopByRaceEth'!I75</f>
        <v>0.44444444444444442</v>
      </c>
      <c r="J75" s="27">
        <f>'2010_U18_PopByRaceEth'!J75/'2010TotalPopByRaceEth'!J75</f>
        <v>0.38095238095238093</v>
      </c>
      <c r="K75" s="27">
        <f>'2010_U18_PopByRaceEth'!K75/'2010TotalPopByRaceEth'!K75</f>
        <v>0</v>
      </c>
      <c r="L75" s="28">
        <f>'2010_U18_PopByRaceEth'!L75/'2010TotalPopByRaceEth'!L75</f>
        <v>0.41666666666666669</v>
      </c>
    </row>
    <row r="76" spans="1:12" ht="14.4" customHeight="1" x14ac:dyDescent="0.4">
      <c r="A76" s="35">
        <v>708</v>
      </c>
      <c r="B76" s="35" t="s">
        <v>159</v>
      </c>
      <c r="C76" s="36" t="s">
        <v>160</v>
      </c>
      <c r="D76" s="9" t="s">
        <v>161</v>
      </c>
      <c r="E76" s="37">
        <f>'2010_U18_PopByRaceEth'!E76/'2010TotalPopByRaceEth'!E76</f>
        <v>0.19173112830088024</v>
      </c>
      <c r="F76" s="29">
        <f>'2010_U18_PopByRaceEth'!F76/'2010TotalPopByRaceEth'!F76</f>
        <v>0.342790516906335</v>
      </c>
      <c r="G76" s="25">
        <f>'2010_U18_PopByRaceEth'!G76/'2010TotalPopByRaceEth'!G76</f>
        <v>0.1844880921322351</v>
      </c>
      <c r="H76" s="26">
        <f>'2010_U18_PopByRaceEth'!H76/'2010TotalPopByRaceEth'!H76</f>
        <v>0.17847994838003245</v>
      </c>
      <c r="I76" s="27">
        <f>'2010_U18_PopByRaceEth'!I76/'2010TotalPopByRaceEth'!I76</f>
        <v>0.20440881763527055</v>
      </c>
      <c r="J76" s="27">
        <f>'2010_U18_PopByRaceEth'!J76/'2010TotalPopByRaceEth'!J76</f>
        <v>0.21167883211678831</v>
      </c>
      <c r="K76" s="27">
        <f>'2010_U18_PopByRaceEth'!K76/'2010TotalPopByRaceEth'!K76</f>
        <v>0.22297955209347614</v>
      </c>
      <c r="L76" s="28">
        <f>'2010_U18_PopByRaceEth'!L76/'2010TotalPopByRaceEth'!L76</f>
        <v>0.48130841121495327</v>
      </c>
    </row>
    <row r="77" spans="1:12" ht="14.4" customHeight="1" x14ac:dyDescent="0.4">
      <c r="A77" s="35">
        <v>707</v>
      </c>
      <c r="B77" s="35" t="s">
        <v>162</v>
      </c>
      <c r="C77" s="36" t="s">
        <v>160</v>
      </c>
      <c r="D77" s="9" t="s">
        <v>163</v>
      </c>
      <c r="E77" s="37">
        <f>'2010_U18_PopByRaceEth'!E77/'2010TotalPopByRaceEth'!E77</f>
        <v>0.29598601236347966</v>
      </c>
      <c r="F77" s="29">
        <f>'2010_U18_PopByRaceEth'!F77/'2010TotalPopByRaceEth'!F77</f>
        <v>0.3857897971727105</v>
      </c>
      <c r="G77" s="25">
        <f>'2010_U18_PopByRaceEth'!G77/'2010TotalPopByRaceEth'!G77</f>
        <v>0.25032811269577393</v>
      </c>
      <c r="H77" s="26">
        <f>'2010_U18_PopByRaceEth'!H77/'2010TotalPopByRaceEth'!H77</f>
        <v>0.22491454010652676</v>
      </c>
      <c r="I77" s="27">
        <f>'2010_U18_PopByRaceEth'!I77/'2010TotalPopByRaceEth'!I77</f>
        <v>0.32270720941638059</v>
      </c>
      <c r="J77" s="27">
        <f>'2010_U18_PopByRaceEth'!J77/'2010TotalPopByRaceEth'!J77</f>
        <v>0.22768670309653916</v>
      </c>
      <c r="K77" s="27">
        <f>'2010_U18_PopByRaceEth'!K77/'2010TotalPopByRaceEth'!K77</f>
        <v>0.28611500701262271</v>
      </c>
      <c r="L77" s="28">
        <f>'2010_U18_PopByRaceEth'!L77/'2010TotalPopByRaceEth'!L77</f>
        <v>0.54872511351728959</v>
      </c>
    </row>
    <row r="78" spans="1:12" ht="14.4" customHeight="1" x14ac:dyDescent="0.4">
      <c r="A78" s="35">
        <v>706</v>
      </c>
      <c r="B78" s="35" t="s">
        <v>164</v>
      </c>
      <c r="C78" s="36" t="s">
        <v>160</v>
      </c>
      <c r="D78" s="9" t="s">
        <v>165</v>
      </c>
      <c r="E78" s="37">
        <f>'2010_U18_PopByRaceEth'!E78/'2010TotalPopByRaceEth'!E78</f>
        <v>0.24681933842239187</v>
      </c>
      <c r="F78" s="29">
        <f>'2010_U18_PopByRaceEth'!F78/'2010TotalPopByRaceEth'!F78</f>
        <v>0.34620886981402005</v>
      </c>
      <c r="G78" s="25">
        <f>'2010_U18_PopByRaceEth'!G78/'2010TotalPopByRaceEth'!G78</f>
        <v>0.10208333333333333</v>
      </c>
      <c r="H78" s="26">
        <f>'2010_U18_PopByRaceEth'!H78/'2010TotalPopByRaceEth'!H78</f>
        <v>8.8235294117647065E-2</v>
      </c>
      <c r="I78" s="27">
        <f>'2010_U18_PopByRaceEth'!I78/'2010TotalPopByRaceEth'!I78</f>
        <v>0.14285714285714285</v>
      </c>
      <c r="J78" s="27">
        <f>'2010_U18_PopByRaceEth'!J78/'2010TotalPopByRaceEth'!J78</f>
        <v>0.44444444444444442</v>
      </c>
      <c r="K78" s="27">
        <f>'2010_U18_PopByRaceEth'!K78/'2010TotalPopByRaceEth'!K78</f>
        <v>0</v>
      </c>
      <c r="L78" s="28">
        <f>'2010_U18_PopByRaceEth'!L78/'2010TotalPopByRaceEth'!L78</f>
        <v>0.1</v>
      </c>
    </row>
    <row r="79" spans="1:12" ht="14.4" customHeight="1" x14ac:dyDescent="0.4">
      <c r="A79" s="35">
        <v>706</v>
      </c>
      <c r="B79" s="35" t="s">
        <v>166</v>
      </c>
      <c r="C79" s="36" t="s">
        <v>160</v>
      </c>
      <c r="D79" s="9" t="s">
        <v>167</v>
      </c>
      <c r="E79" s="37">
        <f>'2010_U18_PopByRaceEth'!E79/'2010TotalPopByRaceEth'!E79</f>
        <v>0.35006095323762293</v>
      </c>
      <c r="F79" s="29">
        <f>'2010_U18_PopByRaceEth'!F79/'2010TotalPopByRaceEth'!F79</f>
        <v>0.41710312443561498</v>
      </c>
      <c r="G79" s="25">
        <f>'2010_U18_PopByRaceEth'!G79/'2010TotalPopByRaceEth'!G79</f>
        <v>0.22258851000995844</v>
      </c>
      <c r="H79" s="26">
        <f>'2010_U18_PopByRaceEth'!H79/'2010TotalPopByRaceEth'!H79</f>
        <v>0.14912983741699107</v>
      </c>
      <c r="I79" s="27">
        <f>'2010_U18_PopByRaceEth'!I79/'2010TotalPopByRaceEth'!I79</f>
        <v>0.32711007390120578</v>
      </c>
      <c r="J79" s="27">
        <f>'2010_U18_PopByRaceEth'!J79/'2010TotalPopByRaceEth'!J79</f>
        <v>0.30995875073659401</v>
      </c>
      <c r="K79" s="27">
        <f>'2010_U18_PopByRaceEth'!K79/'2010TotalPopByRaceEth'!K79</f>
        <v>0.30840840840840839</v>
      </c>
      <c r="L79" s="28">
        <f>'2010_U18_PopByRaceEth'!L79/'2010TotalPopByRaceEth'!L79</f>
        <v>0.43261455525606468</v>
      </c>
    </row>
    <row r="80" spans="1:12" ht="14.4" customHeight="1" x14ac:dyDescent="0.4">
      <c r="A80" s="35">
        <v>706</v>
      </c>
      <c r="B80" s="35" t="s">
        <v>168</v>
      </c>
      <c r="C80" s="36" t="s">
        <v>160</v>
      </c>
      <c r="D80" s="9" t="s">
        <v>169</v>
      </c>
      <c r="E80" s="37">
        <f>'2010_U18_PopByRaceEth'!E80/'2010TotalPopByRaceEth'!E80</f>
        <v>0.32404891304347827</v>
      </c>
      <c r="F80" s="29">
        <f>'2010_U18_PopByRaceEth'!F80/'2010TotalPopByRaceEth'!F80</f>
        <v>0.43355481727574752</v>
      </c>
      <c r="G80" s="25">
        <f>'2010_U18_PopByRaceEth'!G80/'2010TotalPopByRaceEth'!G80</f>
        <v>0.24827586206896551</v>
      </c>
      <c r="H80" s="26">
        <f>'2010_U18_PopByRaceEth'!H80/'2010TotalPopByRaceEth'!H80</f>
        <v>0.23514538558786346</v>
      </c>
      <c r="I80" s="27">
        <f>'2010_U18_PopByRaceEth'!I80/'2010TotalPopByRaceEth'!I80</f>
        <v>0.37931034482758619</v>
      </c>
      <c r="J80" s="27">
        <f>'2010_U18_PopByRaceEth'!J80/'2010TotalPopByRaceEth'!J80</f>
        <v>0.33333333333333331</v>
      </c>
      <c r="K80" s="27">
        <f>'2010_U18_PopByRaceEth'!K80/'2010TotalPopByRaceEth'!K80</f>
        <v>0</v>
      </c>
      <c r="L80" s="28">
        <f>'2010_U18_PopByRaceEth'!L80/'2010TotalPopByRaceEth'!L80</f>
        <v>0.4358974358974359</v>
      </c>
    </row>
    <row r="81" spans="1:12" ht="14.4" customHeight="1" x14ac:dyDescent="0.4">
      <c r="A81" s="35">
        <v>706</v>
      </c>
      <c r="B81" s="35" t="s">
        <v>170</v>
      </c>
      <c r="C81" s="36" t="s">
        <v>160</v>
      </c>
      <c r="D81" s="9" t="s">
        <v>171</v>
      </c>
      <c r="E81" s="37">
        <f>'2010_U18_PopByRaceEth'!E81/'2010TotalPopByRaceEth'!E81</f>
        <v>0.3299223000962852</v>
      </c>
      <c r="F81" s="29">
        <f>'2010_U18_PopByRaceEth'!F81/'2010TotalPopByRaceEth'!F81</f>
        <v>0.39519511305616339</v>
      </c>
      <c r="G81" s="25">
        <f>'2010_U18_PopByRaceEth'!G81/'2010TotalPopByRaceEth'!G81</f>
        <v>0.26691017911367337</v>
      </c>
      <c r="H81" s="26">
        <f>'2010_U18_PopByRaceEth'!H81/'2010TotalPopByRaceEth'!H81</f>
        <v>0.23646557262162005</v>
      </c>
      <c r="I81" s="27">
        <f>'2010_U18_PopByRaceEth'!I81/'2010TotalPopByRaceEth'!I81</f>
        <v>0.34439178515007901</v>
      </c>
      <c r="J81" s="27">
        <f>'2010_U18_PopByRaceEth'!J81/'2010TotalPopByRaceEth'!J81</f>
        <v>0.28893905191873587</v>
      </c>
      <c r="K81" s="27">
        <f>'2010_U18_PopByRaceEth'!K81/'2010TotalPopByRaceEth'!K81</f>
        <v>0.26946107784431139</v>
      </c>
      <c r="L81" s="28">
        <f>'2010_U18_PopByRaceEth'!L81/'2010TotalPopByRaceEth'!L81</f>
        <v>0.53333333333333333</v>
      </c>
    </row>
    <row r="82" spans="1:12" ht="14.4" customHeight="1" x14ac:dyDescent="0.4">
      <c r="A82" s="35">
        <v>706</v>
      </c>
      <c r="B82" s="35" t="s">
        <v>172</v>
      </c>
      <c r="C82" s="36" t="s">
        <v>160</v>
      </c>
      <c r="D82" s="9" t="s">
        <v>173</v>
      </c>
      <c r="E82" s="37">
        <f>'2010_U18_PopByRaceEth'!E82/'2010TotalPopByRaceEth'!E82</f>
        <v>0.26067640170822426</v>
      </c>
      <c r="F82" s="29">
        <f>'2010_U18_PopByRaceEth'!F82/'2010TotalPopByRaceEth'!F82</f>
        <v>0.37809516416983624</v>
      </c>
      <c r="G82" s="25">
        <f>'2010_U18_PopByRaceEth'!G82/'2010TotalPopByRaceEth'!G82</f>
        <v>0.16702779669411255</v>
      </c>
      <c r="H82" s="26">
        <f>'2010_U18_PopByRaceEth'!H82/'2010TotalPopByRaceEth'!H82</f>
        <v>9.5828958671375392E-2</v>
      </c>
      <c r="I82" s="27">
        <f>'2010_U18_PopByRaceEth'!I82/'2010TotalPopByRaceEth'!I82</f>
        <v>0.31588613406795224</v>
      </c>
      <c r="J82" s="27">
        <f>'2010_U18_PopByRaceEth'!J82/'2010TotalPopByRaceEth'!J82</f>
        <v>0.2846648301193756</v>
      </c>
      <c r="K82" s="27">
        <f>'2010_U18_PopByRaceEth'!K82/'2010TotalPopByRaceEth'!K82</f>
        <v>0.13956834532374102</v>
      </c>
      <c r="L82" s="28">
        <f>'2010_U18_PopByRaceEth'!L82/'2010TotalPopByRaceEth'!L82</f>
        <v>0.40799999999999997</v>
      </c>
    </row>
    <row r="83" spans="1:12" ht="14.4" customHeight="1" x14ac:dyDescent="0.4">
      <c r="A83" s="35">
        <v>706</v>
      </c>
      <c r="B83" s="35" t="s">
        <v>174</v>
      </c>
      <c r="C83" s="36" t="s">
        <v>160</v>
      </c>
      <c r="D83" s="9" t="s">
        <v>175</v>
      </c>
      <c r="E83" s="37">
        <f>'2010_U18_PopByRaceEth'!E83/'2010TotalPopByRaceEth'!E83</f>
        <v>0.29921406191917582</v>
      </c>
      <c r="F83" s="29">
        <f>'2010_U18_PopByRaceEth'!F83/'2010TotalPopByRaceEth'!F83</f>
        <v>0.36979949874686718</v>
      </c>
      <c r="G83" s="25">
        <f>'2010_U18_PopByRaceEth'!G83/'2010TotalPopByRaceEth'!G83</f>
        <v>0.24730439590821124</v>
      </c>
      <c r="H83" s="26">
        <f>'2010_U18_PopByRaceEth'!H83/'2010TotalPopByRaceEth'!H83</f>
        <v>0.23416026088982064</v>
      </c>
      <c r="I83" s="27">
        <f>'2010_U18_PopByRaceEth'!I83/'2010TotalPopByRaceEth'!I83</f>
        <v>0.26302083333333331</v>
      </c>
      <c r="J83" s="27">
        <f>'2010_U18_PopByRaceEth'!J83/'2010TotalPopByRaceEth'!J83</f>
        <v>0.18888888888888888</v>
      </c>
      <c r="K83" s="27">
        <f>'2010_U18_PopByRaceEth'!K83/'2010TotalPopByRaceEth'!K83</f>
        <v>0.26449275362318841</v>
      </c>
      <c r="L83" s="28">
        <f>'2010_U18_PopByRaceEth'!L83/'2010TotalPopByRaceEth'!L83</f>
        <v>0.52133333333333332</v>
      </c>
    </row>
    <row r="84" spans="1:12" ht="14.4" customHeight="1" x14ac:dyDescent="0.4">
      <c r="A84" s="35">
        <v>707</v>
      </c>
      <c r="B84" s="35" t="s">
        <v>176</v>
      </c>
      <c r="C84" s="36" t="s">
        <v>160</v>
      </c>
      <c r="D84" s="9" t="s">
        <v>177</v>
      </c>
      <c r="E84" s="37">
        <f>'2010_U18_PopByRaceEth'!E84/'2010TotalPopByRaceEth'!E84</f>
        <v>0.30593919504079492</v>
      </c>
      <c r="F84" s="29">
        <f>'2010_U18_PopByRaceEth'!F84/'2010TotalPopByRaceEth'!F84</f>
        <v>0.38652706440142237</v>
      </c>
      <c r="G84" s="25">
        <f>'2010_U18_PopByRaceEth'!G84/'2010TotalPopByRaceEth'!G84</f>
        <v>0.25558545436591207</v>
      </c>
      <c r="H84" s="26">
        <f>'2010_U18_PopByRaceEth'!H84/'2010TotalPopByRaceEth'!H84</f>
        <v>0.24403843872345474</v>
      </c>
      <c r="I84" s="27">
        <f>'2010_U18_PopByRaceEth'!I84/'2010TotalPopByRaceEth'!I84</f>
        <v>0.27394328517924021</v>
      </c>
      <c r="J84" s="27">
        <f>'2010_U18_PopByRaceEth'!J84/'2010TotalPopByRaceEth'!J84</f>
        <v>0.20527045769764216</v>
      </c>
      <c r="K84" s="27">
        <f>'2010_U18_PopByRaceEth'!K84/'2010TotalPopByRaceEth'!K84</f>
        <v>0.27021883920076117</v>
      </c>
      <c r="L84" s="28">
        <f>'2010_U18_PopByRaceEth'!L84/'2010TotalPopByRaceEth'!L84</f>
        <v>0.52224824355971899</v>
      </c>
    </row>
    <row r="85" spans="1:12" ht="14.4" customHeight="1" x14ac:dyDescent="0.4">
      <c r="A85" s="35">
        <v>706</v>
      </c>
      <c r="B85" s="35" t="s">
        <v>178</v>
      </c>
      <c r="C85" s="36" t="s">
        <v>160</v>
      </c>
      <c r="D85" s="9" t="s">
        <v>179</v>
      </c>
      <c r="E85" s="37">
        <f>'2010_U18_PopByRaceEth'!E85/'2010TotalPopByRaceEth'!E85</f>
        <v>0.37801993806170625</v>
      </c>
      <c r="F85" s="29">
        <f>'2010_U18_PopByRaceEth'!F85/'2010TotalPopByRaceEth'!F85</f>
        <v>0.41624212697174068</v>
      </c>
      <c r="G85" s="25">
        <f>'2010_U18_PopByRaceEth'!G85/'2010TotalPopByRaceEth'!G85</f>
        <v>0.22455465043415987</v>
      </c>
      <c r="H85" s="26">
        <f>'2010_U18_PopByRaceEth'!H85/'2010TotalPopByRaceEth'!H85</f>
        <v>0.16524459613196815</v>
      </c>
      <c r="I85" s="27">
        <f>'2010_U18_PopByRaceEth'!I85/'2010TotalPopByRaceEth'!I85</f>
        <v>0.32060617988584922</v>
      </c>
      <c r="J85" s="27">
        <f>'2010_U18_PopByRaceEth'!J85/'2010TotalPopByRaceEth'!J85</f>
        <v>0.32444061962134252</v>
      </c>
      <c r="K85" s="27">
        <f>'2010_U18_PopByRaceEth'!K85/'2010TotalPopByRaceEth'!K85</f>
        <v>0.1858108108108108</v>
      </c>
      <c r="L85" s="28">
        <f>'2010_U18_PopByRaceEth'!L85/'2010TotalPopByRaceEth'!L85</f>
        <v>0.45510026155187444</v>
      </c>
    </row>
    <row r="86" spans="1:12" ht="14.4" customHeight="1" x14ac:dyDescent="0.4">
      <c r="A86" s="35">
        <v>708</v>
      </c>
      <c r="B86" s="35" t="s">
        <v>180</v>
      </c>
      <c r="C86" s="36" t="s">
        <v>160</v>
      </c>
      <c r="D86" s="9" t="s">
        <v>181</v>
      </c>
      <c r="E86" s="37">
        <f>'2010_U18_PopByRaceEth'!E86/'2010TotalPopByRaceEth'!E86</f>
        <v>0.2786798374933761</v>
      </c>
      <c r="F86" s="29">
        <f>'2010_U18_PopByRaceEth'!F86/'2010TotalPopByRaceEth'!F86</f>
        <v>0.3829750346740638</v>
      </c>
      <c r="G86" s="25">
        <f>'2010_U18_PopByRaceEth'!G86/'2010TotalPopByRaceEth'!G86</f>
        <v>0.25112369522522576</v>
      </c>
      <c r="H86" s="26">
        <f>'2010_U18_PopByRaceEth'!H86/'2010TotalPopByRaceEth'!H86</f>
        <v>0.23159797235283319</v>
      </c>
      <c r="I86" s="27">
        <f>'2010_U18_PopByRaceEth'!I86/'2010TotalPopByRaceEth'!I86</f>
        <v>0.30491329479768786</v>
      </c>
      <c r="J86" s="27">
        <f>'2010_U18_PopByRaceEth'!J86/'2010TotalPopByRaceEth'!J86</f>
        <v>0.31269510926118627</v>
      </c>
      <c r="K86" s="27">
        <f>'2010_U18_PopByRaceEth'!K86/'2010TotalPopByRaceEth'!K86</f>
        <v>0.28962737997897442</v>
      </c>
      <c r="L86" s="28">
        <f>'2010_U18_PopByRaceEth'!L86/'2010TotalPopByRaceEth'!L86</f>
        <v>0.55407854984894256</v>
      </c>
    </row>
    <row r="87" spans="1:12" ht="14.4" customHeight="1" x14ac:dyDescent="0.4">
      <c r="A87" s="35">
        <v>706</v>
      </c>
      <c r="B87" s="35" t="s">
        <v>182</v>
      </c>
      <c r="C87" s="36" t="s">
        <v>160</v>
      </c>
      <c r="D87" s="9" t="s">
        <v>183</v>
      </c>
      <c r="E87" s="37">
        <f>'2010_U18_PopByRaceEth'!E87/'2010TotalPopByRaceEth'!E87</f>
        <v>0.29383470474346562</v>
      </c>
      <c r="F87" s="29">
        <f>'2010_U18_PopByRaceEth'!F87/'2010TotalPopByRaceEth'!F87</f>
        <v>0.39173094076289416</v>
      </c>
      <c r="G87" s="25">
        <f>'2010_U18_PopByRaceEth'!G87/'2010TotalPopByRaceEth'!G87</f>
        <v>0.16053440022862042</v>
      </c>
      <c r="H87" s="26">
        <f>'2010_U18_PopByRaceEth'!H87/'2010TotalPopByRaceEth'!H87</f>
        <v>0.12516475240067784</v>
      </c>
      <c r="I87" s="27">
        <f>'2010_U18_PopByRaceEth'!I87/'2010TotalPopByRaceEth'!I87</f>
        <v>0.24838212634822804</v>
      </c>
      <c r="J87" s="27">
        <f>'2010_U18_PopByRaceEth'!J87/'2010TotalPopByRaceEth'!J87</f>
        <v>0.27244960293219306</v>
      </c>
      <c r="K87" s="27">
        <f>'2010_U18_PopByRaceEth'!K87/'2010TotalPopByRaceEth'!K87</f>
        <v>0.19239373601789708</v>
      </c>
      <c r="L87" s="28">
        <f>'2010_U18_PopByRaceEth'!L87/'2010TotalPopByRaceEth'!L87</f>
        <v>0.42197125256673512</v>
      </c>
    </row>
    <row r="88" spans="1:12" ht="14.4" customHeight="1" x14ac:dyDescent="0.4">
      <c r="A88" s="35">
        <v>708</v>
      </c>
      <c r="B88" s="35" t="s">
        <v>184</v>
      </c>
      <c r="C88" s="36" t="s">
        <v>160</v>
      </c>
      <c r="D88" s="9" t="s">
        <v>185</v>
      </c>
      <c r="E88" s="37">
        <f>'2010_U18_PopByRaceEth'!E88/'2010TotalPopByRaceEth'!E88</f>
        <v>0.28178254994160484</v>
      </c>
      <c r="F88" s="29">
        <f>'2010_U18_PopByRaceEth'!F88/'2010TotalPopByRaceEth'!F88</f>
        <v>0.4115321840252984</v>
      </c>
      <c r="G88" s="25">
        <f>'2010_U18_PopByRaceEth'!G88/'2010TotalPopByRaceEth'!G88</f>
        <v>0.24086094153415535</v>
      </c>
      <c r="H88" s="26">
        <f>'2010_U18_PopByRaceEth'!H88/'2010TotalPopByRaceEth'!H88</f>
        <v>0.22101844853167604</v>
      </c>
      <c r="I88" s="27">
        <f>'2010_U18_PopByRaceEth'!I88/'2010TotalPopByRaceEth'!I88</f>
        <v>0.3277804410354746</v>
      </c>
      <c r="J88" s="27">
        <f>'2010_U18_PopByRaceEth'!J88/'2010TotalPopByRaceEth'!J88</f>
        <v>0.31758241758241756</v>
      </c>
      <c r="K88" s="27">
        <f>'2010_U18_PopByRaceEth'!K88/'2010TotalPopByRaceEth'!K88</f>
        <v>0.25092069727473609</v>
      </c>
      <c r="L88" s="28">
        <f>'2010_U18_PopByRaceEth'!L88/'2010TotalPopByRaceEth'!L88</f>
        <v>0.57697317009637927</v>
      </c>
    </row>
    <row r="89" spans="1:12" ht="14.4" customHeight="1" x14ac:dyDescent="0.4">
      <c r="A89" s="35">
        <v>708</v>
      </c>
      <c r="B89" s="35" t="s">
        <v>186</v>
      </c>
      <c r="C89" s="36" t="s">
        <v>160</v>
      </c>
      <c r="D89" s="9" t="s">
        <v>187</v>
      </c>
      <c r="E89" s="37">
        <f>'2010_U18_PopByRaceEth'!E89/'2010TotalPopByRaceEth'!E89</f>
        <v>0.14411713590545708</v>
      </c>
      <c r="F89" s="29">
        <f>'2010_U18_PopByRaceEth'!F89/'2010TotalPopByRaceEth'!F89</f>
        <v>0.30588235294117649</v>
      </c>
      <c r="G89" s="25">
        <f>'2010_U18_PopByRaceEth'!G89/'2010TotalPopByRaceEth'!G89</f>
        <v>0.13726733390697884</v>
      </c>
      <c r="H89" s="26">
        <f>'2010_U18_PopByRaceEth'!H89/'2010TotalPopByRaceEth'!H89</f>
        <v>0.13124108416547789</v>
      </c>
      <c r="I89" s="27">
        <f>'2010_U18_PopByRaceEth'!I89/'2010TotalPopByRaceEth'!I89</f>
        <v>0.16438356164383561</v>
      </c>
      <c r="J89" s="27">
        <f>'2010_U18_PopByRaceEth'!J89/'2010TotalPopByRaceEth'!J89</f>
        <v>0.14018691588785046</v>
      </c>
      <c r="K89" s="27">
        <f>'2010_U18_PopByRaceEth'!K89/'2010TotalPopByRaceEth'!K89</f>
        <v>0.2129032258064516</v>
      </c>
      <c r="L89" s="28">
        <f>'2010_U18_PopByRaceEth'!L89/'2010TotalPopByRaceEth'!L89</f>
        <v>0.4653846153846154</v>
      </c>
    </row>
    <row r="90" spans="1:12" ht="14.4" customHeight="1" x14ac:dyDescent="0.4">
      <c r="A90" s="35">
        <v>706</v>
      </c>
      <c r="B90" s="35" t="s">
        <v>188</v>
      </c>
      <c r="C90" s="36" t="s">
        <v>160</v>
      </c>
      <c r="D90" s="9" t="s">
        <v>189</v>
      </c>
      <c r="E90" s="37">
        <f>'2010_U18_PopByRaceEth'!E90/'2010TotalPopByRaceEth'!E90</f>
        <v>0.37716763005780346</v>
      </c>
      <c r="F90" s="29">
        <f>'2010_U18_PopByRaceEth'!F90/'2010TotalPopByRaceEth'!F90</f>
        <v>0.415665392317495</v>
      </c>
      <c r="G90" s="25">
        <f>'2010_U18_PopByRaceEth'!G90/'2010TotalPopByRaceEth'!G90</f>
        <v>0.26849948612538543</v>
      </c>
      <c r="H90" s="26">
        <f>'2010_U18_PopByRaceEth'!H90/'2010TotalPopByRaceEth'!H90</f>
        <v>0.1964161042587852</v>
      </c>
      <c r="I90" s="27">
        <f>'2010_U18_PopByRaceEth'!I90/'2010TotalPopByRaceEth'!I90</f>
        <v>0.36860986547085201</v>
      </c>
      <c r="J90" s="27">
        <f>'2010_U18_PopByRaceEth'!J90/'2010TotalPopByRaceEth'!J90</f>
        <v>0.29651162790697677</v>
      </c>
      <c r="K90" s="27">
        <f>'2010_U18_PopByRaceEth'!K90/'2010TotalPopByRaceEth'!K90</f>
        <v>0.24163568773234201</v>
      </c>
      <c r="L90" s="28">
        <f>'2010_U18_PopByRaceEth'!L90/'2010TotalPopByRaceEth'!L90</f>
        <v>0.51200000000000001</v>
      </c>
    </row>
    <row r="91" spans="1:12" ht="14.4" customHeight="1" x14ac:dyDescent="0.4">
      <c r="A91" s="35">
        <v>708</v>
      </c>
      <c r="B91" s="35" t="s">
        <v>190</v>
      </c>
      <c r="C91" s="36" t="s">
        <v>160</v>
      </c>
      <c r="D91" s="9" t="s">
        <v>191</v>
      </c>
      <c r="E91" s="37">
        <f>'2010_U18_PopByRaceEth'!E91/'2010TotalPopByRaceEth'!E91</f>
        <v>0.30073952341824156</v>
      </c>
      <c r="F91" s="29">
        <f>'2010_U18_PopByRaceEth'!F91/'2010TotalPopByRaceEth'!F91</f>
        <v>0.35135135135135137</v>
      </c>
      <c r="G91" s="25">
        <f>'2010_U18_PopByRaceEth'!G91/'2010TotalPopByRaceEth'!G91</f>
        <v>0.23956442831215971</v>
      </c>
      <c r="H91" s="26">
        <f>'2010_U18_PopByRaceEth'!H91/'2010TotalPopByRaceEth'!H91</f>
        <v>0.16382252559726962</v>
      </c>
      <c r="I91" s="27">
        <f>'2010_U18_PopByRaceEth'!I91/'2010TotalPopByRaceEth'!I91</f>
        <v>0.29032258064516131</v>
      </c>
      <c r="J91" s="27">
        <f>'2010_U18_PopByRaceEth'!J91/'2010TotalPopByRaceEth'!J91</f>
        <v>0.32151300236406621</v>
      </c>
      <c r="K91" s="27">
        <f>'2010_U18_PopByRaceEth'!K91/'2010TotalPopByRaceEth'!K91</f>
        <v>0.23529411764705882</v>
      </c>
      <c r="L91" s="28">
        <f>'2010_U18_PopByRaceEth'!L91/'2010TotalPopByRaceEth'!L91</f>
        <v>0.42222222222222222</v>
      </c>
    </row>
    <row r="92" spans="1:12" ht="14.4" customHeight="1" x14ac:dyDescent="0.4">
      <c r="A92" s="35">
        <v>708</v>
      </c>
      <c r="B92" s="35" t="s">
        <v>192</v>
      </c>
      <c r="C92" s="36" t="s">
        <v>160</v>
      </c>
      <c r="D92" s="9" t="s">
        <v>193</v>
      </c>
      <c r="E92" s="37">
        <f>'2010_U18_PopByRaceEth'!E92/'2010TotalPopByRaceEth'!E92</f>
        <v>0.30263022344157497</v>
      </c>
      <c r="F92" s="29">
        <f>'2010_U18_PopByRaceEth'!F92/'2010TotalPopByRaceEth'!F92</f>
        <v>0.39161274696377291</v>
      </c>
      <c r="G92" s="25">
        <f>'2010_U18_PopByRaceEth'!G92/'2010TotalPopByRaceEth'!G92</f>
        <v>0.28609546588483398</v>
      </c>
      <c r="H92" s="26">
        <f>'2010_U18_PopByRaceEth'!H92/'2010TotalPopByRaceEth'!H92</f>
        <v>0.27575960893319273</v>
      </c>
      <c r="I92" s="27">
        <f>'2010_U18_PopByRaceEth'!I92/'2010TotalPopByRaceEth'!I92</f>
        <v>0.3165728807406063</v>
      </c>
      <c r="J92" s="27">
        <f>'2010_U18_PopByRaceEth'!J92/'2010TotalPopByRaceEth'!J92</f>
        <v>0.32916053019145802</v>
      </c>
      <c r="K92" s="27">
        <f>'2010_U18_PopByRaceEth'!K92/'2010TotalPopByRaceEth'!K92</f>
        <v>0.28232733936547932</v>
      </c>
      <c r="L92" s="28">
        <f>'2010_U18_PopByRaceEth'!L92/'2010TotalPopByRaceEth'!L92</f>
        <v>0.56678281068524972</v>
      </c>
    </row>
    <row r="93" spans="1:12" ht="14.4" customHeight="1" x14ac:dyDescent="0.4">
      <c r="A93" s="35">
        <v>706</v>
      </c>
      <c r="B93" s="35" t="s">
        <v>194</v>
      </c>
      <c r="C93" s="36" t="s">
        <v>160</v>
      </c>
      <c r="D93" s="9" t="s">
        <v>195</v>
      </c>
      <c r="E93" s="37">
        <f>'2010_U18_PopByRaceEth'!E93/'2010TotalPopByRaceEth'!E93</f>
        <v>0.31938138624414542</v>
      </c>
      <c r="F93" s="29">
        <f>'2010_U18_PopByRaceEth'!F93/'2010TotalPopByRaceEth'!F93</f>
        <v>0.40232765658521769</v>
      </c>
      <c r="G93" s="25">
        <f>'2010_U18_PopByRaceEth'!G93/'2010TotalPopByRaceEth'!G93</f>
        <v>0.2220836488352412</v>
      </c>
      <c r="H93" s="26">
        <f>'2010_U18_PopByRaceEth'!H93/'2010TotalPopByRaceEth'!H93</f>
        <v>0.17485076063932217</v>
      </c>
      <c r="I93" s="27">
        <f>'2010_U18_PopByRaceEth'!I93/'2010TotalPopByRaceEth'!I93</f>
        <v>0.33324111218702446</v>
      </c>
      <c r="J93" s="27">
        <f>'2010_U18_PopByRaceEth'!J93/'2010TotalPopByRaceEth'!J93</f>
        <v>0.30099857346647646</v>
      </c>
      <c r="K93" s="27">
        <f>'2010_U18_PopByRaceEth'!K93/'2010TotalPopByRaceEth'!K93</f>
        <v>0.24326862867877269</v>
      </c>
      <c r="L93" s="28">
        <f>'2010_U18_PopByRaceEth'!L93/'2010TotalPopByRaceEth'!L93</f>
        <v>0.47733194372068788</v>
      </c>
    </row>
    <row r="94" spans="1:12" ht="14.4" customHeight="1" x14ac:dyDescent="0.4">
      <c r="A94" s="35">
        <v>707</v>
      </c>
      <c r="B94" s="35" t="s">
        <v>196</v>
      </c>
      <c r="C94" s="36" t="s">
        <v>160</v>
      </c>
      <c r="D94" s="9" t="s">
        <v>197</v>
      </c>
      <c r="E94" s="37">
        <f>'2010_U18_PopByRaceEth'!E94/'2010TotalPopByRaceEth'!E94</f>
        <v>0.27404394822707101</v>
      </c>
      <c r="F94" s="29">
        <f>'2010_U18_PopByRaceEth'!F94/'2010TotalPopByRaceEth'!F94</f>
        <v>0.39184625674992252</v>
      </c>
      <c r="G94" s="25">
        <f>'2010_U18_PopByRaceEth'!G94/'2010TotalPopByRaceEth'!G94</f>
        <v>0.20210121499843081</v>
      </c>
      <c r="H94" s="26">
        <f>'2010_U18_PopByRaceEth'!H94/'2010TotalPopByRaceEth'!H94</f>
        <v>0.17200222877911026</v>
      </c>
      <c r="I94" s="27">
        <f>'2010_U18_PopByRaceEth'!I94/'2010TotalPopByRaceEth'!I94</f>
        <v>0.30538346507156588</v>
      </c>
      <c r="J94" s="27">
        <f>'2010_U18_PopByRaceEth'!J94/'2010TotalPopByRaceEth'!J94</f>
        <v>0.30957351625410079</v>
      </c>
      <c r="K94" s="27">
        <f>'2010_U18_PopByRaceEth'!K94/'2010TotalPopByRaceEth'!K94</f>
        <v>0.23429220287660862</v>
      </c>
      <c r="L94" s="28">
        <f>'2010_U18_PopByRaceEth'!L94/'2010TotalPopByRaceEth'!L94</f>
        <v>0.4604200323101777</v>
      </c>
    </row>
    <row r="95" spans="1:12" ht="14.4" customHeight="1" x14ac:dyDescent="0.4">
      <c r="A95" s="35">
        <v>708</v>
      </c>
      <c r="B95" s="35" t="s">
        <v>198</v>
      </c>
      <c r="C95" s="36" t="s">
        <v>160</v>
      </c>
      <c r="D95" s="9" t="s">
        <v>199</v>
      </c>
      <c r="E95" s="37">
        <f>'2010_U18_PopByRaceEth'!E95/'2010TotalPopByRaceEth'!E95</f>
        <v>0.34251360039564788</v>
      </c>
      <c r="F95" s="29">
        <f>'2010_U18_PopByRaceEth'!F95/'2010TotalPopByRaceEth'!F95</f>
        <v>0.4242935052057511</v>
      </c>
      <c r="G95" s="25">
        <f>'2010_U18_PopByRaceEth'!G95/'2010TotalPopByRaceEth'!G95</f>
        <v>0.32741353741372048</v>
      </c>
      <c r="H95" s="26">
        <f>'2010_U18_PopByRaceEth'!H95/'2010TotalPopByRaceEth'!H95</f>
        <v>0.31895173486583417</v>
      </c>
      <c r="I95" s="27">
        <f>'2010_U18_PopByRaceEth'!I95/'2010TotalPopByRaceEth'!I95</f>
        <v>0.33276883996613038</v>
      </c>
      <c r="J95" s="27">
        <f>'2010_U18_PopByRaceEth'!J95/'2010TotalPopByRaceEth'!J95</f>
        <v>0.34555984555984554</v>
      </c>
      <c r="K95" s="27">
        <f>'2010_U18_PopByRaceEth'!K95/'2010TotalPopByRaceEth'!K95</f>
        <v>0.28412256267409469</v>
      </c>
      <c r="L95" s="28">
        <f>'2010_U18_PopByRaceEth'!L95/'2010TotalPopByRaceEth'!L95</f>
        <v>0.60923242082662377</v>
      </c>
    </row>
    <row r="96" spans="1:12" ht="14.4" customHeight="1" x14ac:dyDescent="0.4">
      <c r="A96" s="35">
        <v>706</v>
      </c>
      <c r="B96" s="35" t="s">
        <v>200</v>
      </c>
      <c r="C96" s="36" t="s">
        <v>160</v>
      </c>
      <c r="D96" s="9" t="s">
        <v>201</v>
      </c>
      <c r="E96" s="37">
        <f>'2010_U18_PopByRaceEth'!E96/'2010TotalPopByRaceEth'!E96</f>
        <v>0.37571624098174311</v>
      </c>
      <c r="F96" s="29">
        <f>'2010_U18_PopByRaceEth'!F96/'2010TotalPopByRaceEth'!F96</f>
        <v>0.40024382487013677</v>
      </c>
      <c r="G96" s="25">
        <f>'2010_U18_PopByRaceEth'!G96/'2010TotalPopByRaceEth'!G96</f>
        <v>0.20353488372093023</v>
      </c>
      <c r="H96" s="26">
        <f>'2010_U18_PopByRaceEth'!H96/'2010TotalPopByRaceEth'!H96</f>
        <v>0.14461635617303442</v>
      </c>
      <c r="I96" s="27">
        <f>'2010_U18_PopByRaceEth'!I96/'2010TotalPopByRaceEth'!I96</f>
        <v>0.28199233716475097</v>
      </c>
      <c r="J96" s="27">
        <f>'2010_U18_PopByRaceEth'!J96/'2010TotalPopByRaceEth'!J96</f>
        <v>0.2640449438202247</v>
      </c>
      <c r="K96" s="27">
        <f>'2010_U18_PopByRaceEth'!K96/'2010TotalPopByRaceEth'!K96</f>
        <v>0.18867924528301888</v>
      </c>
      <c r="L96" s="28">
        <f>'2010_U18_PopByRaceEth'!L96/'2010TotalPopByRaceEth'!L96</f>
        <v>0.43971631205673761</v>
      </c>
    </row>
    <row r="97" spans="1:12" ht="14.4" customHeight="1" x14ac:dyDescent="0.4">
      <c r="A97" s="35">
        <v>706</v>
      </c>
      <c r="B97" s="35" t="s">
        <v>202</v>
      </c>
      <c r="C97" s="36" t="s">
        <v>160</v>
      </c>
      <c r="D97" s="9" t="s">
        <v>203</v>
      </c>
      <c r="E97" s="37">
        <f>'2010_U18_PopByRaceEth'!E97/'2010TotalPopByRaceEth'!E97</f>
        <v>0.24164787730045029</v>
      </c>
      <c r="F97" s="29">
        <f>'2010_U18_PopByRaceEth'!F97/'2010TotalPopByRaceEth'!F97</f>
        <v>0.33290012033694344</v>
      </c>
      <c r="G97" s="25">
        <f>'2010_U18_PopByRaceEth'!G97/'2010TotalPopByRaceEth'!G97</f>
        <v>0.22701734889177008</v>
      </c>
      <c r="H97" s="26">
        <f>'2010_U18_PopByRaceEth'!H97/'2010TotalPopByRaceEth'!H97</f>
        <v>0.2066789075051641</v>
      </c>
      <c r="I97" s="27">
        <f>'2010_U18_PopByRaceEth'!I97/'2010TotalPopByRaceEth'!I97</f>
        <v>0.28291958985429033</v>
      </c>
      <c r="J97" s="27">
        <f>'2010_U18_PopByRaceEth'!J97/'2010TotalPopByRaceEth'!J97</f>
        <v>0.32409215150331899</v>
      </c>
      <c r="K97" s="27">
        <f>'2010_U18_PopByRaceEth'!K97/'2010TotalPopByRaceEth'!K97</f>
        <v>0.25715304394331046</v>
      </c>
      <c r="L97" s="28">
        <f>'2010_U18_PopByRaceEth'!L97/'2010TotalPopByRaceEth'!L97</f>
        <v>0.5220125786163522</v>
      </c>
    </row>
    <row r="98" spans="1:12" ht="14.4" customHeight="1" x14ac:dyDescent="0.4">
      <c r="A98" s="35">
        <v>706</v>
      </c>
      <c r="B98" s="35" t="s">
        <v>204</v>
      </c>
      <c r="C98" s="36" t="s">
        <v>160</v>
      </c>
      <c r="D98" s="9" t="s">
        <v>205</v>
      </c>
      <c r="E98" s="37">
        <f>'2010_U18_PopByRaceEth'!E98/'2010TotalPopByRaceEth'!E98</f>
        <v>0.33729401985232998</v>
      </c>
      <c r="F98" s="29">
        <f>'2010_U18_PopByRaceEth'!F98/'2010TotalPopByRaceEth'!F98</f>
        <v>0.3953600514359194</v>
      </c>
      <c r="G98" s="25">
        <f>'2010_U18_PopByRaceEth'!G98/'2010TotalPopByRaceEth'!G98</f>
        <v>0.28856012231315764</v>
      </c>
      <c r="H98" s="26">
        <f>'2010_U18_PopByRaceEth'!H98/'2010TotalPopByRaceEth'!H98</f>
        <v>0.21158667621776503</v>
      </c>
      <c r="I98" s="27">
        <f>'2010_U18_PopByRaceEth'!I98/'2010TotalPopByRaceEth'!I98</f>
        <v>0.38213961922030826</v>
      </c>
      <c r="J98" s="27">
        <f>'2010_U18_PopByRaceEth'!J98/'2010TotalPopByRaceEth'!J98</f>
        <v>0.30560928433268858</v>
      </c>
      <c r="K98" s="27">
        <f>'2010_U18_PopByRaceEth'!K98/'2010TotalPopByRaceEth'!K98</f>
        <v>0.27570259694059052</v>
      </c>
      <c r="L98" s="28">
        <f>'2010_U18_PopByRaceEth'!L98/'2010TotalPopByRaceEth'!L98</f>
        <v>0.5266903914590747</v>
      </c>
    </row>
    <row r="99" spans="1:12" ht="14.4" customHeight="1" x14ac:dyDescent="0.4">
      <c r="A99" s="35">
        <v>706</v>
      </c>
      <c r="B99" s="35" t="s">
        <v>206</v>
      </c>
      <c r="C99" s="36" t="s">
        <v>160</v>
      </c>
      <c r="D99" s="9" t="s">
        <v>207</v>
      </c>
      <c r="E99" s="37">
        <f>'2010_U18_PopByRaceEth'!E99/'2010TotalPopByRaceEth'!E99</f>
        <v>0.31373204143000333</v>
      </c>
      <c r="F99" s="29">
        <f>'2010_U18_PopByRaceEth'!F99/'2010TotalPopByRaceEth'!F99</f>
        <v>0.41285374239619149</v>
      </c>
      <c r="G99" s="25">
        <f>'2010_U18_PopByRaceEth'!G99/'2010TotalPopByRaceEth'!G99</f>
        <v>0.26797704797948968</v>
      </c>
      <c r="H99" s="26">
        <f>'2010_U18_PopByRaceEth'!H99/'2010TotalPopByRaceEth'!H99</f>
        <v>0.25754625121713731</v>
      </c>
      <c r="I99" s="27">
        <f>'2010_U18_PopByRaceEth'!I99/'2010TotalPopByRaceEth'!I99</f>
        <v>0.2978494623655914</v>
      </c>
      <c r="J99" s="27">
        <f>'2010_U18_PopByRaceEth'!J99/'2010TotalPopByRaceEth'!J99</f>
        <v>0.24503311258278146</v>
      </c>
      <c r="K99" s="27">
        <f>'2010_U18_PopByRaceEth'!K99/'2010TotalPopByRaceEth'!K99</f>
        <v>0.28690228690228692</v>
      </c>
      <c r="L99" s="28">
        <f>'2010_U18_PopByRaceEth'!L99/'2010TotalPopByRaceEth'!L99</f>
        <v>0.53167420814479638</v>
      </c>
    </row>
    <row r="100" spans="1:12" ht="14.4" customHeight="1" x14ac:dyDescent="0.4">
      <c r="A100" s="35">
        <v>706</v>
      </c>
      <c r="B100" s="35" t="s">
        <v>208</v>
      </c>
      <c r="C100" s="36" t="s">
        <v>160</v>
      </c>
      <c r="D100" s="9" t="s">
        <v>209</v>
      </c>
      <c r="E100" s="37">
        <f>'2010_U18_PopByRaceEth'!E100/'2010TotalPopByRaceEth'!E100</f>
        <v>0.27604940870045647</v>
      </c>
      <c r="F100" s="29">
        <f>'2010_U18_PopByRaceEth'!F100/'2010TotalPopByRaceEth'!F100</f>
        <v>0.37477987085756975</v>
      </c>
      <c r="G100" s="25">
        <f>'2010_U18_PopByRaceEth'!G100/'2010TotalPopByRaceEth'!G100</f>
        <v>0.24374999999999999</v>
      </c>
      <c r="H100" s="26">
        <f>'2010_U18_PopByRaceEth'!H100/'2010TotalPopByRaceEth'!H100</f>
        <v>0.22059337586297301</v>
      </c>
      <c r="I100" s="27">
        <f>'2010_U18_PopByRaceEth'!I100/'2010TotalPopByRaceEth'!I100</f>
        <v>0.3089561210178321</v>
      </c>
      <c r="J100" s="27">
        <f>'2010_U18_PopByRaceEth'!J100/'2010TotalPopByRaceEth'!J100</f>
        <v>0.18625954198473282</v>
      </c>
      <c r="K100" s="27">
        <f>'2010_U18_PopByRaceEth'!K100/'2010TotalPopByRaceEth'!K100</f>
        <v>0.29029832038104786</v>
      </c>
      <c r="L100" s="28">
        <f>'2010_U18_PopByRaceEth'!L100/'2010TotalPopByRaceEth'!L100</f>
        <v>0.55686065136145224</v>
      </c>
    </row>
    <row r="101" spans="1:12" ht="14.4" customHeight="1" x14ac:dyDescent="0.4">
      <c r="A101" s="35">
        <v>706</v>
      </c>
      <c r="B101" s="35" t="s">
        <v>210</v>
      </c>
      <c r="C101" s="36" t="s">
        <v>160</v>
      </c>
      <c r="D101" s="9" t="s">
        <v>211</v>
      </c>
      <c r="E101" s="37">
        <f>'2010_U18_PopByRaceEth'!E101/'2010TotalPopByRaceEth'!E101</f>
        <v>0.34125806121404445</v>
      </c>
      <c r="F101" s="29">
        <f>'2010_U18_PopByRaceEth'!F101/'2010TotalPopByRaceEth'!F101</f>
        <v>0.3888888888888889</v>
      </c>
      <c r="G101" s="25">
        <f>'2010_U18_PopByRaceEth'!G101/'2010TotalPopByRaceEth'!G101</f>
        <v>0.27922460523214704</v>
      </c>
      <c r="H101" s="26">
        <f>'2010_U18_PopByRaceEth'!H101/'2010TotalPopByRaceEth'!H101</f>
        <v>0.22960780703369546</v>
      </c>
      <c r="I101" s="27">
        <f>'2010_U18_PopByRaceEth'!I101/'2010TotalPopByRaceEth'!I101</f>
        <v>0.38584166441502299</v>
      </c>
      <c r="J101" s="27">
        <f>'2010_U18_PopByRaceEth'!J101/'2010TotalPopByRaceEth'!J101</f>
        <v>0.32425742574257427</v>
      </c>
      <c r="K101" s="27">
        <f>'2010_U18_PopByRaceEth'!K101/'2010TotalPopByRaceEth'!K101</f>
        <v>0.26166666666666666</v>
      </c>
      <c r="L101" s="28">
        <f>'2010_U18_PopByRaceEth'!L101/'2010TotalPopByRaceEth'!L101</f>
        <v>0.462111801242236</v>
      </c>
    </row>
    <row r="102" spans="1:12" ht="14.4" customHeight="1" x14ac:dyDescent="0.4">
      <c r="A102" s="35">
        <v>706</v>
      </c>
      <c r="B102" s="35" t="s">
        <v>212</v>
      </c>
      <c r="C102" s="36" t="s">
        <v>160</v>
      </c>
      <c r="D102" s="9" t="s">
        <v>213</v>
      </c>
      <c r="E102" s="37">
        <f>'2010_U18_PopByRaceEth'!E102/'2010TotalPopByRaceEth'!E102</f>
        <v>0.18402274702984642</v>
      </c>
      <c r="F102" s="29">
        <f>'2010_U18_PopByRaceEth'!F102/'2010TotalPopByRaceEth'!F102</f>
        <v>0.32083792723263505</v>
      </c>
      <c r="G102" s="25">
        <f>'2010_U18_PopByRaceEth'!G102/'2010TotalPopByRaceEth'!G102</f>
        <v>0.15384955458785562</v>
      </c>
      <c r="H102" s="26">
        <f>'2010_U18_PopByRaceEth'!H102/'2010TotalPopByRaceEth'!H102</f>
        <v>0.1375496313102666</v>
      </c>
      <c r="I102" s="27">
        <f>'2010_U18_PopByRaceEth'!I102/'2010TotalPopByRaceEth'!I102</f>
        <v>0.20971402632773492</v>
      </c>
      <c r="J102" s="27">
        <f>'2010_U18_PopByRaceEth'!J102/'2010TotalPopByRaceEth'!J102</f>
        <v>0.27047487955953198</v>
      </c>
      <c r="K102" s="27">
        <f>'2010_U18_PopByRaceEth'!K102/'2010TotalPopByRaceEth'!K102</f>
        <v>0.15874035989717222</v>
      </c>
      <c r="L102" s="28">
        <f>'2010_U18_PopByRaceEth'!L102/'2010TotalPopByRaceEth'!L102</f>
        <v>0.42143432715551976</v>
      </c>
    </row>
    <row r="103" spans="1:12" ht="14.4" customHeight="1" x14ac:dyDescent="0.4">
      <c r="A103" s="35">
        <v>708</v>
      </c>
      <c r="B103" s="35" t="s">
        <v>214</v>
      </c>
      <c r="C103" s="36" t="s">
        <v>160</v>
      </c>
      <c r="D103" s="9" t="s">
        <v>215</v>
      </c>
      <c r="E103" s="37">
        <f>'2010_U18_PopByRaceEth'!E103/'2010TotalPopByRaceEth'!E103</f>
        <v>0.24843926354401805</v>
      </c>
      <c r="F103" s="29">
        <f>'2010_U18_PopByRaceEth'!F103/'2010TotalPopByRaceEth'!F103</f>
        <v>0.38737705194608002</v>
      </c>
      <c r="G103" s="25">
        <f>'2010_U18_PopByRaceEth'!G103/'2010TotalPopByRaceEth'!G103</f>
        <v>0.19928615340539443</v>
      </c>
      <c r="H103" s="26">
        <f>'2010_U18_PopByRaceEth'!H103/'2010TotalPopByRaceEth'!H103</f>
        <v>0.1821360130229619</v>
      </c>
      <c r="I103" s="27">
        <f>'2010_U18_PopByRaceEth'!I103/'2010TotalPopByRaceEth'!I103</f>
        <v>0.26593279258400926</v>
      </c>
      <c r="J103" s="27">
        <f>'2010_U18_PopByRaceEth'!J103/'2010TotalPopByRaceEth'!J103</f>
        <v>0.33065302144249514</v>
      </c>
      <c r="K103" s="27">
        <f>'2010_U18_PopByRaceEth'!K103/'2010TotalPopByRaceEth'!K103</f>
        <v>0.20693766937669378</v>
      </c>
      <c r="L103" s="28">
        <f>'2010_U18_PopByRaceEth'!L103/'2010TotalPopByRaceEth'!L103</f>
        <v>0.47786990540698354</v>
      </c>
    </row>
    <row r="104" spans="1:12" ht="14.4" customHeight="1" x14ac:dyDescent="0.4">
      <c r="A104" s="35">
        <v>706</v>
      </c>
      <c r="B104" s="35" t="s">
        <v>216</v>
      </c>
      <c r="C104" s="36" t="s">
        <v>160</v>
      </c>
      <c r="D104" s="9" t="s">
        <v>217</v>
      </c>
      <c r="E104" s="37">
        <f>'2010_U18_PopByRaceEth'!E104/'2010TotalPopByRaceEth'!E104</f>
        <v>0.2661290322580645</v>
      </c>
      <c r="F104" s="29">
        <f>'2010_U18_PopByRaceEth'!F104/'2010TotalPopByRaceEth'!F104</f>
        <v>0.47368421052631576</v>
      </c>
      <c r="G104" s="25">
        <f>'2010_U18_PopByRaceEth'!G104/'2010TotalPopByRaceEth'!G104</f>
        <v>0.1744186046511628</v>
      </c>
      <c r="H104" s="26">
        <f>'2010_U18_PopByRaceEth'!H104/'2010TotalPopByRaceEth'!H104</f>
        <v>0.15189873417721519</v>
      </c>
      <c r="I104" s="27">
        <f>'2010_U18_PopByRaceEth'!I104/'2010TotalPopByRaceEth'!I104</f>
        <v>0</v>
      </c>
      <c r="J104" s="27" t="e">
        <f>'2010_U18_PopByRaceEth'!J104/'2010TotalPopByRaceEth'!J104</f>
        <v>#DIV/0!</v>
      </c>
      <c r="K104" s="27" t="e">
        <f>'2010_U18_PopByRaceEth'!K104/'2010TotalPopByRaceEth'!K104</f>
        <v>#DIV/0!</v>
      </c>
      <c r="L104" s="28">
        <f>'2010_U18_PopByRaceEth'!L104/'2010TotalPopByRaceEth'!L104</f>
        <v>0.75</v>
      </c>
    </row>
    <row r="105" spans="1:12" ht="14.4" customHeight="1" x14ac:dyDescent="0.4">
      <c r="A105" s="35">
        <v>706</v>
      </c>
      <c r="B105" s="35" t="s">
        <v>218</v>
      </c>
      <c r="C105" s="36" t="s">
        <v>160</v>
      </c>
      <c r="D105" s="9" t="s">
        <v>219</v>
      </c>
      <c r="E105" s="37">
        <f>'2010_U18_PopByRaceEth'!E105/'2010TotalPopByRaceEth'!E105</f>
        <v>0.20554016620498616</v>
      </c>
      <c r="F105" s="29">
        <f>'2010_U18_PopByRaceEth'!F105/'2010TotalPopByRaceEth'!F105</f>
        <v>0.38636363636363635</v>
      </c>
      <c r="G105" s="25">
        <f>'2010_U18_PopByRaceEth'!G105/'2010TotalPopByRaceEth'!G105</f>
        <v>0.1804416403785489</v>
      </c>
      <c r="H105" s="26">
        <f>'2010_U18_PopByRaceEth'!H105/'2010TotalPopByRaceEth'!H105</f>
        <v>0.17786561264822134</v>
      </c>
      <c r="I105" s="27">
        <f>'2010_U18_PopByRaceEth'!I105/'2010TotalPopByRaceEth'!I105</f>
        <v>0</v>
      </c>
      <c r="J105" s="27">
        <f>'2010_U18_PopByRaceEth'!J105/'2010TotalPopByRaceEth'!J105</f>
        <v>0.13636363636363635</v>
      </c>
      <c r="K105" s="27">
        <f>'2010_U18_PopByRaceEth'!K105/'2010TotalPopByRaceEth'!K105</f>
        <v>0.16666666666666666</v>
      </c>
      <c r="L105" s="28">
        <f>'2010_U18_PopByRaceEth'!L105/'2010TotalPopByRaceEth'!L105</f>
        <v>0.35483870967741937</v>
      </c>
    </row>
    <row r="106" spans="1:12" ht="14.4" customHeight="1" x14ac:dyDescent="0.4">
      <c r="A106" s="35">
        <v>706</v>
      </c>
      <c r="B106" s="35" t="s">
        <v>220</v>
      </c>
      <c r="C106" s="36" t="s">
        <v>160</v>
      </c>
      <c r="D106" s="9" t="s">
        <v>221</v>
      </c>
      <c r="E106" s="37">
        <f>'2010_U18_PopByRaceEth'!E106/'2010TotalPopByRaceEth'!E106</f>
        <v>0.25971618882131481</v>
      </c>
      <c r="F106" s="29">
        <f>'2010_U18_PopByRaceEth'!F106/'2010TotalPopByRaceEth'!F106</f>
        <v>0.32355800388852884</v>
      </c>
      <c r="G106" s="25">
        <f>'2010_U18_PopByRaceEth'!G106/'2010TotalPopByRaceEth'!G106</f>
        <v>9.9573257467994308E-2</v>
      </c>
      <c r="H106" s="26">
        <f>'2010_U18_PopByRaceEth'!H106/'2010TotalPopByRaceEth'!H106</f>
        <v>7.4742268041237112E-2</v>
      </c>
      <c r="I106" s="27">
        <f>'2010_U18_PopByRaceEth'!I106/'2010TotalPopByRaceEth'!I106</f>
        <v>0.13817891373801916</v>
      </c>
      <c r="J106" s="27">
        <f>'2010_U18_PopByRaceEth'!J106/'2010TotalPopByRaceEth'!J106</f>
        <v>0.10023866348448687</v>
      </c>
      <c r="K106" s="27">
        <f>'2010_U18_PopByRaceEth'!K106/'2010TotalPopByRaceEth'!K106</f>
        <v>0.13333333333333333</v>
      </c>
      <c r="L106" s="28">
        <f>'2010_U18_PopByRaceEth'!L106/'2010TotalPopByRaceEth'!L106</f>
        <v>0.46478873239436619</v>
      </c>
    </row>
    <row r="107" spans="1:12" ht="14.4" customHeight="1" x14ac:dyDescent="0.4">
      <c r="A107" s="35">
        <v>708</v>
      </c>
      <c r="B107" s="35" t="s">
        <v>222</v>
      </c>
      <c r="C107" s="36" t="s">
        <v>160</v>
      </c>
      <c r="D107" s="9" t="s">
        <v>223</v>
      </c>
      <c r="E107" s="37">
        <f>'2010_U18_PopByRaceEth'!E107/'2010TotalPopByRaceEth'!E107</f>
        <v>0.28478367748279254</v>
      </c>
      <c r="F107" s="29">
        <f>'2010_U18_PopByRaceEth'!F107/'2010TotalPopByRaceEth'!F107</f>
        <v>0.43066516347237882</v>
      </c>
      <c r="G107" s="25">
        <f>'2010_U18_PopByRaceEth'!G107/'2010TotalPopByRaceEth'!G107</f>
        <v>0.24410562716127004</v>
      </c>
      <c r="H107" s="26">
        <f>'2010_U18_PopByRaceEth'!H107/'2010TotalPopByRaceEth'!H107</f>
        <v>0.23988679873480939</v>
      </c>
      <c r="I107" s="27">
        <f>'2010_U18_PopByRaceEth'!I107/'2010TotalPopByRaceEth'!I107</f>
        <v>0.28865979381443296</v>
      </c>
      <c r="J107" s="27">
        <f>'2010_U18_PopByRaceEth'!J107/'2010TotalPopByRaceEth'!J107</f>
        <v>0.16923076923076924</v>
      </c>
      <c r="K107" s="27">
        <f>'2010_U18_PopByRaceEth'!K107/'2010TotalPopByRaceEth'!K107</f>
        <v>0.17391304347826086</v>
      </c>
      <c r="L107" s="28">
        <f>'2010_U18_PopByRaceEth'!L107/'2010TotalPopByRaceEth'!L107</f>
        <v>0.49193548387096775</v>
      </c>
    </row>
    <row r="108" spans="1:12" ht="14.4" customHeight="1" x14ac:dyDescent="0.4">
      <c r="A108" s="35">
        <v>706</v>
      </c>
      <c r="B108" s="35" t="s">
        <v>224</v>
      </c>
      <c r="C108" s="36" t="s">
        <v>160</v>
      </c>
      <c r="D108" s="9" t="s">
        <v>225</v>
      </c>
      <c r="E108" s="37">
        <f>'2010_U18_PopByRaceEth'!E108/'2010TotalPopByRaceEth'!E108</f>
        <v>0.21907244487889649</v>
      </c>
      <c r="F108" s="29">
        <f>'2010_U18_PopByRaceEth'!F108/'2010TotalPopByRaceEth'!F108</f>
        <v>0.34724070450097849</v>
      </c>
      <c r="G108" s="25">
        <f>'2010_U18_PopByRaceEth'!G108/'2010TotalPopByRaceEth'!G108</f>
        <v>0.15099987527543343</v>
      </c>
      <c r="H108" s="26">
        <f>'2010_U18_PopByRaceEth'!H108/'2010TotalPopByRaceEth'!H108</f>
        <v>0.11240398945316978</v>
      </c>
      <c r="I108" s="27">
        <f>'2010_U18_PopByRaceEth'!I108/'2010TotalPopByRaceEth'!I108</f>
        <v>0.21994535519125682</v>
      </c>
      <c r="J108" s="27">
        <f>'2010_U18_PopByRaceEth'!J108/'2010TotalPopByRaceEth'!J108</f>
        <v>0.28497706422018348</v>
      </c>
      <c r="K108" s="27">
        <f>'2010_U18_PopByRaceEth'!K108/'2010TotalPopByRaceEth'!K108</f>
        <v>0.18121442125237192</v>
      </c>
      <c r="L108" s="28">
        <f>'2010_U18_PopByRaceEth'!L108/'2010TotalPopByRaceEth'!L108</f>
        <v>0.38479001135073782</v>
      </c>
    </row>
    <row r="109" spans="1:12" ht="14.4" customHeight="1" x14ac:dyDescent="0.4">
      <c r="A109" s="35">
        <v>706</v>
      </c>
      <c r="B109" s="35" t="s">
        <v>226</v>
      </c>
      <c r="C109" s="36" t="s">
        <v>160</v>
      </c>
      <c r="D109" s="9" t="s">
        <v>227</v>
      </c>
      <c r="E109" s="37">
        <f>'2010_U18_PopByRaceEth'!E109/'2010TotalPopByRaceEth'!E109</f>
        <v>0.32055494706097115</v>
      </c>
      <c r="F109" s="29">
        <f>'2010_U18_PopByRaceEth'!F109/'2010TotalPopByRaceEth'!F109</f>
        <v>0.41989881956155145</v>
      </c>
      <c r="G109" s="25">
        <f>'2010_U18_PopByRaceEth'!G109/'2010TotalPopByRaceEth'!G109</f>
        <v>0.2446877012234385</v>
      </c>
      <c r="H109" s="26">
        <f>'2010_U18_PopByRaceEth'!H109/'2010TotalPopByRaceEth'!H109</f>
        <v>0.23127272727272727</v>
      </c>
      <c r="I109" s="27">
        <f>'2010_U18_PopByRaceEth'!I109/'2010TotalPopByRaceEth'!I109</f>
        <v>0.31868131868131866</v>
      </c>
      <c r="J109" s="27">
        <f>'2010_U18_PopByRaceEth'!J109/'2010TotalPopByRaceEth'!J109</f>
        <v>0.29166666666666669</v>
      </c>
      <c r="K109" s="27">
        <f>'2010_U18_PopByRaceEth'!K109/'2010TotalPopByRaceEth'!K109</f>
        <v>0</v>
      </c>
      <c r="L109" s="28">
        <f>'2010_U18_PopByRaceEth'!L109/'2010TotalPopByRaceEth'!L109</f>
        <v>0.52</v>
      </c>
    </row>
    <row r="110" spans="1:12" ht="14.4" customHeight="1" x14ac:dyDescent="0.4">
      <c r="A110" s="35">
        <v>708</v>
      </c>
      <c r="B110" s="35" t="s">
        <v>228</v>
      </c>
      <c r="C110" s="36" t="s">
        <v>160</v>
      </c>
      <c r="D110" s="9" t="s">
        <v>229</v>
      </c>
      <c r="E110" s="37">
        <f>'2010_U18_PopByRaceEth'!E110/'2010TotalPopByRaceEth'!E110</f>
        <v>0.22502417956243329</v>
      </c>
      <c r="F110" s="29">
        <f>'2010_U18_PopByRaceEth'!F110/'2010TotalPopByRaceEth'!F110</f>
        <v>0.36674366166199196</v>
      </c>
      <c r="G110" s="25">
        <f>'2010_U18_PopByRaceEth'!G110/'2010TotalPopByRaceEth'!G110</f>
        <v>0.19969927176594301</v>
      </c>
      <c r="H110" s="26">
        <f>'2010_U18_PopByRaceEth'!H110/'2010TotalPopByRaceEth'!H110</f>
        <v>0.18971040001749187</v>
      </c>
      <c r="I110" s="27">
        <f>'2010_U18_PopByRaceEth'!I110/'2010TotalPopByRaceEth'!I110</f>
        <v>0.26006365849091928</v>
      </c>
      <c r="J110" s="27">
        <f>'2010_U18_PopByRaceEth'!J110/'2010TotalPopByRaceEth'!J110</f>
        <v>0.25420966865833788</v>
      </c>
      <c r="K110" s="27">
        <f>'2010_U18_PopByRaceEth'!K110/'2010TotalPopByRaceEth'!K110</f>
        <v>0.22163140626767733</v>
      </c>
      <c r="L110" s="28">
        <f>'2010_U18_PopByRaceEth'!L110/'2010TotalPopByRaceEth'!L110</f>
        <v>0.46621175434734757</v>
      </c>
    </row>
    <row r="111" spans="1:12" ht="14.4" customHeight="1" x14ac:dyDescent="0.4">
      <c r="A111" s="35">
        <v>706</v>
      </c>
      <c r="B111" s="35" t="s">
        <v>230</v>
      </c>
      <c r="C111" s="36" t="s">
        <v>160</v>
      </c>
      <c r="D111" s="9" t="s">
        <v>231</v>
      </c>
      <c r="E111" s="37">
        <f>'2010_U18_PopByRaceEth'!E111/'2010TotalPopByRaceEth'!E111</f>
        <v>0.32406080152899719</v>
      </c>
      <c r="F111" s="29">
        <f>'2010_U18_PopByRaceEth'!F111/'2010TotalPopByRaceEth'!F111</f>
        <v>0.39904393985714681</v>
      </c>
      <c r="G111" s="25">
        <f>'2010_U18_PopByRaceEth'!G111/'2010TotalPopByRaceEth'!G111</f>
        <v>0.2370042915685199</v>
      </c>
      <c r="H111" s="26">
        <f>'2010_U18_PopByRaceEth'!H111/'2010TotalPopByRaceEth'!H111</f>
        <v>0.20466427240078192</v>
      </c>
      <c r="I111" s="27">
        <f>'2010_U18_PopByRaceEth'!I111/'2010TotalPopByRaceEth'!I111</f>
        <v>0.30523627075351212</v>
      </c>
      <c r="J111" s="27">
        <f>'2010_U18_PopByRaceEth'!J111/'2010TotalPopByRaceEth'!J111</f>
        <v>0.30670470756062768</v>
      </c>
      <c r="K111" s="27">
        <f>'2010_U18_PopByRaceEth'!K111/'2010TotalPopByRaceEth'!K111</f>
        <v>0.22022684310018903</v>
      </c>
      <c r="L111" s="28">
        <f>'2010_U18_PopByRaceEth'!L111/'2010TotalPopByRaceEth'!L111</f>
        <v>0.49222447599729546</v>
      </c>
    </row>
    <row r="112" spans="1:12" ht="14.4" customHeight="1" x14ac:dyDescent="0.4">
      <c r="A112" s="35">
        <v>708</v>
      </c>
      <c r="B112" s="35" t="s">
        <v>232</v>
      </c>
      <c r="C112" s="36" t="s">
        <v>160</v>
      </c>
      <c r="D112" s="9" t="s">
        <v>233</v>
      </c>
      <c r="E112" s="37">
        <f>'2010_U18_PopByRaceEth'!E112/'2010TotalPopByRaceEth'!E112</f>
        <v>0.24708817001551667</v>
      </c>
      <c r="F112" s="29">
        <f>'2010_U18_PopByRaceEth'!F112/'2010TotalPopByRaceEth'!F112</f>
        <v>0.37407911286803397</v>
      </c>
      <c r="G112" s="25">
        <f>'2010_U18_PopByRaceEth'!G112/'2010TotalPopByRaceEth'!G112</f>
        <v>0.21704969792647014</v>
      </c>
      <c r="H112" s="26">
        <f>'2010_U18_PopByRaceEth'!H112/'2010TotalPopByRaceEth'!H112</f>
        <v>0.2045811904778253</v>
      </c>
      <c r="I112" s="27">
        <f>'2010_U18_PopByRaceEth'!I112/'2010TotalPopByRaceEth'!I112</f>
        <v>0.28251187648456055</v>
      </c>
      <c r="J112" s="27">
        <f>'2010_U18_PopByRaceEth'!J112/'2010TotalPopByRaceEth'!J112</f>
        <v>0.30018083182640143</v>
      </c>
      <c r="K112" s="27">
        <f>'2010_U18_PopByRaceEth'!K112/'2010TotalPopByRaceEth'!K112</f>
        <v>0.23034934497816595</v>
      </c>
      <c r="L112" s="28">
        <f>'2010_U18_PopByRaceEth'!L112/'2010TotalPopByRaceEth'!L112</f>
        <v>0.4881148505530713</v>
      </c>
    </row>
    <row r="113" spans="1:12" ht="14.4" customHeight="1" x14ac:dyDescent="0.4">
      <c r="A113" s="35">
        <v>706</v>
      </c>
      <c r="B113" s="35" t="s">
        <v>234</v>
      </c>
      <c r="C113" s="36" t="s">
        <v>160</v>
      </c>
      <c r="D113" s="9" t="s">
        <v>235</v>
      </c>
      <c r="E113" s="37">
        <f>'2010_U18_PopByRaceEth'!E113/'2010TotalPopByRaceEth'!E113</f>
        <v>0.25724085365853661</v>
      </c>
      <c r="F113" s="29">
        <f>'2010_U18_PopByRaceEth'!F113/'2010TotalPopByRaceEth'!F113</f>
        <v>0.36105273691584111</v>
      </c>
      <c r="G113" s="25">
        <f>'2010_U18_PopByRaceEth'!G113/'2010TotalPopByRaceEth'!G113</f>
        <v>0.13337313432835821</v>
      </c>
      <c r="H113" s="26">
        <f>'2010_U18_PopByRaceEth'!H113/'2010TotalPopByRaceEth'!H113</f>
        <v>9.2745746691871453E-2</v>
      </c>
      <c r="I113" s="27">
        <f>'2010_U18_PopByRaceEth'!I113/'2010TotalPopByRaceEth'!I113</f>
        <v>0.20833333333333334</v>
      </c>
      <c r="J113" s="27">
        <f>'2010_U18_PopByRaceEth'!J113/'2010TotalPopByRaceEth'!J113</f>
        <v>0.18237347294938919</v>
      </c>
      <c r="K113" s="27">
        <f>'2010_U18_PopByRaceEth'!K113/'2010TotalPopByRaceEth'!K113</f>
        <v>0.20126282557221783</v>
      </c>
      <c r="L113" s="28">
        <f>'2010_U18_PopByRaceEth'!L113/'2010TotalPopByRaceEth'!L113</f>
        <v>0.32500000000000001</v>
      </c>
    </row>
    <row r="114" spans="1:12" ht="14.4" customHeight="1" x14ac:dyDescent="0.4">
      <c r="A114" s="35">
        <v>707</v>
      </c>
      <c r="B114" s="35" t="s">
        <v>236</v>
      </c>
      <c r="C114" s="36" t="s">
        <v>160</v>
      </c>
      <c r="D114" s="9" t="s">
        <v>237</v>
      </c>
      <c r="E114" s="37">
        <f>'2010_U18_PopByRaceEth'!E114/'2010TotalPopByRaceEth'!E114</f>
        <v>0.31097626381035565</v>
      </c>
      <c r="F114" s="29">
        <f>'2010_U18_PopByRaceEth'!F114/'2010TotalPopByRaceEth'!F114</f>
        <v>0.39221271333931457</v>
      </c>
      <c r="G114" s="25">
        <f>'2010_U18_PopByRaceEth'!G114/'2010TotalPopByRaceEth'!G114</f>
        <v>0.19109473931797402</v>
      </c>
      <c r="H114" s="26">
        <f>'2010_U18_PopByRaceEth'!H114/'2010TotalPopByRaceEth'!H114</f>
        <v>0.13585496343714226</v>
      </c>
      <c r="I114" s="27">
        <f>'2010_U18_PopByRaceEth'!I114/'2010TotalPopByRaceEth'!I114</f>
        <v>0.28841075612749656</v>
      </c>
      <c r="J114" s="27">
        <f>'2010_U18_PopByRaceEth'!J114/'2010TotalPopByRaceEth'!J114</f>
        <v>0.27720513022267684</v>
      </c>
      <c r="K114" s="27">
        <f>'2010_U18_PopByRaceEth'!K114/'2010TotalPopByRaceEth'!K114</f>
        <v>0.22643489668743849</v>
      </c>
      <c r="L114" s="28">
        <f>'2010_U18_PopByRaceEth'!L114/'2010TotalPopByRaceEth'!L114</f>
        <v>0.43426855587876512</v>
      </c>
    </row>
    <row r="115" spans="1:12" ht="14.4" customHeight="1" x14ac:dyDescent="0.4">
      <c r="A115" s="35">
        <v>708</v>
      </c>
      <c r="B115" s="35" t="s">
        <v>238</v>
      </c>
      <c r="C115" s="36" t="s">
        <v>160</v>
      </c>
      <c r="D115" s="9" t="s">
        <v>239</v>
      </c>
      <c r="E115" s="37">
        <f>'2010_U18_PopByRaceEth'!E115/'2010TotalPopByRaceEth'!E115</f>
        <v>0.35880587944851683</v>
      </c>
      <c r="F115" s="29">
        <f>'2010_U18_PopByRaceEth'!F115/'2010TotalPopByRaceEth'!F115</f>
        <v>0.42038469165179454</v>
      </c>
      <c r="G115" s="25">
        <f>'2010_U18_PopByRaceEth'!G115/'2010TotalPopByRaceEth'!G115</f>
        <v>0.34421685614958186</v>
      </c>
      <c r="H115" s="26">
        <f>'2010_U18_PopByRaceEth'!H115/'2010TotalPopByRaceEth'!H115</f>
        <v>0.33848977451494494</v>
      </c>
      <c r="I115" s="27">
        <f>'2010_U18_PopByRaceEth'!I115/'2010TotalPopByRaceEth'!I115</f>
        <v>0.34166666666666667</v>
      </c>
      <c r="J115" s="27">
        <f>'2010_U18_PopByRaceEth'!J115/'2010TotalPopByRaceEth'!J115</f>
        <v>0.33766233766233766</v>
      </c>
      <c r="K115" s="27">
        <f>'2010_U18_PopByRaceEth'!K115/'2010TotalPopByRaceEth'!K115</f>
        <v>0.3066860465116279</v>
      </c>
      <c r="L115" s="28">
        <f>'2010_U18_PopByRaceEth'!L115/'2010TotalPopByRaceEth'!L115</f>
        <v>0.60299625468164797</v>
      </c>
    </row>
    <row r="116" spans="1:12" ht="14.4" customHeight="1" x14ac:dyDescent="0.4">
      <c r="A116" s="35">
        <v>706</v>
      </c>
      <c r="B116" s="35" t="s">
        <v>240</v>
      </c>
      <c r="C116" s="36" t="s">
        <v>160</v>
      </c>
      <c r="D116" s="9" t="s">
        <v>241</v>
      </c>
      <c r="E116" s="37">
        <f>'2010_U18_PopByRaceEth'!E116/'2010TotalPopByRaceEth'!E116</f>
        <v>0.37485189573459715</v>
      </c>
      <c r="F116" s="29">
        <f>'2010_U18_PopByRaceEth'!F116/'2010TotalPopByRaceEth'!F116</f>
        <v>0.40296829323139194</v>
      </c>
      <c r="G116" s="25">
        <f>'2010_U18_PopByRaceEth'!G116/'2010TotalPopByRaceEth'!G116</f>
        <v>0.32060737527114969</v>
      </c>
      <c r="H116" s="26">
        <f>'2010_U18_PopByRaceEth'!H116/'2010TotalPopByRaceEth'!H116</f>
        <v>0.22583826429980275</v>
      </c>
      <c r="I116" s="27">
        <f>'2010_U18_PopByRaceEth'!I116/'2010TotalPopByRaceEth'!I116</f>
        <v>0.40238095238095239</v>
      </c>
      <c r="J116" s="27">
        <f>'2010_U18_PopByRaceEth'!J116/'2010TotalPopByRaceEth'!J116</f>
        <v>0.41095890410958902</v>
      </c>
      <c r="K116" s="27">
        <f>'2010_U18_PopByRaceEth'!K116/'2010TotalPopByRaceEth'!K116</f>
        <v>0.18128654970760233</v>
      </c>
      <c r="L116" s="28">
        <f>'2010_U18_PopByRaceEth'!L116/'2010TotalPopByRaceEth'!L116</f>
        <v>0.60447761194029848</v>
      </c>
    </row>
    <row r="117" spans="1:12" ht="14.4" customHeight="1" x14ac:dyDescent="0.4">
      <c r="A117" s="35">
        <v>706</v>
      </c>
      <c r="B117" s="35" t="s">
        <v>242</v>
      </c>
      <c r="C117" s="36" t="s">
        <v>160</v>
      </c>
      <c r="D117" s="9" t="s">
        <v>243</v>
      </c>
      <c r="E117" s="37">
        <f>'2010_U18_PopByRaceEth'!E117/'2010TotalPopByRaceEth'!E117</f>
        <v>0.32723453542472369</v>
      </c>
      <c r="F117" s="29">
        <f>'2010_U18_PopByRaceEth'!F117/'2010TotalPopByRaceEth'!F117</f>
        <v>0.38176664797857096</v>
      </c>
      <c r="G117" s="25">
        <f>'2010_U18_PopByRaceEth'!G117/'2010TotalPopByRaceEth'!G117</f>
        <v>0.23426963309085116</v>
      </c>
      <c r="H117" s="26">
        <f>'2010_U18_PopByRaceEth'!H117/'2010TotalPopByRaceEth'!H117</f>
        <v>0.15509657678332378</v>
      </c>
      <c r="I117" s="27">
        <f>'2010_U18_PopByRaceEth'!I117/'2010TotalPopByRaceEth'!I117</f>
        <v>0.28468457735152203</v>
      </c>
      <c r="J117" s="27">
        <f>'2010_U18_PopByRaceEth'!J117/'2010TotalPopByRaceEth'!J117</f>
        <v>0.31541501976284586</v>
      </c>
      <c r="K117" s="27">
        <f>'2010_U18_PopByRaceEth'!K117/'2010TotalPopByRaceEth'!K117</f>
        <v>0.19398293668612482</v>
      </c>
      <c r="L117" s="28">
        <f>'2010_U18_PopByRaceEth'!L117/'2010TotalPopByRaceEth'!L117</f>
        <v>0.45941176470588235</v>
      </c>
    </row>
    <row r="118" spans="1:12" ht="14.4" customHeight="1" x14ac:dyDescent="0.4">
      <c r="A118" s="35">
        <v>708</v>
      </c>
      <c r="B118" s="35" t="s">
        <v>244</v>
      </c>
      <c r="C118" s="36" t="s">
        <v>160</v>
      </c>
      <c r="D118" s="9" t="s">
        <v>245</v>
      </c>
      <c r="E118" s="37">
        <f>'2010_U18_PopByRaceEth'!E118/'2010TotalPopByRaceEth'!E118</f>
        <v>0.31130257340437595</v>
      </c>
      <c r="F118" s="29">
        <f>'2010_U18_PopByRaceEth'!F118/'2010TotalPopByRaceEth'!F118</f>
        <v>0.42390078917700114</v>
      </c>
      <c r="G118" s="25">
        <f>'2010_U18_PopByRaceEth'!G118/'2010TotalPopByRaceEth'!G118</f>
        <v>0.26266233766233765</v>
      </c>
      <c r="H118" s="26">
        <f>'2010_U18_PopByRaceEth'!H118/'2010TotalPopByRaceEth'!H118</f>
        <v>0.2481844589687727</v>
      </c>
      <c r="I118" s="27">
        <f>'2010_U18_PopByRaceEth'!I118/'2010TotalPopByRaceEth'!I118</f>
        <v>0.35869565217391303</v>
      </c>
      <c r="J118" s="27">
        <f>'2010_U18_PopByRaceEth'!J118/'2010TotalPopByRaceEth'!J118</f>
        <v>0.28735632183908044</v>
      </c>
      <c r="K118" s="27">
        <f>'2010_U18_PopByRaceEth'!K118/'2010TotalPopByRaceEth'!K118</f>
        <v>0.23</v>
      </c>
      <c r="L118" s="28">
        <f>'2010_U18_PopByRaceEth'!L118/'2010TotalPopByRaceEth'!L118</f>
        <v>0.55026455026455023</v>
      </c>
    </row>
    <row r="119" spans="1:12" ht="14.4" customHeight="1" x14ac:dyDescent="0.4">
      <c r="A119" s="35">
        <v>708</v>
      </c>
      <c r="B119" s="35" t="s">
        <v>246</v>
      </c>
      <c r="C119" s="36" t="s">
        <v>160</v>
      </c>
      <c r="D119" s="9" t="s">
        <v>247</v>
      </c>
      <c r="E119" s="37">
        <f>'2010_U18_PopByRaceEth'!E119/'2010TotalPopByRaceEth'!E119</f>
        <v>0.18444059118309244</v>
      </c>
      <c r="F119" s="29">
        <f>'2010_U18_PopByRaceEth'!F119/'2010TotalPopByRaceEth'!F119</f>
        <v>0.3178786624350306</v>
      </c>
      <c r="G119" s="25">
        <f>'2010_U18_PopByRaceEth'!G119/'2010TotalPopByRaceEth'!G119</f>
        <v>0.16983023020401586</v>
      </c>
      <c r="H119" s="26">
        <f>'2010_U18_PopByRaceEth'!H119/'2010TotalPopByRaceEth'!H119</f>
        <v>0.16091403795469428</v>
      </c>
      <c r="I119" s="27">
        <f>'2010_U18_PopByRaceEth'!I119/'2010TotalPopByRaceEth'!I119</f>
        <v>0.20292603630452452</v>
      </c>
      <c r="J119" s="27">
        <f>'2010_U18_PopByRaceEth'!J119/'2010TotalPopByRaceEth'!J119</f>
        <v>0.25029655990510086</v>
      </c>
      <c r="K119" s="27">
        <f>'2010_U18_PopByRaceEth'!K119/'2010TotalPopByRaceEth'!K119</f>
        <v>0.21987911349899261</v>
      </c>
      <c r="L119" s="28">
        <f>'2010_U18_PopByRaceEth'!L119/'2010TotalPopByRaceEth'!L119</f>
        <v>0.41745872936468237</v>
      </c>
    </row>
    <row r="120" spans="1:12" ht="14.4" customHeight="1" x14ac:dyDescent="0.4">
      <c r="A120" s="35">
        <v>706</v>
      </c>
      <c r="B120" s="35" t="s">
        <v>248</v>
      </c>
      <c r="C120" s="36" t="s">
        <v>160</v>
      </c>
      <c r="D120" s="9" t="s">
        <v>249</v>
      </c>
      <c r="E120" s="37">
        <f>'2010_U18_PopByRaceEth'!E120/'2010TotalPopByRaceEth'!E120</f>
        <v>0.328125</v>
      </c>
      <c r="F120" s="29">
        <f>'2010_U18_PopByRaceEth'!F120/'2010TotalPopByRaceEth'!F120</f>
        <v>0.37349397590361444</v>
      </c>
      <c r="G120" s="25">
        <f>'2010_U18_PopByRaceEth'!G120/'2010TotalPopByRaceEth'!G120</f>
        <v>0.24444444444444444</v>
      </c>
      <c r="H120" s="26">
        <f>'2010_U18_PopByRaceEth'!H120/'2010TotalPopByRaceEth'!H120</f>
        <v>0.26190476190476192</v>
      </c>
      <c r="I120" s="27">
        <f>'2010_U18_PopByRaceEth'!I120/'2010TotalPopByRaceEth'!I120</f>
        <v>0</v>
      </c>
      <c r="J120" s="27" t="e">
        <f>'2010_U18_PopByRaceEth'!J120/'2010TotalPopByRaceEth'!J120</f>
        <v>#DIV/0!</v>
      </c>
      <c r="K120" s="27" t="e">
        <f>'2010_U18_PopByRaceEth'!K120/'2010TotalPopByRaceEth'!K120</f>
        <v>#DIV/0!</v>
      </c>
      <c r="L120" s="28">
        <f>'2010_U18_PopByRaceEth'!L120/'2010TotalPopByRaceEth'!L120</f>
        <v>0</v>
      </c>
    </row>
    <row r="121" spans="1:12" ht="14.4" customHeight="1" x14ac:dyDescent="0.4">
      <c r="A121" s="35">
        <v>708</v>
      </c>
      <c r="B121" s="35" t="s">
        <v>250</v>
      </c>
      <c r="C121" s="36" t="s">
        <v>160</v>
      </c>
      <c r="D121" s="9" t="s">
        <v>251</v>
      </c>
      <c r="E121" s="37">
        <f>'2010_U18_PopByRaceEth'!E121/'2010TotalPopByRaceEth'!E121</f>
        <v>0.26586737169726077</v>
      </c>
      <c r="F121" s="29">
        <f>'2010_U18_PopByRaceEth'!F121/'2010TotalPopByRaceEth'!F121</f>
        <v>0.38009305417082084</v>
      </c>
      <c r="G121" s="25">
        <f>'2010_U18_PopByRaceEth'!G121/'2010TotalPopByRaceEth'!G121</f>
        <v>0.24941853230854638</v>
      </c>
      <c r="H121" s="26">
        <f>'2010_U18_PopByRaceEth'!H121/'2010TotalPopByRaceEth'!H121</f>
        <v>0.2413101965402859</v>
      </c>
      <c r="I121" s="27">
        <f>'2010_U18_PopByRaceEth'!I121/'2010TotalPopByRaceEth'!I121</f>
        <v>0.26696997270245676</v>
      </c>
      <c r="J121" s="27">
        <f>'2010_U18_PopByRaceEth'!J121/'2010TotalPopByRaceEth'!J121</f>
        <v>0.29111747851002867</v>
      </c>
      <c r="K121" s="27">
        <f>'2010_U18_PopByRaceEth'!K121/'2010TotalPopByRaceEth'!K121</f>
        <v>0.25222551928783382</v>
      </c>
      <c r="L121" s="28">
        <f>'2010_U18_PopByRaceEth'!L121/'2010TotalPopByRaceEth'!L121</f>
        <v>0.50155219247186655</v>
      </c>
    </row>
    <row r="122" spans="1:12" ht="14.4" customHeight="1" x14ac:dyDescent="0.4">
      <c r="A122" s="35">
        <v>706</v>
      </c>
      <c r="B122" s="35" t="s">
        <v>252</v>
      </c>
      <c r="C122" s="36" t="s">
        <v>160</v>
      </c>
      <c r="D122" s="9" t="s">
        <v>253</v>
      </c>
      <c r="E122" s="37">
        <f>'2010_U18_PopByRaceEth'!E122/'2010TotalPopByRaceEth'!E122</f>
        <v>0.17861813729582324</v>
      </c>
      <c r="F122" s="29">
        <f>'2010_U18_PopByRaceEth'!F122/'2010TotalPopByRaceEth'!F122</f>
        <v>0.31060926723601323</v>
      </c>
      <c r="G122" s="25">
        <f>'2010_U18_PopByRaceEth'!G122/'2010TotalPopByRaceEth'!G122</f>
        <v>0.12744123183858666</v>
      </c>
      <c r="H122" s="26">
        <f>'2010_U18_PopByRaceEth'!H122/'2010TotalPopByRaceEth'!H122</f>
        <v>9.5235032289603005E-2</v>
      </c>
      <c r="I122" s="27">
        <f>'2010_U18_PopByRaceEth'!I122/'2010TotalPopByRaceEth'!I122</f>
        <v>0.24488703287289859</v>
      </c>
      <c r="J122" s="27">
        <f>'2010_U18_PopByRaceEth'!J122/'2010TotalPopByRaceEth'!J122</f>
        <v>0.28225806451612906</v>
      </c>
      <c r="K122" s="27">
        <f>'2010_U18_PopByRaceEth'!K122/'2010TotalPopByRaceEth'!K122</f>
        <v>0.10945474080042976</v>
      </c>
      <c r="L122" s="28">
        <f>'2010_U18_PopByRaceEth'!L122/'2010TotalPopByRaceEth'!L122</f>
        <v>0.31778123379989631</v>
      </c>
    </row>
    <row r="123" spans="1:12" ht="14.4" customHeight="1" x14ac:dyDescent="0.4">
      <c r="A123" s="35">
        <v>707</v>
      </c>
      <c r="B123" s="35" t="s">
        <v>254</v>
      </c>
      <c r="C123" s="36" t="s">
        <v>160</v>
      </c>
      <c r="D123" s="9" t="s">
        <v>255</v>
      </c>
      <c r="E123" s="37">
        <f>'2010_U18_PopByRaceEth'!E123/'2010TotalPopByRaceEth'!E123</f>
        <v>0.21084056729196632</v>
      </c>
      <c r="F123" s="29">
        <f>'2010_U18_PopByRaceEth'!F123/'2010TotalPopByRaceEth'!F123</f>
        <v>0.31820867110833961</v>
      </c>
      <c r="G123" s="25">
        <f>'2010_U18_PopByRaceEth'!G123/'2010TotalPopByRaceEth'!G123</f>
        <v>0.18277928126916593</v>
      </c>
      <c r="H123" s="26">
        <f>'2010_U18_PopByRaceEth'!H123/'2010TotalPopByRaceEth'!H123</f>
        <v>0.15915897795964937</v>
      </c>
      <c r="I123" s="27">
        <f>'2010_U18_PopByRaceEth'!I123/'2010TotalPopByRaceEth'!I123</f>
        <v>0.26171571846456926</v>
      </c>
      <c r="J123" s="27">
        <f>'2010_U18_PopByRaceEth'!J123/'2010TotalPopByRaceEth'!J123</f>
        <v>0.29604839747715278</v>
      </c>
      <c r="K123" s="27">
        <f>'2010_U18_PopByRaceEth'!K123/'2010TotalPopByRaceEth'!K123</f>
        <v>0.1982319849986606</v>
      </c>
      <c r="L123" s="28">
        <f>'2010_U18_PopByRaceEth'!L123/'2010TotalPopByRaceEth'!L123</f>
        <v>0.41933802449830598</v>
      </c>
    </row>
    <row r="124" spans="1:12" ht="14.4" customHeight="1" x14ac:dyDescent="0.4">
      <c r="A124" s="35">
        <v>706</v>
      </c>
      <c r="B124" s="35" t="s">
        <v>256</v>
      </c>
      <c r="C124" s="36" t="s">
        <v>160</v>
      </c>
      <c r="D124" s="9" t="s">
        <v>257</v>
      </c>
      <c r="E124" s="37">
        <f>'2010_U18_PopByRaceEth'!E124/'2010TotalPopByRaceEth'!E124</f>
        <v>0.37209302325581395</v>
      </c>
      <c r="F124" s="29">
        <f>'2010_U18_PopByRaceEth'!F124/'2010TotalPopByRaceEth'!F124</f>
        <v>0.3724137931034483</v>
      </c>
      <c r="G124" s="25">
        <f>'2010_U18_PopByRaceEth'!G124/'2010TotalPopByRaceEth'!G124</f>
        <v>0.36363636363636365</v>
      </c>
      <c r="H124" s="26">
        <f>'2010_U18_PopByRaceEth'!H124/'2010TotalPopByRaceEth'!H124</f>
        <v>0.3</v>
      </c>
      <c r="I124" s="27" t="e">
        <f>'2010_U18_PopByRaceEth'!I124/'2010TotalPopByRaceEth'!I124</f>
        <v>#DIV/0!</v>
      </c>
      <c r="J124" s="27">
        <f>'2010_U18_PopByRaceEth'!J124/'2010TotalPopByRaceEth'!J124</f>
        <v>1</v>
      </c>
      <c r="K124" s="27" t="e">
        <f>'2010_U18_PopByRaceEth'!K124/'2010TotalPopByRaceEth'!K124</f>
        <v>#DIV/0!</v>
      </c>
      <c r="L124" s="28" t="e">
        <f>'2010_U18_PopByRaceEth'!L124/'2010TotalPopByRaceEth'!L124</f>
        <v>#DIV/0!</v>
      </c>
    </row>
    <row r="125" spans="1:12" ht="14.4" customHeight="1" x14ac:dyDescent="0.4">
      <c r="A125" s="35">
        <v>706</v>
      </c>
      <c r="B125" s="35" t="s">
        <v>258</v>
      </c>
      <c r="C125" s="36" t="s">
        <v>160</v>
      </c>
      <c r="D125" s="9" t="s">
        <v>259</v>
      </c>
      <c r="E125" s="37">
        <f>'2010_U18_PopByRaceEth'!E125/'2010TotalPopByRaceEth'!E125</f>
        <v>0.35111613074674464</v>
      </c>
      <c r="F125" s="29">
        <f>'2010_U18_PopByRaceEth'!F125/'2010TotalPopByRaceEth'!F125</f>
        <v>0.38553768937633609</v>
      </c>
      <c r="G125" s="25">
        <f>'2010_U18_PopByRaceEth'!G125/'2010TotalPopByRaceEth'!G125</f>
        <v>0.26484975541579314</v>
      </c>
      <c r="H125" s="26">
        <f>'2010_U18_PopByRaceEth'!H125/'2010TotalPopByRaceEth'!H125</f>
        <v>0.18974820143884893</v>
      </c>
      <c r="I125" s="27">
        <f>'2010_U18_PopByRaceEth'!I125/'2010TotalPopByRaceEth'!I125</f>
        <v>0.34672131147540985</v>
      </c>
      <c r="J125" s="27">
        <f>'2010_U18_PopByRaceEth'!J125/'2010TotalPopByRaceEth'!J125</f>
        <v>0.33540372670807456</v>
      </c>
      <c r="K125" s="27">
        <f>'2010_U18_PopByRaceEth'!K125/'2010TotalPopByRaceEth'!K125</f>
        <v>0.25517241379310346</v>
      </c>
      <c r="L125" s="28">
        <f>'2010_U18_PopByRaceEth'!L125/'2010TotalPopByRaceEth'!L125</f>
        <v>0.50197628458498023</v>
      </c>
    </row>
    <row r="126" spans="1:12" ht="14.4" customHeight="1" x14ac:dyDescent="0.4">
      <c r="A126" s="35">
        <v>707</v>
      </c>
      <c r="B126" s="35" t="s">
        <v>260</v>
      </c>
      <c r="C126" s="36" t="s">
        <v>160</v>
      </c>
      <c r="D126" s="9" t="s">
        <v>261</v>
      </c>
      <c r="E126" s="37">
        <f>'2010_U18_PopByRaceEth'!E126/'2010TotalPopByRaceEth'!E126</f>
        <v>0.34552347446318088</v>
      </c>
      <c r="F126" s="29">
        <f>'2010_U18_PopByRaceEth'!F126/'2010TotalPopByRaceEth'!F126</f>
        <v>0.40058743333734309</v>
      </c>
      <c r="G126" s="25">
        <f>'2010_U18_PopByRaceEth'!G126/'2010TotalPopByRaceEth'!G126</f>
        <v>0.26115138854755471</v>
      </c>
      <c r="H126" s="26">
        <f>'2010_U18_PopByRaceEth'!H126/'2010TotalPopByRaceEth'!H126</f>
        <v>0.21312691424196017</v>
      </c>
      <c r="I126" s="27">
        <f>'2010_U18_PopByRaceEth'!I126/'2010TotalPopByRaceEth'!I126</f>
        <v>0.35237377543330822</v>
      </c>
      <c r="J126" s="27">
        <f>'2010_U18_PopByRaceEth'!J126/'2010TotalPopByRaceEth'!J126</f>
        <v>0.31505531505531503</v>
      </c>
      <c r="K126" s="27">
        <f>'2010_U18_PopByRaceEth'!K126/'2010TotalPopByRaceEth'!K126</f>
        <v>0.24664991624790619</v>
      </c>
      <c r="L126" s="28">
        <f>'2010_U18_PopByRaceEth'!L126/'2010TotalPopByRaceEth'!L126</f>
        <v>0.49764668967681203</v>
      </c>
    </row>
    <row r="127" spans="1:12" ht="14.4" customHeight="1" x14ac:dyDescent="0.4">
      <c r="A127" s="35">
        <v>706</v>
      </c>
      <c r="B127" s="35" t="s">
        <v>262</v>
      </c>
      <c r="C127" s="36" t="s">
        <v>160</v>
      </c>
      <c r="D127" s="9" t="s">
        <v>263</v>
      </c>
      <c r="E127" s="37">
        <f>'2010_U18_PopByRaceEth'!E127/'2010TotalPopByRaceEth'!E127</f>
        <v>0.38681805198514713</v>
      </c>
      <c r="F127" s="29">
        <f>'2010_U18_PopByRaceEth'!F127/'2010TotalPopByRaceEth'!F127</f>
        <v>0.41677852348993288</v>
      </c>
      <c r="G127" s="25">
        <f>'2010_U18_PopByRaceEth'!G127/'2010TotalPopByRaceEth'!G127</f>
        <v>0.33392575039494471</v>
      </c>
      <c r="H127" s="26">
        <f>'2010_U18_PopByRaceEth'!H127/'2010TotalPopByRaceEth'!H127</f>
        <v>0.26741293532338306</v>
      </c>
      <c r="I127" s="27">
        <f>'2010_U18_PopByRaceEth'!I127/'2010TotalPopByRaceEth'!I127</f>
        <v>0.4004222378606615</v>
      </c>
      <c r="J127" s="27">
        <f>'2010_U18_PopByRaceEth'!J127/'2010TotalPopByRaceEth'!J127</f>
        <v>0.32622601279317698</v>
      </c>
      <c r="K127" s="27">
        <f>'2010_U18_PopByRaceEth'!K127/'2010TotalPopByRaceEth'!K127</f>
        <v>0.32238193018480493</v>
      </c>
      <c r="L127" s="28">
        <f>'2010_U18_PopByRaceEth'!L127/'2010TotalPopByRaceEth'!L127</f>
        <v>0.6072727272727273</v>
      </c>
    </row>
    <row r="128" spans="1:12" ht="14.4" customHeight="1" x14ac:dyDescent="0.4">
      <c r="A128" s="35">
        <v>706</v>
      </c>
      <c r="B128" s="35" t="s">
        <v>264</v>
      </c>
      <c r="C128" s="36" t="s">
        <v>160</v>
      </c>
      <c r="D128" s="9" t="s">
        <v>265</v>
      </c>
      <c r="E128" s="37">
        <f>'2010_U18_PopByRaceEth'!E128/'2010TotalPopByRaceEth'!E128</f>
        <v>0.25444937589142547</v>
      </c>
      <c r="F128" s="29">
        <f>'2010_U18_PopByRaceEth'!F128/'2010TotalPopByRaceEth'!F128</f>
        <v>0.38395091743775295</v>
      </c>
      <c r="G128" s="25">
        <f>'2010_U18_PopByRaceEth'!G128/'2010TotalPopByRaceEth'!G128</f>
        <v>0.19634366236949671</v>
      </c>
      <c r="H128" s="26">
        <f>'2010_U18_PopByRaceEth'!H128/'2010TotalPopByRaceEth'!H128</f>
        <v>0.17130213920615889</v>
      </c>
      <c r="I128" s="27">
        <f>'2010_U18_PopByRaceEth'!I128/'2010TotalPopByRaceEth'!I128</f>
        <v>0.28786428882122661</v>
      </c>
      <c r="J128" s="27">
        <f>'2010_U18_PopByRaceEth'!J128/'2010TotalPopByRaceEth'!J128</f>
        <v>0.31184012066365008</v>
      </c>
      <c r="K128" s="27">
        <f>'2010_U18_PopByRaceEth'!K128/'2010TotalPopByRaceEth'!K128</f>
        <v>0.23040412259289395</v>
      </c>
      <c r="L128" s="28">
        <f>'2010_U18_PopByRaceEth'!L128/'2010TotalPopByRaceEth'!L128</f>
        <v>0.45378323108384461</v>
      </c>
    </row>
    <row r="129" spans="1:12" ht="14.4" customHeight="1" x14ac:dyDescent="0.4">
      <c r="A129" s="35">
        <v>708</v>
      </c>
      <c r="B129" s="35" t="s">
        <v>266</v>
      </c>
      <c r="C129" s="36" t="s">
        <v>160</v>
      </c>
      <c r="D129" s="9" t="s">
        <v>267</v>
      </c>
      <c r="E129" s="37">
        <f>'2010_U18_PopByRaceEth'!E129/'2010TotalPopByRaceEth'!E129</f>
        <v>0.16599906846762924</v>
      </c>
      <c r="F129" s="29">
        <f>'2010_U18_PopByRaceEth'!F129/'2010TotalPopByRaceEth'!F129</f>
        <v>0.36537150647580097</v>
      </c>
      <c r="G129" s="25">
        <f>'2010_U18_PopByRaceEth'!G129/'2010TotalPopByRaceEth'!G129</f>
        <v>0.13444108761329304</v>
      </c>
      <c r="H129" s="26">
        <f>'2010_U18_PopByRaceEth'!H129/'2010TotalPopByRaceEth'!H129</f>
        <v>0.13106850543782936</v>
      </c>
      <c r="I129" s="27">
        <f>'2010_U18_PopByRaceEth'!I129/'2010TotalPopByRaceEth'!I129</f>
        <v>0.10294117647058823</v>
      </c>
      <c r="J129" s="27">
        <f>'2010_U18_PopByRaceEth'!J129/'2010TotalPopByRaceEth'!J129</f>
        <v>0.16666666666666666</v>
      </c>
      <c r="K129" s="27">
        <f>'2010_U18_PopByRaceEth'!K129/'2010TotalPopByRaceEth'!K129</f>
        <v>0.14705882352941177</v>
      </c>
      <c r="L129" s="28">
        <f>'2010_U18_PopByRaceEth'!L129/'2010TotalPopByRaceEth'!L129</f>
        <v>0.38738738738738737</v>
      </c>
    </row>
    <row r="130" spans="1:12" ht="14.4" customHeight="1" x14ac:dyDescent="0.4">
      <c r="A130" s="35">
        <v>706</v>
      </c>
      <c r="B130" s="35" t="s">
        <v>268</v>
      </c>
      <c r="C130" s="36" t="s">
        <v>160</v>
      </c>
      <c r="D130" s="9" t="s">
        <v>269</v>
      </c>
      <c r="E130" s="37">
        <f>'2010_U18_PopByRaceEth'!E130/'2010TotalPopByRaceEth'!E130</f>
        <v>0.32788161993769471</v>
      </c>
      <c r="F130" s="29">
        <f>'2010_U18_PopByRaceEth'!F130/'2010TotalPopByRaceEth'!F130</f>
        <v>0.3907427341227126</v>
      </c>
      <c r="G130" s="25">
        <f>'2010_U18_PopByRaceEth'!G130/'2010TotalPopByRaceEth'!G130</f>
        <v>0.16338028169014085</v>
      </c>
      <c r="H130" s="26">
        <f>'2010_U18_PopByRaceEth'!H130/'2010TotalPopByRaceEth'!H130</f>
        <v>0.13201820940819423</v>
      </c>
      <c r="I130" s="27">
        <f>'2010_U18_PopByRaceEth'!I130/'2010TotalPopByRaceEth'!I130</f>
        <v>0.21985815602836881</v>
      </c>
      <c r="J130" s="27">
        <f>'2010_U18_PopByRaceEth'!J130/'2010TotalPopByRaceEth'!J130</f>
        <v>0.15384615384615385</v>
      </c>
      <c r="K130" s="27">
        <f>'2010_U18_PopByRaceEth'!K130/'2010TotalPopByRaceEth'!K130</f>
        <v>0</v>
      </c>
      <c r="L130" s="28">
        <f>'2010_U18_PopByRaceEth'!L130/'2010TotalPopByRaceEth'!L130</f>
        <v>0.38235294117647056</v>
      </c>
    </row>
    <row r="131" spans="1:12" ht="14.4" customHeight="1" x14ac:dyDescent="0.4">
      <c r="A131" s="35">
        <v>708</v>
      </c>
      <c r="B131" s="35" t="s">
        <v>80</v>
      </c>
      <c r="C131" s="36" t="s">
        <v>160</v>
      </c>
      <c r="D131" s="9" t="s">
        <v>81</v>
      </c>
      <c r="E131" s="37">
        <f>'2010_U18_PopByRaceEth'!E131/'2010TotalPopByRaceEth'!E131</f>
        <v>4.1204413577463093E-2</v>
      </c>
      <c r="F131" s="29">
        <f>'2010_U18_PopByRaceEth'!F131/'2010TotalPopByRaceEth'!F131</f>
        <v>0.27275467148884869</v>
      </c>
      <c r="G131" s="25">
        <f>'2010_U18_PopByRaceEth'!G131/'2010TotalPopByRaceEth'!G131</f>
        <v>2.9048794380102525E-2</v>
      </c>
      <c r="H131" s="26">
        <f>'2010_U18_PopByRaceEth'!H131/'2010TotalPopByRaceEth'!H131</f>
        <v>1.0901137955780337E-2</v>
      </c>
      <c r="I131" s="27">
        <f>'2010_U18_PopByRaceEth'!I131/'2010TotalPopByRaceEth'!I131</f>
        <v>3.5952063914780293E-2</v>
      </c>
      <c r="J131" s="27">
        <f>'2010_U18_PopByRaceEth'!J131/'2010TotalPopByRaceEth'!J131</f>
        <v>0.34224943602964875</v>
      </c>
      <c r="K131" s="27">
        <f>'2010_U18_PopByRaceEth'!K131/'2010TotalPopByRaceEth'!K131</f>
        <v>2.0833333333333332E-2</v>
      </c>
      <c r="L131" s="28">
        <f>'2010_U18_PopByRaceEth'!L131/'2010TotalPopByRaceEth'!L131</f>
        <v>0.22954545454545455</v>
      </c>
    </row>
    <row r="132" spans="1:12" ht="14.4" customHeight="1" x14ac:dyDescent="0.4">
      <c r="A132" s="35">
        <v>708</v>
      </c>
      <c r="B132" s="35" t="s">
        <v>270</v>
      </c>
      <c r="C132" s="36" t="s">
        <v>271</v>
      </c>
      <c r="D132" s="9" t="s">
        <v>272</v>
      </c>
      <c r="E132" s="37">
        <f>'2010_U18_PopByRaceEth'!E132/'2010TotalPopByRaceEth'!E132</f>
        <v>0.62025110060329369</v>
      </c>
      <c r="F132" s="29">
        <f>'2010_U18_PopByRaceEth'!F132/'2010TotalPopByRaceEth'!F132</f>
        <v>0.52427184466019416</v>
      </c>
      <c r="G132" s="25">
        <f>'2010_U18_PopByRaceEth'!G132/'2010TotalPopByRaceEth'!G132</f>
        <v>0.62189054726368154</v>
      </c>
      <c r="H132" s="26">
        <f>'2010_U18_PopByRaceEth'!H132/'2010TotalPopByRaceEth'!H132</f>
        <v>0.62227401365074075</v>
      </c>
      <c r="I132" s="27">
        <f>'2010_U18_PopByRaceEth'!I132/'2010TotalPopByRaceEth'!I132</f>
        <v>0.42857142857142855</v>
      </c>
      <c r="J132" s="27">
        <f>'2010_U18_PopByRaceEth'!J132/'2010TotalPopByRaceEth'!J132</f>
        <v>0</v>
      </c>
      <c r="K132" s="27">
        <f>'2010_U18_PopByRaceEth'!K132/'2010TotalPopByRaceEth'!K132</f>
        <v>0.25</v>
      </c>
      <c r="L132" s="28">
        <f>'2010_U18_PopByRaceEth'!L132/'2010TotalPopByRaceEth'!L132</f>
        <v>0.72727272727272729</v>
      </c>
    </row>
    <row r="133" spans="1:12" ht="14.4" customHeight="1" x14ac:dyDescent="0.4">
      <c r="A133" s="35">
        <v>707</v>
      </c>
      <c r="B133" s="35" t="s">
        <v>273</v>
      </c>
      <c r="C133" s="36" t="s">
        <v>271</v>
      </c>
      <c r="D133" s="9" t="s">
        <v>274</v>
      </c>
      <c r="E133" s="37">
        <f>'2010_U18_PopByRaceEth'!E133/'2010TotalPopByRaceEth'!E133</f>
        <v>0.19582375240817848</v>
      </c>
      <c r="F133" s="29">
        <f>'2010_U18_PopByRaceEth'!F133/'2010TotalPopByRaceEth'!F133</f>
        <v>0.36137681705204489</v>
      </c>
      <c r="G133" s="25">
        <f>'2010_U18_PopByRaceEth'!G133/'2010TotalPopByRaceEth'!G133</f>
        <v>0.15279816783134653</v>
      </c>
      <c r="H133" s="26">
        <f>'2010_U18_PopByRaceEth'!H133/'2010TotalPopByRaceEth'!H133</f>
        <v>0.14334744067546795</v>
      </c>
      <c r="I133" s="27">
        <f>'2010_U18_PopByRaceEth'!I133/'2010TotalPopByRaceEth'!I133</f>
        <v>0.24572317262830481</v>
      </c>
      <c r="J133" s="27">
        <f>'2010_U18_PopByRaceEth'!J133/'2010TotalPopByRaceEth'!J133</f>
        <v>0.29945355191256828</v>
      </c>
      <c r="K133" s="27">
        <f>'2010_U18_PopByRaceEth'!K133/'2010TotalPopByRaceEth'!K133</f>
        <v>0.13225058004640372</v>
      </c>
      <c r="L133" s="28">
        <f>'2010_U18_PopByRaceEth'!L133/'2010TotalPopByRaceEth'!L133</f>
        <v>0.38500851788756391</v>
      </c>
    </row>
    <row r="134" spans="1:12" ht="14.4" customHeight="1" x14ac:dyDescent="0.4">
      <c r="A134" s="35">
        <v>708</v>
      </c>
      <c r="B134" s="35" t="s">
        <v>275</v>
      </c>
      <c r="C134" s="36" t="s">
        <v>271</v>
      </c>
      <c r="D134" s="9" t="s">
        <v>276</v>
      </c>
      <c r="E134" s="37">
        <f>'2010_U18_PopByRaceEth'!E134/'2010TotalPopByRaceEth'!E134</f>
        <v>0.19984399137364067</v>
      </c>
      <c r="F134" s="29">
        <f>'2010_U18_PopByRaceEth'!F134/'2010TotalPopByRaceEth'!F134</f>
        <v>0.32615033591076181</v>
      </c>
      <c r="G134" s="25">
        <f>'2010_U18_PopByRaceEth'!G134/'2010TotalPopByRaceEth'!G134</f>
        <v>0.18251234954428441</v>
      </c>
      <c r="H134" s="26">
        <f>'2010_U18_PopByRaceEth'!H134/'2010TotalPopByRaceEth'!H134</f>
        <v>0.17760395377354984</v>
      </c>
      <c r="I134" s="27">
        <f>'2010_U18_PopByRaceEth'!I134/'2010TotalPopByRaceEth'!I134</f>
        <v>0.17014925373134329</v>
      </c>
      <c r="J134" s="27">
        <f>'2010_U18_PopByRaceEth'!J134/'2010TotalPopByRaceEth'!J134</f>
        <v>0.2116704805491991</v>
      </c>
      <c r="K134" s="27">
        <f>'2010_U18_PopByRaceEth'!K134/'2010TotalPopByRaceEth'!K134</f>
        <v>0.18265895953757225</v>
      </c>
      <c r="L134" s="28">
        <f>'2010_U18_PopByRaceEth'!L134/'2010TotalPopByRaceEth'!L134</f>
        <v>0.3782712133227597</v>
      </c>
    </row>
    <row r="135" spans="1:12" ht="14.4" customHeight="1" x14ac:dyDescent="0.4">
      <c r="A135" s="35">
        <v>706</v>
      </c>
      <c r="B135" s="35" t="s">
        <v>277</v>
      </c>
      <c r="C135" s="36" t="s">
        <v>271</v>
      </c>
      <c r="D135" s="9" t="s">
        <v>278</v>
      </c>
      <c r="E135" s="37">
        <f>'2010_U18_PopByRaceEth'!E135/'2010TotalPopByRaceEth'!E135</f>
        <v>0.19763850139497807</v>
      </c>
      <c r="F135" s="29">
        <f>'2010_U18_PopByRaceEth'!F135/'2010TotalPopByRaceEth'!F135</f>
        <v>0.36050915211445406</v>
      </c>
      <c r="G135" s="25">
        <f>'2010_U18_PopByRaceEth'!G135/'2010TotalPopByRaceEth'!G135</f>
        <v>0.14710490240877341</v>
      </c>
      <c r="H135" s="26">
        <f>'2010_U18_PopByRaceEth'!H135/'2010TotalPopByRaceEth'!H135</f>
        <v>0.13919131804656049</v>
      </c>
      <c r="I135" s="27">
        <f>'2010_U18_PopByRaceEth'!I135/'2010TotalPopByRaceEth'!I135</f>
        <v>0.23917525773195877</v>
      </c>
      <c r="J135" s="27">
        <f>'2010_U18_PopByRaceEth'!J135/'2010TotalPopByRaceEth'!J135</f>
        <v>0.21782178217821782</v>
      </c>
      <c r="K135" s="27">
        <f>'2010_U18_PopByRaceEth'!K135/'2010TotalPopByRaceEth'!K135</f>
        <v>0.12585034013605442</v>
      </c>
      <c r="L135" s="28">
        <f>'2010_U18_PopByRaceEth'!L135/'2010TotalPopByRaceEth'!L135</f>
        <v>0.39454806312769009</v>
      </c>
    </row>
    <row r="136" spans="1:12" ht="14.4" customHeight="1" x14ac:dyDescent="0.4">
      <c r="A136" s="35">
        <v>708</v>
      </c>
      <c r="B136" s="35" t="s">
        <v>89</v>
      </c>
      <c r="C136" s="36" t="s">
        <v>271</v>
      </c>
      <c r="D136" s="9" t="s">
        <v>90</v>
      </c>
      <c r="E136" s="37">
        <f>'2010_U18_PopByRaceEth'!E136/'2010TotalPopByRaceEth'!E136</f>
        <v>0.35279187817258884</v>
      </c>
      <c r="F136" s="29">
        <f>'2010_U18_PopByRaceEth'!F136/'2010TotalPopByRaceEth'!F136</f>
        <v>0.34782608695652173</v>
      </c>
      <c r="G136" s="25">
        <f>'2010_U18_PopByRaceEth'!G136/'2010TotalPopByRaceEth'!G136</f>
        <v>0.35294117647058826</v>
      </c>
      <c r="H136" s="26">
        <f>'2010_U18_PopByRaceEth'!H136/'2010TotalPopByRaceEth'!H136</f>
        <v>0.31918819188191883</v>
      </c>
      <c r="I136" s="27">
        <f>'2010_U18_PopByRaceEth'!I136/'2010TotalPopByRaceEth'!I136</f>
        <v>0.5</v>
      </c>
      <c r="J136" s="27">
        <f>'2010_U18_PopByRaceEth'!J136/'2010TotalPopByRaceEth'!J136</f>
        <v>0.41379310344827586</v>
      </c>
      <c r="K136" s="27">
        <f>'2010_U18_PopByRaceEth'!K136/'2010TotalPopByRaceEth'!K136</f>
        <v>0</v>
      </c>
      <c r="L136" s="28">
        <f>'2010_U18_PopByRaceEth'!L136/'2010TotalPopByRaceEth'!L136</f>
        <v>0.83333333333333337</v>
      </c>
    </row>
    <row r="137" spans="1:12" ht="14.4" customHeight="1" x14ac:dyDescent="0.4">
      <c r="A137" s="35">
        <v>706</v>
      </c>
      <c r="B137" s="35" t="s">
        <v>279</v>
      </c>
      <c r="C137" s="36" t="s">
        <v>271</v>
      </c>
      <c r="D137" s="9" t="s">
        <v>280</v>
      </c>
      <c r="E137" s="37">
        <f>'2010_U18_PopByRaceEth'!E137/'2010TotalPopByRaceEth'!E137</f>
        <v>0.11175496688741722</v>
      </c>
      <c r="F137" s="29">
        <f>'2010_U18_PopByRaceEth'!F137/'2010TotalPopByRaceEth'!F137</f>
        <v>0.26666666666666666</v>
      </c>
      <c r="G137" s="25">
        <f>'2010_U18_PopByRaceEth'!G137/'2010TotalPopByRaceEth'!G137</f>
        <v>0.10150044130626655</v>
      </c>
      <c r="H137" s="26">
        <f>'2010_U18_PopByRaceEth'!H137/'2010TotalPopByRaceEth'!H137</f>
        <v>9.2682926829268292E-2</v>
      </c>
      <c r="I137" s="27">
        <f>'2010_U18_PopByRaceEth'!I137/'2010TotalPopByRaceEth'!I137</f>
        <v>0.17857142857142858</v>
      </c>
      <c r="J137" s="27">
        <f>'2010_U18_PopByRaceEth'!J137/'2010TotalPopByRaceEth'!J137</f>
        <v>0.25</v>
      </c>
      <c r="K137" s="27">
        <f>'2010_U18_PopByRaceEth'!K137/'2010TotalPopByRaceEth'!K137</f>
        <v>0</v>
      </c>
      <c r="L137" s="28">
        <f>'2010_U18_PopByRaceEth'!L137/'2010TotalPopByRaceEth'!L137</f>
        <v>0.2</v>
      </c>
    </row>
    <row r="138" spans="1:12" ht="14.4" customHeight="1" x14ac:dyDescent="0.4">
      <c r="A138" s="35">
        <v>708</v>
      </c>
      <c r="B138" s="35" t="s">
        <v>281</v>
      </c>
      <c r="C138" s="36" t="s">
        <v>271</v>
      </c>
      <c r="D138" s="9" t="s">
        <v>282</v>
      </c>
      <c r="E138" s="37">
        <f>'2010_U18_PopByRaceEth'!E138/'2010TotalPopByRaceEth'!E138</f>
        <v>0.1769101943058832</v>
      </c>
      <c r="F138" s="29">
        <f>'2010_U18_PopByRaceEth'!F138/'2010TotalPopByRaceEth'!F138</f>
        <v>0.37406855439642323</v>
      </c>
      <c r="G138" s="25">
        <f>'2010_U18_PopByRaceEth'!G138/'2010TotalPopByRaceEth'!G138</f>
        <v>0.1498125806517687</v>
      </c>
      <c r="H138" s="26">
        <f>'2010_U18_PopByRaceEth'!H138/'2010TotalPopByRaceEth'!H138</f>
        <v>0.14373259052924792</v>
      </c>
      <c r="I138" s="27">
        <f>'2010_U18_PopByRaceEth'!I138/'2010TotalPopByRaceEth'!I138</f>
        <v>0.26608187134502925</v>
      </c>
      <c r="J138" s="27">
        <f>'2010_U18_PopByRaceEth'!J138/'2010TotalPopByRaceEth'!J138</f>
        <v>0.19004524886877827</v>
      </c>
      <c r="K138" s="27">
        <f>'2010_U18_PopByRaceEth'!K138/'2010TotalPopByRaceEth'!K138</f>
        <v>0.2118491921005386</v>
      </c>
      <c r="L138" s="28">
        <f>'2010_U18_PopByRaceEth'!L138/'2010TotalPopByRaceEth'!L138</f>
        <v>0.38641975308641974</v>
      </c>
    </row>
    <row r="139" spans="1:12" ht="14.4" customHeight="1" x14ac:dyDescent="0.4">
      <c r="A139" s="35">
        <v>708</v>
      </c>
      <c r="B139" s="35" t="s">
        <v>283</v>
      </c>
      <c r="C139" s="36" t="s">
        <v>271</v>
      </c>
      <c r="D139" s="9" t="s">
        <v>284</v>
      </c>
      <c r="E139" s="37">
        <f>'2010_U18_PopByRaceEth'!E139/'2010TotalPopByRaceEth'!E139</f>
        <v>0.22340966921119593</v>
      </c>
      <c r="F139" s="29">
        <f>'2010_U18_PopByRaceEth'!F139/'2010TotalPopByRaceEth'!F139</f>
        <v>0.4218512898330804</v>
      </c>
      <c r="G139" s="25">
        <f>'2010_U18_PopByRaceEth'!G139/'2010TotalPopByRaceEth'!G139</f>
        <v>0.12327718223583461</v>
      </c>
      <c r="H139" s="26">
        <f>'2010_U18_PopByRaceEth'!H139/'2010TotalPopByRaceEth'!H139</f>
        <v>0.11070998796630566</v>
      </c>
      <c r="I139" s="27">
        <f>'2010_U18_PopByRaceEth'!I139/'2010TotalPopByRaceEth'!I139</f>
        <v>0.33333333333333331</v>
      </c>
      <c r="J139" s="27">
        <f>'2010_U18_PopByRaceEth'!J139/'2010TotalPopByRaceEth'!J139</f>
        <v>0.35</v>
      </c>
      <c r="K139" s="27">
        <f>'2010_U18_PopByRaceEth'!K139/'2010TotalPopByRaceEth'!K139</f>
        <v>0.15789473684210525</v>
      </c>
      <c r="L139" s="28">
        <f>'2010_U18_PopByRaceEth'!L139/'2010TotalPopByRaceEth'!L139</f>
        <v>0.49122807017543857</v>
      </c>
    </row>
    <row r="140" spans="1:12" ht="14.4" customHeight="1" x14ac:dyDescent="0.4">
      <c r="A140" s="35">
        <v>706</v>
      </c>
      <c r="B140" s="35" t="s">
        <v>285</v>
      </c>
      <c r="C140" s="36" t="s">
        <v>271</v>
      </c>
      <c r="D140" s="9" t="s">
        <v>286</v>
      </c>
      <c r="E140" s="37">
        <f>'2010_U18_PopByRaceEth'!E140/'2010TotalPopByRaceEth'!E140</f>
        <v>0.20161141804788213</v>
      </c>
      <c r="F140" s="29">
        <f>'2010_U18_PopByRaceEth'!F140/'2010TotalPopByRaceEth'!F140</f>
        <v>0.36772930648769575</v>
      </c>
      <c r="G140" s="25">
        <f>'2010_U18_PopByRaceEth'!G140/'2010TotalPopByRaceEth'!G140</f>
        <v>0.16887125220458554</v>
      </c>
      <c r="H140" s="26">
        <f>'2010_U18_PopByRaceEth'!H140/'2010TotalPopByRaceEth'!H140</f>
        <v>0.15646910768861988</v>
      </c>
      <c r="I140" s="27">
        <f>'2010_U18_PopByRaceEth'!I140/'2010TotalPopByRaceEth'!I140</f>
        <v>0.25333333333333335</v>
      </c>
      <c r="J140" s="27">
        <f>'2010_U18_PopByRaceEth'!J140/'2010TotalPopByRaceEth'!J140</f>
        <v>0.34738617200674538</v>
      </c>
      <c r="K140" s="27">
        <f>'2010_U18_PopByRaceEth'!K140/'2010TotalPopByRaceEth'!K140</f>
        <v>0.14885496183206107</v>
      </c>
      <c r="L140" s="28">
        <f>'2010_U18_PopByRaceEth'!L140/'2010TotalPopByRaceEth'!L140</f>
        <v>0.37610619469026546</v>
      </c>
    </row>
    <row r="141" spans="1:12" ht="14.4" customHeight="1" x14ac:dyDescent="0.4">
      <c r="A141" s="35">
        <v>706</v>
      </c>
      <c r="B141" s="35" t="s">
        <v>287</v>
      </c>
      <c r="C141" s="36" t="s">
        <v>271</v>
      </c>
      <c r="D141" s="9" t="s">
        <v>288</v>
      </c>
      <c r="E141" s="37">
        <f>'2010_U18_PopByRaceEth'!E141/'2010TotalPopByRaceEth'!E141</f>
        <v>0.12295081967213115</v>
      </c>
      <c r="F141" s="29">
        <f>'2010_U18_PopByRaceEth'!F141/'2010TotalPopByRaceEth'!F141</f>
        <v>0.36</v>
      </c>
      <c r="G141" s="25">
        <f>'2010_U18_PopByRaceEth'!G141/'2010TotalPopByRaceEth'!G141</f>
        <v>0.10178571428571428</v>
      </c>
      <c r="H141" s="26">
        <f>'2010_U18_PopByRaceEth'!H141/'2010TotalPopByRaceEth'!H141</f>
        <v>0.1005586592178771</v>
      </c>
      <c r="I141" s="27">
        <f>'2010_U18_PopByRaceEth'!I141/'2010TotalPopByRaceEth'!I141</f>
        <v>0</v>
      </c>
      <c r="J141" s="27">
        <f>'2010_U18_PopByRaceEth'!J141/'2010TotalPopByRaceEth'!J141</f>
        <v>0.33333333333333331</v>
      </c>
      <c r="K141" s="27">
        <f>'2010_U18_PopByRaceEth'!K141/'2010TotalPopByRaceEth'!K141</f>
        <v>0</v>
      </c>
      <c r="L141" s="28">
        <f>'2010_U18_PopByRaceEth'!L141/'2010TotalPopByRaceEth'!L141</f>
        <v>0</v>
      </c>
    </row>
    <row r="142" spans="1:12" ht="14.4" customHeight="1" x14ac:dyDescent="0.4">
      <c r="A142" s="35">
        <v>708</v>
      </c>
      <c r="B142" s="35" t="s">
        <v>289</v>
      </c>
      <c r="C142" s="36" t="s">
        <v>271</v>
      </c>
      <c r="D142" s="9" t="s">
        <v>290</v>
      </c>
      <c r="E142" s="37">
        <f>'2010_U18_PopByRaceEth'!E142/'2010TotalPopByRaceEth'!E142</f>
        <v>0.36294027565084225</v>
      </c>
      <c r="F142" s="29">
        <f>'2010_U18_PopByRaceEth'!F142/'2010TotalPopByRaceEth'!F142</f>
        <v>0.47727272727272729</v>
      </c>
      <c r="G142" s="25">
        <f>'2010_U18_PopByRaceEth'!G142/'2010TotalPopByRaceEth'!G142</f>
        <v>0.35895404120443741</v>
      </c>
      <c r="H142" s="26">
        <f>'2010_U18_PopByRaceEth'!H142/'2010TotalPopByRaceEth'!H142</f>
        <v>8.1967213114754092E-2</v>
      </c>
      <c r="I142" s="27">
        <f>'2010_U18_PopByRaceEth'!I142/'2010TotalPopByRaceEth'!I142</f>
        <v>0.2</v>
      </c>
      <c r="J142" s="27">
        <f>'2010_U18_PopByRaceEth'!J142/'2010TotalPopByRaceEth'!J142</f>
        <v>0.37478705281090291</v>
      </c>
      <c r="K142" s="27" t="e">
        <f>'2010_U18_PopByRaceEth'!K142/'2010TotalPopByRaceEth'!K142</f>
        <v>#DIV/0!</v>
      </c>
      <c r="L142" s="28">
        <f>'2010_U18_PopByRaceEth'!L142/'2010TotalPopByRaceEth'!L142</f>
        <v>0.31818181818181818</v>
      </c>
    </row>
    <row r="143" spans="1:12" ht="14.4" customHeight="1" x14ac:dyDescent="0.4">
      <c r="A143" s="35">
        <v>706</v>
      </c>
      <c r="B143" s="35" t="s">
        <v>291</v>
      </c>
      <c r="C143" s="36" t="s">
        <v>271</v>
      </c>
      <c r="D143" s="9" t="s">
        <v>292</v>
      </c>
      <c r="E143" s="37">
        <f>'2010_U18_PopByRaceEth'!E143/'2010TotalPopByRaceEth'!E143</f>
        <v>0.1164</v>
      </c>
      <c r="F143" s="29">
        <f>'2010_U18_PopByRaceEth'!F143/'2010TotalPopByRaceEth'!F143</f>
        <v>0.28717948717948716</v>
      </c>
      <c r="G143" s="25">
        <f>'2010_U18_PopByRaceEth'!G143/'2010TotalPopByRaceEth'!G143</f>
        <v>0.1019522776572668</v>
      </c>
      <c r="H143" s="26">
        <f>'2010_U18_PopByRaceEth'!H143/'2010TotalPopByRaceEth'!H143</f>
        <v>9.8616688978134762E-2</v>
      </c>
      <c r="I143" s="27">
        <f>'2010_U18_PopByRaceEth'!I143/'2010TotalPopByRaceEth'!I143</f>
        <v>0.5</v>
      </c>
      <c r="J143" s="27">
        <f>'2010_U18_PopByRaceEth'!J143/'2010TotalPopByRaceEth'!J143</f>
        <v>0.10526315789473684</v>
      </c>
      <c r="K143" s="27">
        <f>'2010_U18_PopByRaceEth'!K143/'2010TotalPopByRaceEth'!K143</f>
        <v>8.3333333333333329E-2</v>
      </c>
      <c r="L143" s="28">
        <f>'2010_U18_PopByRaceEth'!L143/'2010TotalPopByRaceEth'!L143</f>
        <v>0.28000000000000003</v>
      </c>
    </row>
    <row r="144" spans="1:12" ht="14.4" customHeight="1" x14ac:dyDescent="0.4">
      <c r="A144" s="35">
        <v>706</v>
      </c>
      <c r="B144" s="35" t="s">
        <v>293</v>
      </c>
      <c r="C144" s="36" t="s">
        <v>271</v>
      </c>
      <c r="D144" s="9" t="s">
        <v>294</v>
      </c>
      <c r="E144" s="37">
        <f>'2010_U18_PopByRaceEth'!E144/'2010TotalPopByRaceEth'!E144</f>
        <v>0.2289156626506024</v>
      </c>
      <c r="F144" s="29">
        <f>'2010_U18_PopByRaceEth'!F144/'2010TotalPopByRaceEth'!F144</f>
        <v>0.42307692307692307</v>
      </c>
      <c r="G144" s="25">
        <f>'2010_U18_PopByRaceEth'!G144/'2010TotalPopByRaceEth'!G144</f>
        <v>0.20627802690582961</v>
      </c>
      <c r="H144" s="26">
        <f>'2010_U18_PopByRaceEth'!H144/'2010TotalPopByRaceEth'!H144</f>
        <v>0.13868613138686131</v>
      </c>
      <c r="I144" s="27">
        <f>'2010_U18_PopByRaceEth'!I144/'2010TotalPopByRaceEth'!I144</f>
        <v>1</v>
      </c>
      <c r="J144" s="27">
        <f>'2010_U18_PopByRaceEth'!J144/'2010TotalPopByRaceEth'!J144</f>
        <v>0.32098765432098764</v>
      </c>
      <c r="K144" s="27">
        <f>'2010_U18_PopByRaceEth'!K144/'2010TotalPopByRaceEth'!K144</f>
        <v>0</v>
      </c>
      <c r="L144" s="28">
        <f>'2010_U18_PopByRaceEth'!L144/'2010TotalPopByRaceEth'!L144</f>
        <v>0</v>
      </c>
    </row>
    <row r="145" spans="1:12" ht="14.4" customHeight="1" x14ac:dyDescent="0.4">
      <c r="A145" s="35">
        <v>706</v>
      </c>
      <c r="B145" s="35" t="s">
        <v>295</v>
      </c>
      <c r="C145" s="36" t="s">
        <v>271</v>
      </c>
      <c r="D145" s="9" t="s">
        <v>296</v>
      </c>
      <c r="E145" s="37">
        <f>'2010_U18_PopByRaceEth'!E145/'2010TotalPopByRaceEth'!E145</f>
        <v>0.10204081632653061</v>
      </c>
      <c r="F145" s="29">
        <f>'2010_U18_PopByRaceEth'!F145/'2010TotalPopByRaceEth'!F145</f>
        <v>0.25925925925925924</v>
      </c>
      <c r="G145" s="25">
        <f>'2010_U18_PopByRaceEth'!G145/'2010TotalPopByRaceEth'!G145</f>
        <v>8.8607594936708861E-2</v>
      </c>
      <c r="H145" s="26">
        <f>'2010_U18_PopByRaceEth'!H145/'2010TotalPopByRaceEth'!H145</f>
        <v>8.9678510998307953E-2</v>
      </c>
      <c r="I145" s="27">
        <f>'2010_U18_PopByRaceEth'!I145/'2010TotalPopByRaceEth'!I145</f>
        <v>0</v>
      </c>
      <c r="J145" s="27">
        <f>'2010_U18_PopByRaceEth'!J145/'2010TotalPopByRaceEth'!J145</f>
        <v>0</v>
      </c>
      <c r="K145" s="27">
        <f>'2010_U18_PopByRaceEth'!K145/'2010TotalPopByRaceEth'!K145</f>
        <v>0.33333333333333331</v>
      </c>
      <c r="L145" s="28">
        <f>'2010_U18_PopByRaceEth'!L145/'2010TotalPopByRaceEth'!L145</f>
        <v>0.13333333333333333</v>
      </c>
    </row>
    <row r="146" spans="1:12" ht="14.4" customHeight="1" x14ac:dyDescent="0.4">
      <c r="A146" s="35">
        <v>708</v>
      </c>
      <c r="B146" s="35" t="s">
        <v>297</v>
      </c>
      <c r="C146" s="36" t="s">
        <v>298</v>
      </c>
      <c r="D146" s="9" t="s">
        <v>299</v>
      </c>
      <c r="E146" s="37">
        <f>'2010_U18_PopByRaceEth'!E146/'2010TotalPopByRaceEth'!E146</f>
        <v>0.35614505432482008</v>
      </c>
      <c r="F146" s="29">
        <f>'2010_U18_PopByRaceEth'!F146/'2010TotalPopByRaceEth'!F146</f>
        <v>0.58139534883720934</v>
      </c>
      <c r="G146" s="25">
        <f>'2010_U18_PopByRaceEth'!G146/'2010TotalPopByRaceEth'!G146</f>
        <v>0.35337808884445077</v>
      </c>
      <c r="H146" s="26">
        <f>'2010_U18_PopByRaceEth'!H146/'2010TotalPopByRaceEth'!H146</f>
        <v>0.13392857142857142</v>
      </c>
      <c r="I146" s="27">
        <f>'2010_U18_PopByRaceEth'!I146/'2010TotalPopByRaceEth'!I146</f>
        <v>0.22222222222222221</v>
      </c>
      <c r="J146" s="27">
        <f>'2010_U18_PopByRaceEth'!J146/'2010TotalPopByRaceEth'!J146</f>
        <v>0.35587501833651164</v>
      </c>
      <c r="K146" s="27">
        <f>'2010_U18_PopByRaceEth'!K146/'2010TotalPopByRaceEth'!K146</f>
        <v>0.26315789473684209</v>
      </c>
      <c r="L146" s="28">
        <f>'2010_U18_PopByRaceEth'!L146/'2010TotalPopByRaceEth'!L146</f>
        <v>0.59090909090909094</v>
      </c>
    </row>
    <row r="147" spans="1:12" ht="14.4" customHeight="1" x14ac:dyDescent="0.4">
      <c r="A147" s="35">
        <v>708</v>
      </c>
      <c r="B147" s="35" t="s">
        <v>300</v>
      </c>
      <c r="C147" s="36" t="s">
        <v>298</v>
      </c>
      <c r="D147" s="9" t="s">
        <v>301</v>
      </c>
      <c r="E147" s="37">
        <f>'2010_U18_PopByRaceEth'!E147/'2010TotalPopByRaceEth'!E147</f>
        <v>0.17562286272594041</v>
      </c>
      <c r="F147" s="29">
        <f>'2010_U18_PopByRaceEth'!F147/'2010TotalPopByRaceEth'!F147</f>
        <v>0.31343283582089554</v>
      </c>
      <c r="G147" s="25">
        <f>'2010_U18_PopByRaceEth'!G147/'2010TotalPopByRaceEth'!G147</f>
        <v>0.16061755146262188</v>
      </c>
      <c r="H147" s="26">
        <f>'2010_U18_PopByRaceEth'!H147/'2010TotalPopByRaceEth'!H147</f>
        <v>0.15449915110356535</v>
      </c>
      <c r="I147" s="27">
        <f>'2010_U18_PopByRaceEth'!I147/'2010TotalPopByRaceEth'!I147</f>
        <v>0</v>
      </c>
      <c r="J147" s="27">
        <f>'2010_U18_PopByRaceEth'!J147/'2010TotalPopByRaceEth'!J147</f>
        <v>0.35</v>
      </c>
      <c r="K147" s="27">
        <f>'2010_U18_PopByRaceEth'!K147/'2010TotalPopByRaceEth'!K147</f>
        <v>0</v>
      </c>
      <c r="L147" s="28">
        <f>'2010_U18_PopByRaceEth'!L147/'2010TotalPopByRaceEth'!L147</f>
        <v>0.41935483870967744</v>
      </c>
    </row>
    <row r="148" spans="1:12" ht="14.4" customHeight="1" x14ac:dyDescent="0.4">
      <c r="A148" s="35">
        <v>708</v>
      </c>
      <c r="B148" s="35" t="s">
        <v>302</v>
      </c>
      <c r="C148" s="36" t="s">
        <v>298</v>
      </c>
      <c r="D148" s="9" t="s">
        <v>303</v>
      </c>
      <c r="E148" s="37">
        <f>'2010_U18_PopByRaceEth'!E148/'2010TotalPopByRaceEth'!E148</f>
        <v>0.32089757709251099</v>
      </c>
      <c r="F148" s="29">
        <f>'2010_U18_PopByRaceEth'!F148/'2010TotalPopByRaceEth'!F148</f>
        <v>0.49704142011834318</v>
      </c>
      <c r="G148" s="25">
        <f>'2010_U18_PopByRaceEth'!G148/'2010TotalPopByRaceEth'!G148</f>
        <v>0.31670190274841437</v>
      </c>
      <c r="H148" s="26">
        <f>'2010_U18_PopByRaceEth'!H148/'2010TotalPopByRaceEth'!H148</f>
        <v>0.15625</v>
      </c>
      <c r="I148" s="27">
        <f>'2010_U18_PopByRaceEth'!I148/'2010TotalPopByRaceEth'!I148</f>
        <v>0.1875</v>
      </c>
      <c r="J148" s="27">
        <f>'2010_U18_PopByRaceEth'!J148/'2010TotalPopByRaceEth'!J148</f>
        <v>0.31874630396215259</v>
      </c>
      <c r="K148" s="27">
        <f>'2010_U18_PopByRaceEth'!K148/'2010TotalPopByRaceEth'!K148</f>
        <v>0.23255813953488372</v>
      </c>
      <c r="L148" s="28">
        <f>'2010_U18_PopByRaceEth'!L148/'2010TotalPopByRaceEth'!L148</f>
        <v>0.6</v>
      </c>
    </row>
    <row r="149" spans="1:12" ht="14.4" customHeight="1" x14ac:dyDescent="0.4">
      <c r="A149" s="35">
        <v>708</v>
      </c>
      <c r="B149" s="35" t="s">
        <v>304</v>
      </c>
      <c r="C149" s="36" t="s">
        <v>298</v>
      </c>
      <c r="D149" s="9" t="s">
        <v>305</v>
      </c>
      <c r="E149" s="37">
        <f>'2010_U18_PopByRaceEth'!E149/'2010TotalPopByRaceEth'!E149</f>
        <v>0.30581649112819054</v>
      </c>
      <c r="F149" s="29">
        <f>'2010_U18_PopByRaceEth'!F149/'2010TotalPopByRaceEth'!F149</f>
        <v>0.34973045822102428</v>
      </c>
      <c r="G149" s="25">
        <f>'2010_U18_PopByRaceEth'!G149/'2010TotalPopByRaceEth'!G149</f>
        <v>0.29861954721148537</v>
      </c>
      <c r="H149" s="26">
        <f>'2010_U18_PopByRaceEth'!H149/'2010TotalPopByRaceEth'!H149</f>
        <v>0.22356599861783</v>
      </c>
      <c r="I149" s="27">
        <f>'2010_U18_PopByRaceEth'!I149/'2010TotalPopByRaceEth'!I149</f>
        <v>0.25757575757575757</v>
      </c>
      <c r="J149" s="27">
        <f>'2010_U18_PopByRaceEth'!J149/'2010TotalPopByRaceEth'!J149</f>
        <v>0.32510071816430197</v>
      </c>
      <c r="K149" s="27">
        <f>'2010_U18_PopByRaceEth'!K149/'2010TotalPopByRaceEth'!K149</f>
        <v>0.24285714285714285</v>
      </c>
      <c r="L149" s="28">
        <f>'2010_U18_PopByRaceEth'!L149/'2010TotalPopByRaceEth'!L149</f>
        <v>0.6</v>
      </c>
    </row>
    <row r="150" spans="1:12" ht="14.4" customHeight="1" x14ac:dyDescent="0.4">
      <c r="A150" s="35">
        <v>708</v>
      </c>
      <c r="B150" s="35" t="s">
        <v>306</v>
      </c>
      <c r="C150" s="36" t="s">
        <v>298</v>
      </c>
      <c r="D150" s="9" t="s">
        <v>307</v>
      </c>
      <c r="E150" s="37">
        <f>'2010_U18_PopByRaceEth'!E150/'2010TotalPopByRaceEth'!E150</f>
        <v>0.35618729096989965</v>
      </c>
      <c r="F150" s="29">
        <f>'2010_U18_PopByRaceEth'!F150/'2010TotalPopByRaceEth'!F150</f>
        <v>0.51572327044025157</v>
      </c>
      <c r="G150" s="25">
        <f>'2010_U18_PopByRaceEth'!G150/'2010TotalPopByRaceEth'!G150</f>
        <v>0.34067278287461772</v>
      </c>
      <c r="H150" s="26">
        <f>'2010_U18_PopByRaceEth'!H150/'2010TotalPopByRaceEth'!H150</f>
        <v>0.35323801513877207</v>
      </c>
      <c r="I150" s="27">
        <f>'2010_U18_PopByRaceEth'!I150/'2010TotalPopByRaceEth'!I150</f>
        <v>0</v>
      </c>
      <c r="J150" s="27">
        <f>'2010_U18_PopByRaceEth'!J150/'2010TotalPopByRaceEth'!J150</f>
        <v>0.29539951573849876</v>
      </c>
      <c r="K150" s="27">
        <f>'2010_U18_PopByRaceEth'!K150/'2010TotalPopByRaceEth'!K150</f>
        <v>1</v>
      </c>
      <c r="L150" s="28">
        <f>'2010_U18_PopByRaceEth'!L150/'2010TotalPopByRaceEth'!L150</f>
        <v>0.46666666666666667</v>
      </c>
    </row>
    <row r="151" spans="1:12" ht="14.4" customHeight="1" x14ac:dyDescent="0.4">
      <c r="A151" s="35">
        <v>708</v>
      </c>
      <c r="B151" s="35" t="s">
        <v>308</v>
      </c>
      <c r="C151" s="36" t="s">
        <v>298</v>
      </c>
      <c r="D151" s="9" t="s">
        <v>309</v>
      </c>
      <c r="E151" s="37">
        <f>'2010_U18_PopByRaceEth'!E151/'2010TotalPopByRaceEth'!E151</f>
        <v>0.34860196583643477</v>
      </c>
      <c r="F151" s="29">
        <f>'2010_U18_PopByRaceEth'!F151/'2010TotalPopByRaceEth'!F151</f>
        <v>0.6</v>
      </c>
      <c r="G151" s="25">
        <f>'2010_U18_PopByRaceEth'!G151/'2010TotalPopByRaceEth'!G151</f>
        <v>0.34346090174311034</v>
      </c>
      <c r="H151" s="26">
        <f>'2010_U18_PopByRaceEth'!H151/'2010TotalPopByRaceEth'!H151</f>
        <v>0.1437908496732026</v>
      </c>
      <c r="I151" s="27">
        <f>'2010_U18_PopByRaceEth'!I151/'2010TotalPopByRaceEth'!I151</f>
        <v>0.1875</v>
      </c>
      <c r="J151" s="27">
        <f>'2010_U18_PopByRaceEth'!J151/'2010TotalPopByRaceEth'!J151</f>
        <v>0.34352941176470586</v>
      </c>
      <c r="K151" s="27">
        <f>'2010_U18_PopByRaceEth'!K151/'2010TotalPopByRaceEth'!K151</f>
        <v>0</v>
      </c>
      <c r="L151" s="28">
        <f>'2010_U18_PopByRaceEth'!L151/'2010TotalPopByRaceEth'!L151</f>
        <v>0.73939393939393938</v>
      </c>
    </row>
    <row r="152" spans="1:12" ht="14.4" customHeight="1" x14ac:dyDescent="0.4">
      <c r="A152" s="35">
        <v>708</v>
      </c>
      <c r="B152" s="35" t="s">
        <v>310</v>
      </c>
      <c r="C152" s="36" t="s">
        <v>298</v>
      </c>
      <c r="D152" s="9" t="s">
        <v>311</v>
      </c>
      <c r="E152" s="37">
        <f>'2010_U18_PopByRaceEth'!E152/'2010TotalPopByRaceEth'!E152</f>
        <v>0.24334012792577495</v>
      </c>
      <c r="F152" s="29">
        <f>'2010_U18_PopByRaceEth'!F152/'2010TotalPopByRaceEth'!F152</f>
        <v>0.39497392128971076</v>
      </c>
      <c r="G152" s="25">
        <f>'2010_U18_PopByRaceEth'!G152/'2010TotalPopByRaceEth'!G152</f>
        <v>0.21694999174781318</v>
      </c>
      <c r="H152" s="26">
        <f>'2010_U18_PopByRaceEth'!H152/'2010TotalPopByRaceEth'!H152</f>
        <v>0.20487588652482269</v>
      </c>
      <c r="I152" s="27">
        <f>'2010_U18_PopByRaceEth'!I152/'2010TotalPopByRaceEth'!I152</f>
        <v>0.37037037037037035</v>
      </c>
      <c r="J152" s="27">
        <f>'2010_U18_PopByRaceEth'!J152/'2010TotalPopByRaceEth'!J152</f>
        <v>0.33181818181818185</v>
      </c>
      <c r="K152" s="27">
        <f>'2010_U18_PopByRaceEth'!K152/'2010TotalPopByRaceEth'!K152</f>
        <v>0.23853211009174313</v>
      </c>
      <c r="L152" s="28">
        <f>'2010_U18_PopByRaceEth'!L152/'2010TotalPopByRaceEth'!L152</f>
        <v>0.53617021276595744</v>
      </c>
    </row>
    <row r="153" spans="1:12" ht="14.4" customHeight="1" x14ac:dyDescent="0.4">
      <c r="A153" s="35">
        <v>708</v>
      </c>
      <c r="B153" s="35" t="s">
        <v>312</v>
      </c>
      <c r="C153" s="36" t="s">
        <v>298</v>
      </c>
      <c r="D153" s="9" t="s">
        <v>313</v>
      </c>
      <c r="E153" s="37">
        <f>'2010_U18_PopByRaceEth'!E153/'2010TotalPopByRaceEth'!E153</f>
        <v>0.23810984964713103</v>
      </c>
      <c r="F153" s="29">
        <f>'2010_U18_PopByRaceEth'!F153/'2010TotalPopByRaceEth'!F153</f>
        <v>0.38287815126050423</v>
      </c>
      <c r="G153" s="25">
        <f>'2010_U18_PopByRaceEth'!G153/'2010TotalPopByRaceEth'!G153</f>
        <v>0.21895629212702383</v>
      </c>
      <c r="H153" s="26">
        <f>'2010_U18_PopByRaceEth'!H153/'2010TotalPopByRaceEth'!H153</f>
        <v>0.21248711529966133</v>
      </c>
      <c r="I153" s="27">
        <f>'2010_U18_PopByRaceEth'!I153/'2010TotalPopByRaceEth'!I153</f>
        <v>0.1276595744680851</v>
      </c>
      <c r="J153" s="27">
        <f>'2010_U18_PopByRaceEth'!J153/'2010TotalPopByRaceEth'!J153</f>
        <v>0.33823529411764708</v>
      </c>
      <c r="K153" s="27">
        <f>'2010_U18_PopByRaceEth'!K153/'2010TotalPopByRaceEth'!K153</f>
        <v>0.17948717948717949</v>
      </c>
      <c r="L153" s="28">
        <f>'2010_U18_PopByRaceEth'!L153/'2010TotalPopByRaceEth'!L153</f>
        <v>0.4219409282700422</v>
      </c>
    </row>
    <row r="154" spans="1:12" ht="14.4" customHeight="1" x14ac:dyDescent="0.4">
      <c r="A154" s="35">
        <v>708</v>
      </c>
      <c r="B154" s="35" t="s">
        <v>314</v>
      </c>
      <c r="C154" s="36" t="s">
        <v>298</v>
      </c>
      <c r="D154" s="9" t="s">
        <v>315</v>
      </c>
      <c r="E154" s="37">
        <f>'2010_U18_PopByRaceEth'!E154/'2010TotalPopByRaceEth'!E154</f>
        <v>0.32628226069911792</v>
      </c>
      <c r="F154" s="29">
        <f>'2010_U18_PopByRaceEth'!F154/'2010TotalPopByRaceEth'!F154</f>
        <v>0.41240086517664021</v>
      </c>
      <c r="G154" s="25">
        <f>'2010_U18_PopByRaceEth'!G154/'2010TotalPopByRaceEth'!G154</f>
        <v>0.31528046421663442</v>
      </c>
      <c r="H154" s="26">
        <f>'2010_U18_PopByRaceEth'!H154/'2010TotalPopByRaceEth'!H154</f>
        <v>0.31083233771405816</v>
      </c>
      <c r="I154" s="27">
        <f>'2010_U18_PopByRaceEth'!I154/'2010TotalPopByRaceEth'!I154</f>
        <v>0.45945945945945948</v>
      </c>
      <c r="J154" s="27">
        <f>'2010_U18_PopByRaceEth'!J154/'2010TotalPopByRaceEth'!J154</f>
        <v>0.33750000000000002</v>
      </c>
      <c r="K154" s="27">
        <f>'2010_U18_PopByRaceEth'!K154/'2010TotalPopByRaceEth'!K154</f>
        <v>0.39215686274509803</v>
      </c>
      <c r="L154" s="28">
        <f>'2010_U18_PopByRaceEth'!L154/'2010TotalPopByRaceEth'!L154</f>
        <v>0.45454545454545453</v>
      </c>
    </row>
    <row r="155" spans="1:12" ht="14.4" customHeight="1" x14ac:dyDescent="0.4">
      <c r="A155" s="35">
        <v>708</v>
      </c>
      <c r="B155" s="35" t="s">
        <v>116</v>
      </c>
      <c r="C155" s="36" t="s">
        <v>298</v>
      </c>
      <c r="D155" s="9" t="s">
        <v>117</v>
      </c>
      <c r="E155" s="37">
        <f>'2010_U18_PopByRaceEth'!E155/'2010TotalPopByRaceEth'!E155</f>
        <v>0.37687902648532567</v>
      </c>
      <c r="F155" s="29">
        <f>'2010_U18_PopByRaceEth'!F155/'2010TotalPopByRaceEth'!F155</f>
        <v>0.40248962655601661</v>
      </c>
      <c r="G155" s="25">
        <f>'2010_U18_PopByRaceEth'!G155/'2010TotalPopByRaceEth'!G155</f>
        <v>0.3763145861911294</v>
      </c>
      <c r="H155" s="26">
        <f>'2010_U18_PopByRaceEth'!H155/'2010TotalPopByRaceEth'!H155</f>
        <v>9.2485549132947972E-2</v>
      </c>
      <c r="I155" s="27">
        <f>'2010_U18_PopByRaceEth'!I155/'2010TotalPopByRaceEth'!I155</f>
        <v>0.25</v>
      </c>
      <c r="J155" s="27">
        <f>'2010_U18_PopByRaceEth'!J155/'2010TotalPopByRaceEth'!J155</f>
        <v>0.38026303339956474</v>
      </c>
      <c r="K155" s="27">
        <f>'2010_U18_PopByRaceEth'!K155/'2010TotalPopByRaceEth'!K155</f>
        <v>0.35384615384615387</v>
      </c>
      <c r="L155" s="28">
        <f>'2010_U18_PopByRaceEth'!L155/'2010TotalPopByRaceEth'!L155</f>
        <v>0.45833333333333331</v>
      </c>
    </row>
    <row r="156" spans="1:12" ht="14.4" customHeight="1" x14ac:dyDescent="0.4">
      <c r="A156" s="35">
        <v>708</v>
      </c>
      <c r="B156" s="35" t="s">
        <v>316</v>
      </c>
      <c r="C156" s="36" t="s">
        <v>298</v>
      </c>
      <c r="D156" s="9" t="s">
        <v>317</v>
      </c>
      <c r="E156" s="37">
        <f>'2010_U18_PopByRaceEth'!E156/'2010TotalPopByRaceEth'!E156</f>
        <v>0.27076843198338524</v>
      </c>
      <c r="F156" s="29">
        <f>'2010_U18_PopByRaceEth'!F156/'2010TotalPopByRaceEth'!F156</f>
        <v>0.30416911332941865</v>
      </c>
      <c r="G156" s="25">
        <f>'2010_U18_PopByRaceEth'!G156/'2010TotalPopByRaceEth'!G156</f>
        <v>0.25680981595092023</v>
      </c>
      <c r="H156" s="26">
        <f>'2010_U18_PopByRaceEth'!H156/'2010TotalPopByRaceEth'!H156</f>
        <v>0.19255621607650555</v>
      </c>
      <c r="I156" s="27">
        <f>'2010_U18_PopByRaceEth'!I156/'2010TotalPopByRaceEth'!I156</f>
        <v>0.11857707509881422</v>
      </c>
      <c r="J156" s="27">
        <f>'2010_U18_PopByRaceEth'!J156/'2010TotalPopByRaceEth'!J156</f>
        <v>0.32987551867219916</v>
      </c>
      <c r="K156" s="27">
        <f>'2010_U18_PopByRaceEth'!K156/'2010TotalPopByRaceEth'!K156</f>
        <v>0.16822429906542055</v>
      </c>
      <c r="L156" s="28">
        <f>'2010_U18_PopByRaceEth'!L156/'2010TotalPopByRaceEth'!L156</f>
        <v>0.53401360544217691</v>
      </c>
    </row>
    <row r="157" spans="1:12" ht="14.4" customHeight="1" x14ac:dyDescent="0.4">
      <c r="A157" s="35">
        <v>708</v>
      </c>
      <c r="B157" s="35" t="s">
        <v>80</v>
      </c>
      <c r="C157" s="36" t="s">
        <v>298</v>
      </c>
      <c r="D157" s="9" t="s">
        <v>81</v>
      </c>
      <c r="E157" s="37">
        <f>'2010_U18_PopByRaceEth'!E157/'2010TotalPopByRaceEth'!E157</f>
        <v>0.29682997118155618</v>
      </c>
      <c r="F157" s="29">
        <f>'2010_U18_PopByRaceEth'!F157/'2010TotalPopByRaceEth'!F157</f>
        <v>0.7142857142857143</v>
      </c>
      <c r="G157" s="25">
        <f>'2010_U18_PopByRaceEth'!G157/'2010TotalPopByRaceEth'!G157</f>
        <v>0.28823529411764703</v>
      </c>
      <c r="H157" s="26">
        <f>'2010_U18_PopByRaceEth'!H157/'2010TotalPopByRaceEth'!H157</f>
        <v>0.66666666666666663</v>
      </c>
      <c r="I157" s="27" t="e">
        <f>'2010_U18_PopByRaceEth'!I157/'2010TotalPopByRaceEth'!I157</f>
        <v>#DIV/0!</v>
      </c>
      <c r="J157" s="27">
        <f>'2010_U18_PopByRaceEth'!J157/'2010TotalPopByRaceEth'!J157</f>
        <v>0.27945619335347432</v>
      </c>
      <c r="K157" s="27" t="e">
        <f>'2010_U18_PopByRaceEth'!K157/'2010TotalPopByRaceEth'!K157</f>
        <v>#DIV/0!</v>
      </c>
      <c r="L157" s="28">
        <f>'2010_U18_PopByRaceEth'!L157/'2010TotalPopByRaceEth'!L157</f>
        <v>0.58333333333333337</v>
      </c>
    </row>
    <row r="158" spans="1:12" ht="14.4" customHeight="1" x14ac:dyDescent="0.4">
      <c r="A158" s="35">
        <v>708</v>
      </c>
      <c r="B158" s="35" t="s">
        <v>318</v>
      </c>
      <c r="C158" s="36" t="s">
        <v>319</v>
      </c>
      <c r="D158" s="9" t="s">
        <v>320</v>
      </c>
      <c r="E158" s="37">
        <f>'2010_U18_PopByRaceEth'!E158/'2010TotalPopByRaceEth'!E158</f>
        <v>0.18553268765133171</v>
      </c>
      <c r="F158" s="29">
        <f>'2010_U18_PopByRaceEth'!F158/'2010TotalPopByRaceEth'!F158</f>
        <v>0.27251184834123221</v>
      </c>
      <c r="G158" s="25">
        <f>'2010_U18_PopByRaceEth'!G158/'2010TotalPopByRaceEth'!G158</f>
        <v>0.13150147203140333</v>
      </c>
      <c r="H158" s="26">
        <f>'2010_U18_PopByRaceEth'!H158/'2010TotalPopByRaceEth'!H158</f>
        <v>0.10156703424260012</v>
      </c>
      <c r="I158" s="27">
        <f>'2010_U18_PopByRaceEth'!I158/'2010TotalPopByRaceEth'!I158</f>
        <v>6.25E-2</v>
      </c>
      <c r="J158" s="27">
        <f>'2010_U18_PopByRaceEth'!J158/'2010TotalPopByRaceEth'!J158</f>
        <v>0.30414746543778803</v>
      </c>
      <c r="K158" s="27">
        <f>'2010_U18_PopByRaceEth'!K158/'2010TotalPopByRaceEth'!K158</f>
        <v>0.35294117647058826</v>
      </c>
      <c r="L158" s="28">
        <f>'2010_U18_PopByRaceEth'!L158/'2010TotalPopByRaceEth'!L158</f>
        <v>0.29166666666666669</v>
      </c>
    </row>
    <row r="159" spans="1:12" ht="14.4" customHeight="1" x14ac:dyDescent="0.4">
      <c r="A159" s="35">
        <v>708</v>
      </c>
      <c r="B159" s="35" t="s">
        <v>321</v>
      </c>
      <c r="C159" s="36" t="s">
        <v>319</v>
      </c>
      <c r="D159" s="9" t="s">
        <v>322</v>
      </c>
      <c r="E159" s="37">
        <f>'2010_U18_PopByRaceEth'!E159/'2010TotalPopByRaceEth'!E159</f>
        <v>0.1952249150190519</v>
      </c>
      <c r="F159" s="29">
        <f>'2010_U18_PopByRaceEth'!F159/'2010TotalPopByRaceEth'!F159</f>
        <v>0.32854438824588078</v>
      </c>
      <c r="G159" s="25">
        <f>'2010_U18_PopByRaceEth'!G159/'2010TotalPopByRaceEth'!G159</f>
        <v>0.15390459703789192</v>
      </c>
      <c r="H159" s="26">
        <f>'2010_U18_PopByRaceEth'!H159/'2010TotalPopByRaceEth'!H159</f>
        <v>0.13920169350966785</v>
      </c>
      <c r="I159" s="27">
        <f>'2010_U18_PopByRaceEth'!I159/'2010TotalPopByRaceEth'!I159</f>
        <v>0.25191966922622566</v>
      </c>
      <c r="J159" s="27">
        <f>'2010_U18_PopByRaceEth'!J159/'2010TotalPopByRaceEth'!J159</f>
        <v>0.25804289544235925</v>
      </c>
      <c r="K159" s="27">
        <f>'2010_U18_PopByRaceEth'!K159/'2010TotalPopByRaceEth'!K159</f>
        <v>0.19646984660642991</v>
      </c>
      <c r="L159" s="28">
        <f>'2010_U18_PopByRaceEth'!L159/'2010TotalPopByRaceEth'!L159</f>
        <v>0.39755464987032235</v>
      </c>
    </row>
    <row r="160" spans="1:12" ht="14.4" customHeight="1" x14ac:dyDescent="0.4">
      <c r="A160" s="35">
        <v>708</v>
      </c>
      <c r="B160" s="35" t="s">
        <v>323</v>
      </c>
      <c r="C160" s="36" t="s">
        <v>319</v>
      </c>
      <c r="D160" s="9" t="s">
        <v>324</v>
      </c>
      <c r="E160" s="37">
        <f>'2010_U18_PopByRaceEth'!E160/'2010TotalPopByRaceEth'!E160</f>
        <v>0.18491086315249455</v>
      </c>
      <c r="F160" s="29">
        <f>'2010_U18_PopByRaceEth'!F160/'2010TotalPopByRaceEth'!F160</f>
        <v>0.31184302733006308</v>
      </c>
      <c r="G160" s="25">
        <f>'2010_U18_PopByRaceEth'!G160/'2010TotalPopByRaceEth'!G160</f>
        <v>0.17212536175619397</v>
      </c>
      <c r="H160" s="26">
        <f>'2010_U18_PopByRaceEth'!H160/'2010TotalPopByRaceEth'!H160</f>
        <v>0.15466856735566642</v>
      </c>
      <c r="I160" s="27">
        <f>'2010_U18_PopByRaceEth'!I160/'2010TotalPopByRaceEth'!I160</f>
        <v>0.25233644859813081</v>
      </c>
      <c r="J160" s="27">
        <f>'2010_U18_PopByRaceEth'!J160/'2010TotalPopByRaceEth'!J160</f>
        <v>0.28205128205128205</v>
      </c>
      <c r="K160" s="27">
        <f>'2010_U18_PopByRaceEth'!K160/'2010TotalPopByRaceEth'!K160</f>
        <v>0.28259766615930998</v>
      </c>
      <c r="L160" s="28">
        <f>'2010_U18_PopByRaceEth'!L160/'2010TotalPopByRaceEth'!L160</f>
        <v>0.47097844112769488</v>
      </c>
    </row>
    <row r="161" spans="1:12" ht="14.4" customHeight="1" x14ac:dyDescent="0.4">
      <c r="A161" s="35">
        <v>706</v>
      </c>
      <c r="B161" s="35" t="s">
        <v>325</v>
      </c>
      <c r="C161" s="36" t="s">
        <v>319</v>
      </c>
      <c r="D161" s="9" t="s">
        <v>326</v>
      </c>
      <c r="E161" s="37">
        <f>'2010_U18_PopByRaceEth'!E161/'2010TotalPopByRaceEth'!E161</f>
        <v>3.9898523985239853E-2</v>
      </c>
      <c r="F161" s="29">
        <f>'2010_U18_PopByRaceEth'!F161/'2010TotalPopByRaceEth'!F161</f>
        <v>0.24805339265850945</v>
      </c>
      <c r="G161" s="25">
        <f>'2010_U18_PopByRaceEth'!G161/'2010TotalPopByRaceEth'!G161</f>
        <v>2.4444627962672393E-2</v>
      </c>
      <c r="H161" s="26">
        <f>'2010_U18_PopByRaceEth'!H161/'2010TotalPopByRaceEth'!H161</f>
        <v>2.1225216065073715E-2</v>
      </c>
      <c r="I161" s="27">
        <f>'2010_U18_PopByRaceEth'!I161/'2010TotalPopByRaceEth'!I161</f>
        <v>0.17721518987341772</v>
      </c>
      <c r="J161" s="27">
        <f>'2010_U18_PopByRaceEth'!J161/'2010TotalPopByRaceEth'!J161</f>
        <v>0.10810810810810811</v>
      </c>
      <c r="K161" s="27">
        <f>'2010_U18_PopByRaceEth'!K161/'2010TotalPopByRaceEth'!K161</f>
        <v>3.8277511961722487E-2</v>
      </c>
      <c r="L161" s="28">
        <f>'2010_U18_PopByRaceEth'!L161/'2010TotalPopByRaceEth'!L161</f>
        <v>0.27167630057803466</v>
      </c>
    </row>
    <row r="162" spans="1:12" ht="14.4" customHeight="1" x14ac:dyDescent="0.4">
      <c r="A162" s="35">
        <v>706</v>
      </c>
      <c r="B162" s="35" t="s">
        <v>327</v>
      </c>
      <c r="C162" s="36" t="s">
        <v>319</v>
      </c>
      <c r="D162" s="9" t="s">
        <v>328</v>
      </c>
      <c r="E162" s="37">
        <f>'2010_U18_PopByRaceEth'!E162/'2010TotalPopByRaceEth'!E162</f>
        <v>0.19196428571428573</v>
      </c>
      <c r="F162" s="29">
        <f>'2010_U18_PopByRaceEth'!F162/'2010TotalPopByRaceEth'!F162</f>
        <v>0.42307692307692307</v>
      </c>
      <c r="G162" s="25">
        <f>'2010_U18_PopByRaceEth'!G162/'2010TotalPopByRaceEth'!G162</f>
        <v>0.16161616161616163</v>
      </c>
      <c r="H162" s="26">
        <f>'2010_U18_PopByRaceEth'!H162/'2010TotalPopByRaceEth'!H162</f>
        <v>0.15915119363395225</v>
      </c>
      <c r="I162" s="27" t="e">
        <f>'2010_U18_PopByRaceEth'!I162/'2010TotalPopByRaceEth'!I162</f>
        <v>#DIV/0!</v>
      </c>
      <c r="J162" s="27">
        <f>'2010_U18_PopByRaceEth'!J162/'2010TotalPopByRaceEth'!J162</f>
        <v>0</v>
      </c>
      <c r="K162" s="27">
        <f>'2010_U18_PopByRaceEth'!K162/'2010TotalPopByRaceEth'!K162</f>
        <v>0</v>
      </c>
      <c r="L162" s="28">
        <f>'2010_U18_PopByRaceEth'!L162/'2010TotalPopByRaceEth'!L162</f>
        <v>0.2857142857142857</v>
      </c>
    </row>
    <row r="163" spans="1:12" ht="14.4" customHeight="1" x14ac:dyDescent="0.4">
      <c r="A163" s="35">
        <v>708</v>
      </c>
      <c r="B163" s="35" t="s">
        <v>329</v>
      </c>
      <c r="C163" s="36" t="s">
        <v>319</v>
      </c>
      <c r="D163" s="9" t="s">
        <v>330</v>
      </c>
      <c r="E163" s="37">
        <f>'2010_U18_PopByRaceEth'!E163/'2010TotalPopByRaceEth'!E163</f>
        <v>0.24421859380206598</v>
      </c>
      <c r="F163" s="29">
        <f>'2010_U18_PopByRaceEth'!F163/'2010TotalPopByRaceEth'!F163</f>
        <v>0.3607919391903836</v>
      </c>
      <c r="G163" s="25">
        <f>'2010_U18_PopByRaceEth'!G163/'2010TotalPopByRaceEth'!G163</f>
        <v>0.17367351305091999</v>
      </c>
      <c r="H163" s="26">
        <f>'2010_U18_PopByRaceEth'!H163/'2010TotalPopByRaceEth'!H163</f>
        <v>0.16113660430638899</v>
      </c>
      <c r="I163" s="27">
        <f>'2010_U18_PopByRaceEth'!I163/'2010TotalPopByRaceEth'!I163</f>
        <v>0.25</v>
      </c>
      <c r="J163" s="27">
        <f>'2010_U18_PopByRaceEth'!J163/'2010TotalPopByRaceEth'!J163</f>
        <v>0.29166666666666669</v>
      </c>
      <c r="K163" s="27">
        <f>'2010_U18_PopByRaceEth'!K163/'2010TotalPopByRaceEth'!K163</f>
        <v>0.2180293501048218</v>
      </c>
      <c r="L163" s="28">
        <f>'2010_U18_PopByRaceEth'!L163/'2010TotalPopByRaceEth'!L163</f>
        <v>0.42886597938144327</v>
      </c>
    </row>
    <row r="164" spans="1:12" ht="14.4" customHeight="1" x14ac:dyDescent="0.4">
      <c r="A164" s="35">
        <v>708</v>
      </c>
      <c r="B164" s="35" t="s">
        <v>331</v>
      </c>
      <c r="C164" s="36" t="s">
        <v>319</v>
      </c>
      <c r="D164" s="9" t="s">
        <v>332</v>
      </c>
      <c r="E164" s="37">
        <f>'2010_U18_PopByRaceEth'!E164/'2010TotalPopByRaceEth'!E164</f>
        <v>0.33049902425425148</v>
      </c>
      <c r="F164" s="29">
        <f>'2010_U18_PopByRaceEth'!F164/'2010TotalPopByRaceEth'!F164</f>
        <v>0.43358395989974935</v>
      </c>
      <c r="G164" s="25">
        <f>'2010_U18_PopByRaceEth'!G164/'2010TotalPopByRaceEth'!G164</f>
        <v>0.32442804428044281</v>
      </c>
      <c r="H164" s="26">
        <f>'2010_U18_PopByRaceEth'!H164/'2010TotalPopByRaceEth'!H164</f>
        <v>5.3191489361702128E-2</v>
      </c>
      <c r="I164" s="27">
        <f>'2010_U18_PopByRaceEth'!I164/'2010TotalPopByRaceEth'!I164</f>
        <v>0.1111111111111111</v>
      </c>
      <c r="J164" s="27">
        <f>'2010_U18_PopByRaceEth'!J164/'2010TotalPopByRaceEth'!J164</f>
        <v>0.32618613138686131</v>
      </c>
      <c r="K164" s="27">
        <f>'2010_U18_PopByRaceEth'!K164/'2010TotalPopByRaceEth'!K164</f>
        <v>0.26315789473684209</v>
      </c>
      <c r="L164" s="28">
        <f>'2010_U18_PopByRaceEth'!L164/'2010TotalPopByRaceEth'!L164</f>
        <v>0.54545454545454541</v>
      </c>
    </row>
    <row r="165" spans="1:12" ht="14.4" customHeight="1" x14ac:dyDescent="0.4">
      <c r="A165" s="35">
        <v>708</v>
      </c>
      <c r="B165" s="35" t="s">
        <v>333</v>
      </c>
      <c r="C165" s="36" t="s">
        <v>319</v>
      </c>
      <c r="D165" s="9" t="s">
        <v>334</v>
      </c>
      <c r="E165" s="37">
        <f>'2010_U18_PopByRaceEth'!E165/'2010TotalPopByRaceEth'!E165</f>
        <v>0.24730413097189829</v>
      </c>
      <c r="F165" s="29">
        <f>'2010_U18_PopByRaceEth'!F165/'2010TotalPopByRaceEth'!F165</f>
        <v>0.37222132947667258</v>
      </c>
      <c r="G165" s="25">
        <f>'2010_U18_PopByRaceEth'!G165/'2010TotalPopByRaceEth'!G165</f>
        <v>0.21298108764441828</v>
      </c>
      <c r="H165" s="26">
        <f>'2010_U18_PopByRaceEth'!H165/'2010TotalPopByRaceEth'!H165</f>
        <v>0.20414551470230469</v>
      </c>
      <c r="I165" s="27">
        <f>'2010_U18_PopByRaceEth'!I165/'2010TotalPopByRaceEth'!I165</f>
        <v>0.25740740740740742</v>
      </c>
      <c r="J165" s="27">
        <f>'2010_U18_PopByRaceEth'!J165/'2010TotalPopByRaceEth'!J165</f>
        <v>0.22861150070126227</v>
      </c>
      <c r="K165" s="27">
        <f>'2010_U18_PopByRaceEth'!K165/'2010TotalPopByRaceEth'!K165</f>
        <v>0.22163461538461537</v>
      </c>
      <c r="L165" s="28">
        <f>'2010_U18_PopByRaceEth'!L165/'2010TotalPopByRaceEth'!L165</f>
        <v>0.4496</v>
      </c>
    </row>
    <row r="166" spans="1:12" ht="14.4" customHeight="1" x14ac:dyDescent="0.4">
      <c r="A166" s="35">
        <v>706</v>
      </c>
      <c r="B166" s="35" t="s">
        <v>335</v>
      </c>
      <c r="C166" s="36" t="s">
        <v>319</v>
      </c>
      <c r="D166" s="9" t="s">
        <v>336</v>
      </c>
      <c r="E166" s="37">
        <f>'2010_U18_PopByRaceEth'!E166/'2010TotalPopByRaceEth'!E166</f>
        <v>0.24714776632302404</v>
      </c>
      <c r="F166" s="29">
        <f>'2010_U18_PopByRaceEth'!F166/'2010TotalPopByRaceEth'!F166</f>
        <v>0.34155055376920329</v>
      </c>
      <c r="G166" s="25">
        <f>'2010_U18_PopByRaceEth'!G166/'2010TotalPopByRaceEth'!G166</f>
        <v>0.18811438784629134</v>
      </c>
      <c r="H166" s="26">
        <f>'2010_U18_PopByRaceEth'!H166/'2010TotalPopByRaceEth'!H166</f>
        <v>0.1746583850931677</v>
      </c>
      <c r="I166" s="27">
        <f>'2010_U18_PopByRaceEth'!I166/'2010TotalPopByRaceEth'!I166</f>
        <v>0.24285714285714285</v>
      </c>
      <c r="J166" s="27">
        <f>'2010_U18_PopByRaceEth'!J166/'2010TotalPopByRaceEth'!J166</f>
        <v>0.3719806763285024</v>
      </c>
      <c r="K166" s="27">
        <f>'2010_U18_PopByRaceEth'!K166/'2010TotalPopByRaceEth'!K166</f>
        <v>0.15625</v>
      </c>
      <c r="L166" s="28">
        <f>'2010_U18_PopByRaceEth'!L166/'2010TotalPopByRaceEth'!L166</f>
        <v>0.28169014084507044</v>
      </c>
    </row>
    <row r="167" spans="1:12" ht="14.4" customHeight="1" x14ac:dyDescent="0.4">
      <c r="A167" s="35">
        <v>706</v>
      </c>
      <c r="B167" s="35" t="s">
        <v>337</v>
      </c>
      <c r="C167" s="36" t="s">
        <v>319</v>
      </c>
      <c r="D167" s="9" t="s">
        <v>338</v>
      </c>
      <c r="E167" s="37">
        <f>'2010_U18_PopByRaceEth'!E167/'2010TotalPopByRaceEth'!E167</f>
        <v>0.17708333333333334</v>
      </c>
      <c r="F167" s="29">
        <f>'2010_U18_PopByRaceEth'!F167/'2010TotalPopByRaceEth'!F167</f>
        <v>0.29166666666666669</v>
      </c>
      <c r="G167" s="25">
        <f>'2010_U18_PopByRaceEth'!G167/'2010TotalPopByRaceEth'!G167</f>
        <v>0.1388888888888889</v>
      </c>
      <c r="H167" s="26">
        <f>'2010_U18_PopByRaceEth'!H167/'2010TotalPopByRaceEth'!H167</f>
        <v>0.14285714285714285</v>
      </c>
      <c r="I167" s="27" t="e">
        <f>'2010_U18_PopByRaceEth'!I167/'2010TotalPopByRaceEth'!I167</f>
        <v>#DIV/0!</v>
      </c>
      <c r="J167" s="27">
        <f>'2010_U18_PopByRaceEth'!J167/'2010TotalPopByRaceEth'!J167</f>
        <v>0</v>
      </c>
      <c r="K167" s="27" t="e">
        <f>'2010_U18_PopByRaceEth'!K167/'2010TotalPopByRaceEth'!K167</f>
        <v>#DIV/0!</v>
      </c>
      <c r="L167" s="28" t="e">
        <f>'2010_U18_PopByRaceEth'!L167/'2010TotalPopByRaceEth'!L167</f>
        <v>#DIV/0!</v>
      </c>
    </row>
    <row r="168" spans="1:12" ht="14.4" customHeight="1" x14ac:dyDescent="0.4">
      <c r="A168" s="35">
        <v>708</v>
      </c>
      <c r="B168" s="35" t="s">
        <v>339</v>
      </c>
      <c r="C168" s="36" t="s">
        <v>319</v>
      </c>
      <c r="D168" s="9" t="s">
        <v>340</v>
      </c>
      <c r="E168" s="37">
        <f>'2010_U18_PopByRaceEth'!E168/'2010TotalPopByRaceEth'!E168</f>
        <v>0.31177427705051403</v>
      </c>
      <c r="F168" s="29">
        <f>'2010_U18_PopByRaceEth'!F168/'2010TotalPopByRaceEth'!F168</f>
        <v>0.39717802461723206</v>
      </c>
      <c r="G168" s="25">
        <f>'2010_U18_PopByRaceEth'!G168/'2010TotalPopByRaceEth'!G168</f>
        <v>0.26171622969089098</v>
      </c>
      <c r="H168" s="26">
        <f>'2010_U18_PopByRaceEth'!H168/'2010TotalPopByRaceEth'!H168</f>
        <v>0.24768395976707253</v>
      </c>
      <c r="I168" s="27">
        <f>'2010_U18_PopByRaceEth'!I168/'2010TotalPopByRaceEth'!I168</f>
        <v>0.30683624801271858</v>
      </c>
      <c r="J168" s="27">
        <f>'2010_U18_PopByRaceEth'!J168/'2010TotalPopByRaceEth'!J168</f>
        <v>0.35545023696682465</v>
      </c>
      <c r="K168" s="27">
        <f>'2010_U18_PopByRaceEth'!K168/'2010TotalPopByRaceEth'!K168</f>
        <v>0.23739495798319327</v>
      </c>
      <c r="L168" s="28">
        <f>'2010_U18_PopByRaceEth'!L168/'2010TotalPopByRaceEth'!L168</f>
        <v>0.54428341384863121</v>
      </c>
    </row>
    <row r="169" spans="1:12" ht="14.4" customHeight="1" x14ac:dyDescent="0.4">
      <c r="A169" s="35">
        <v>706</v>
      </c>
      <c r="B169" s="35" t="s">
        <v>341</v>
      </c>
      <c r="C169" s="36" t="s">
        <v>319</v>
      </c>
      <c r="D169" s="9" t="s">
        <v>342</v>
      </c>
      <c r="E169" s="37">
        <f>'2010_U18_PopByRaceEth'!E169/'2010TotalPopByRaceEth'!E169</f>
        <v>0.15384615384615385</v>
      </c>
      <c r="F169" s="29">
        <f>'2010_U18_PopByRaceEth'!F169/'2010TotalPopByRaceEth'!F169</f>
        <v>0.35</v>
      </c>
      <c r="G169" s="25">
        <f>'2010_U18_PopByRaceEth'!G169/'2010TotalPopByRaceEth'!G169</f>
        <v>3.125E-2</v>
      </c>
      <c r="H169" s="26">
        <f>'2010_U18_PopByRaceEth'!H169/'2010TotalPopByRaceEth'!H169</f>
        <v>3.3333333333333333E-2</v>
      </c>
      <c r="I169" s="27" t="e">
        <f>'2010_U18_PopByRaceEth'!I169/'2010TotalPopByRaceEth'!I169</f>
        <v>#DIV/0!</v>
      </c>
      <c r="J169" s="27" t="e">
        <f>'2010_U18_PopByRaceEth'!J169/'2010TotalPopByRaceEth'!J169</f>
        <v>#DIV/0!</v>
      </c>
      <c r="K169" s="27">
        <f>'2010_U18_PopByRaceEth'!K169/'2010TotalPopByRaceEth'!K169</f>
        <v>0</v>
      </c>
      <c r="L169" s="28">
        <f>'2010_U18_PopByRaceEth'!L169/'2010TotalPopByRaceEth'!L169</f>
        <v>0</v>
      </c>
    </row>
    <row r="170" spans="1:12" ht="14.4" customHeight="1" x14ac:dyDescent="0.4">
      <c r="A170" s="35">
        <v>708</v>
      </c>
      <c r="B170" s="35" t="s">
        <v>343</v>
      </c>
      <c r="C170" s="36" t="s">
        <v>319</v>
      </c>
      <c r="D170" s="9" t="s">
        <v>344</v>
      </c>
      <c r="E170" s="37">
        <f>'2010_U18_PopByRaceEth'!E170/'2010TotalPopByRaceEth'!E170</f>
        <v>0.32050814629144353</v>
      </c>
      <c r="F170" s="29">
        <f>'2010_U18_PopByRaceEth'!F170/'2010TotalPopByRaceEth'!F170</f>
        <v>0.36459707352986287</v>
      </c>
      <c r="G170" s="25">
        <f>'2010_U18_PopByRaceEth'!G170/'2010TotalPopByRaceEth'!G170</f>
        <v>0.19315966684387736</v>
      </c>
      <c r="H170" s="26">
        <f>'2010_U18_PopByRaceEth'!H170/'2010TotalPopByRaceEth'!H170</f>
        <v>0.14365248470685271</v>
      </c>
      <c r="I170" s="27">
        <f>'2010_U18_PopByRaceEth'!I170/'2010TotalPopByRaceEth'!I170</f>
        <v>0.20524590163934425</v>
      </c>
      <c r="J170" s="27">
        <f>'2010_U18_PopByRaceEth'!J170/'2010TotalPopByRaceEth'!J170</f>
        <v>0.33122081387591729</v>
      </c>
      <c r="K170" s="27">
        <f>'2010_U18_PopByRaceEth'!K170/'2010TotalPopByRaceEth'!K170</f>
        <v>0.19580419580419581</v>
      </c>
      <c r="L170" s="28">
        <f>'2010_U18_PopByRaceEth'!L170/'2010TotalPopByRaceEth'!L170</f>
        <v>0.4671457905544148</v>
      </c>
    </row>
    <row r="171" spans="1:12" ht="14.4" customHeight="1" x14ac:dyDescent="0.4">
      <c r="A171" s="35">
        <v>708</v>
      </c>
      <c r="B171" s="35" t="s">
        <v>345</v>
      </c>
      <c r="C171" s="36" t="s">
        <v>319</v>
      </c>
      <c r="D171" s="9" t="s">
        <v>346</v>
      </c>
      <c r="E171" s="37">
        <f>'2010_U18_PopByRaceEth'!E171/'2010TotalPopByRaceEth'!E171</f>
        <v>0.20067938332897831</v>
      </c>
      <c r="F171" s="29">
        <f>'2010_U18_PopByRaceEth'!F171/'2010TotalPopByRaceEth'!F171</f>
        <v>0.34905660377358488</v>
      </c>
      <c r="G171" s="25">
        <f>'2010_U18_PopByRaceEth'!G171/'2010TotalPopByRaceEth'!G171</f>
        <v>0.18558679589290855</v>
      </c>
      <c r="H171" s="26">
        <f>'2010_U18_PopByRaceEth'!H171/'2010TotalPopByRaceEth'!H171</f>
        <v>0.17935222672064777</v>
      </c>
      <c r="I171" s="27">
        <f>'2010_U18_PopByRaceEth'!I171/'2010TotalPopByRaceEth'!I171</f>
        <v>0.25</v>
      </c>
      <c r="J171" s="27">
        <f>'2010_U18_PopByRaceEth'!J171/'2010TotalPopByRaceEth'!J171</f>
        <v>0.11320754716981132</v>
      </c>
      <c r="K171" s="27">
        <f>'2010_U18_PopByRaceEth'!K171/'2010TotalPopByRaceEth'!K171</f>
        <v>0.18823529411764706</v>
      </c>
      <c r="L171" s="28">
        <f>'2010_U18_PopByRaceEth'!L171/'2010TotalPopByRaceEth'!L171</f>
        <v>0.51269035532994922</v>
      </c>
    </row>
    <row r="172" spans="1:12" ht="14.4" customHeight="1" x14ac:dyDescent="0.4">
      <c r="A172" s="35">
        <v>708</v>
      </c>
      <c r="B172" s="35" t="s">
        <v>347</v>
      </c>
      <c r="C172" s="36" t="s">
        <v>319</v>
      </c>
      <c r="D172" s="9" t="s">
        <v>348</v>
      </c>
      <c r="E172" s="37">
        <f>'2010_U18_PopByRaceEth'!E172/'2010TotalPopByRaceEth'!E172</f>
        <v>0.22052361559210873</v>
      </c>
      <c r="F172" s="29">
        <f>'2010_U18_PopByRaceEth'!F172/'2010TotalPopByRaceEth'!F172</f>
        <v>0.32832866686995815</v>
      </c>
      <c r="G172" s="25">
        <f>'2010_U18_PopByRaceEth'!G172/'2010TotalPopByRaceEth'!G172</f>
        <v>0.15400431049228558</v>
      </c>
      <c r="H172" s="26">
        <f>'2010_U18_PopByRaceEth'!H172/'2010TotalPopByRaceEth'!H172</f>
        <v>0.13016290726817042</v>
      </c>
      <c r="I172" s="27">
        <f>'2010_U18_PopByRaceEth'!I172/'2010TotalPopByRaceEth'!I172</f>
        <v>0.24617768595041323</v>
      </c>
      <c r="J172" s="27">
        <f>'2010_U18_PopByRaceEth'!J172/'2010TotalPopByRaceEth'!J172</f>
        <v>0.30442374854481957</v>
      </c>
      <c r="K172" s="27">
        <f>'2010_U18_PopByRaceEth'!K172/'2010TotalPopByRaceEth'!K172</f>
        <v>0.1579739595092948</v>
      </c>
      <c r="L172" s="28">
        <f>'2010_U18_PopByRaceEth'!L172/'2010TotalPopByRaceEth'!L172</f>
        <v>0.38704168759417379</v>
      </c>
    </row>
    <row r="173" spans="1:12" ht="14.4" customHeight="1" x14ac:dyDescent="0.4">
      <c r="A173" s="35">
        <v>708</v>
      </c>
      <c r="B173" s="35" t="s">
        <v>349</v>
      </c>
      <c r="C173" s="36" t="s">
        <v>319</v>
      </c>
      <c r="D173" s="9" t="s">
        <v>350</v>
      </c>
      <c r="E173" s="37">
        <f>'2010_U18_PopByRaceEth'!E173/'2010TotalPopByRaceEth'!E173</f>
        <v>0.28771034797837508</v>
      </c>
      <c r="F173" s="29">
        <f>'2010_U18_PopByRaceEth'!F173/'2010TotalPopByRaceEth'!F173</f>
        <v>0.40718899185622015</v>
      </c>
      <c r="G173" s="25">
        <f>'2010_U18_PopByRaceEth'!G173/'2010TotalPopByRaceEth'!G173</f>
        <v>0.25721044708356233</v>
      </c>
      <c r="H173" s="26">
        <f>'2010_U18_PopByRaceEth'!H173/'2010TotalPopByRaceEth'!H173</f>
        <v>0.24662271695666271</v>
      </c>
      <c r="I173" s="27">
        <f>'2010_U18_PopByRaceEth'!I173/'2010TotalPopByRaceEth'!I173</f>
        <v>0.29967248908296945</v>
      </c>
      <c r="J173" s="27">
        <f>'2010_U18_PopByRaceEth'!J173/'2010TotalPopByRaceEth'!J173</f>
        <v>0.23021582733812951</v>
      </c>
      <c r="K173" s="27">
        <f>'2010_U18_PopByRaceEth'!K173/'2010TotalPopByRaceEth'!K173</f>
        <v>0.23027259684361551</v>
      </c>
      <c r="L173" s="28">
        <f>'2010_U18_PopByRaceEth'!L173/'2010TotalPopByRaceEth'!L173</f>
        <v>0.52663165791447863</v>
      </c>
    </row>
    <row r="174" spans="1:12" ht="14.4" customHeight="1" x14ac:dyDescent="0.4">
      <c r="A174" s="35">
        <v>708</v>
      </c>
      <c r="B174" s="35" t="s">
        <v>80</v>
      </c>
      <c r="C174" s="36" t="s">
        <v>319</v>
      </c>
      <c r="D174" s="9" t="s">
        <v>81</v>
      </c>
      <c r="E174" s="37">
        <f>'2010_U18_PopByRaceEth'!E174/'2010TotalPopByRaceEth'!E174</f>
        <v>0.16358839050131926</v>
      </c>
      <c r="F174" s="29">
        <f>'2010_U18_PopByRaceEth'!F174/'2010TotalPopByRaceEth'!F174</f>
        <v>0.30864197530864196</v>
      </c>
      <c r="G174" s="25">
        <f>'2010_U18_PopByRaceEth'!G174/'2010TotalPopByRaceEth'!G174</f>
        <v>0.12416107382550336</v>
      </c>
      <c r="H174" s="26">
        <f>'2010_U18_PopByRaceEth'!H174/'2010TotalPopByRaceEth'!H174</f>
        <v>0.1070110701107011</v>
      </c>
      <c r="I174" s="27">
        <f>'2010_U18_PopByRaceEth'!I174/'2010TotalPopByRaceEth'!I174</f>
        <v>0</v>
      </c>
      <c r="J174" s="27">
        <f>'2010_U18_PopByRaceEth'!J174/'2010TotalPopByRaceEth'!J174</f>
        <v>0.375</v>
      </c>
      <c r="K174" s="27">
        <f>'2010_U18_PopByRaceEth'!K174/'2010TotalPopByRaceEth'!K174</f>
        <v>0.33333333333333331</v>
      </c>
      <c r="L174" s="28">
        <f>'2010_U18_PopByRaceEth'!L174/'2010TotalPopByRaceEth'!L174</f>
        <v>0</v>
      </c>
    </row>
    <row r="175" spans="1:12" ht="14.4" customHeight="1" x14ac:dyDescent="0.4">
      <c r="A175" s="35">
        <v>708</v>
      </c>
      <c r="B175" s="35" t="s">
        <v>351</v>
      </c>
      <c r="C175" s="36" t="s">
        <v>352</v>
      </c>
      <c r="D175" s="9" t="s">
        <v>353</v>
      </c>
      <c r="E175" s="37">
        <f>'2010_U18_PopByRaceEth'!E175/'2010TotalPopByRaceEth'!E175</f>
        <v>0.17087440046381699</v>
      </c>
      <c r="F175" s="29">
        <f>'2010_U18_PopByRaceEth'!F175/'2010TotalPopByRaceEth'!F175</f>
        <v>0.39009050467863171</v>
      </c>
      <c r="G175" s="25">
        <f>'2010_U18_PopByRaceEth'!G175/'2010TotalPopByRaceEth'!G175</f>
        <v>0.14251984126984127</v>
      </c>
      <c r="H175" s="26">
        <f>'2010_U18_PopByRaceEth'!H175/'2010TotalPopByRaceEth'!H175</f>
        <v>0.13540109616342799</v>
      </c>
      <c r="I175" s="27">
        <f>'2010_U18_PopByRaceEth'!I175/'2010TotalPopByRaceEth'!I175</f>
        <v>0.24909090909090909</v>
      </c>
      <c r="J175" s="27">
        <f>'2010_U18_PopByRaceEth'!J175/'2010TotalPopByRaceEth'!J175</f>
        <v>0.22807017543859648</v>
      </c>
      <c r="K175" s="27">
        <f>'2010_U18_PopByRaceEth'!K175/'2010TotalPopByRaceEth'!K175</f>
        <v>0.18201284796573874</v>
      </c>
      <c r="L175" s="28">
        <f>'2010_U18_PopByRaceEth'!L175/'2010TotalPopByRaceEth'!L175</f>
        <v>0.4264705882352941</v>
      </c>
    </row>
    <row r="176" spans="1:12" ht="14.4" customHeight="1" x14ac:dyDescent="0.4">
      <c r="A176" s="35">
        <v>706</v>
      </c>
      <c r="B176" s="35" t="s">
        <v>354</v>
      </c>
      <c r="C176" s="36" t="s">
        <v>352</v>
      </c>
      <c r="D176" s="9" t="s">
        <v>355</v>
      </c>
      <c r="E176" s="37">
        <f>'2010_U18_PopByRaceEth'!E176/'2010TotalPopByRaceEth'!E176</f>
        <v>0.27990060558188518</v>
      </c>
      <c r="F176" s="29">
        <f>'2010_U18_PopByRaceEth'!F176/'2010TotalPopByRaceEth'!F176</f>
        <v>0.40299492595189967</v>
      </c>
      <c r="G176" s="25">
        <f>'2010_U18_PopByRaceEth'!G176/'2010TotalPopByRaceEth'!G176</f>
        <v>0.1982095436252635</v>
      </c>
      <c r="H176" s="26">
        <f>'2010_U18_PopByRaceEth'!H176/'2010TotalPopByRaceEth'!H176</f>
        <v>0.1702106452255964</v>
      </c>
      <c r="I176" s="27">
        <f>'2010_U18_PopByRaceEth'!I176/'2010TotalPopByRaceEth'!I176</f>
        <v>0.29760809567617297</v>
      </c>
      <c r="J176" s="27">
        <f>'2010_U18_PopByRaceEth'!J176/'2010TotalPopByRaceEth'!J176</f>
        <v>0.35404559678140368</v>
      </c>
      <c r="K176" s="27">
        <f>'2010_U18_PopByRaceEth'!K176/'2010TotalPopByRaceEth'!K176</f>
        <v>0.21459227467811159</v>
      </c>
      <c r="L176" s="28">
        <f>'2010_U18_PopByRaceEth'!L176/'2010TotalPopByRaceEth'!L176</f>
        <v>0.44014732965009207</v>
      </c>
    </row>
    <row r="177" spans="1:12" ht="14.4" customHeight="1" x14ac:dyDescent="0.4">
      <c r="A177" s="35">
        <v>707</v>
      </c>
      <c r="B177" s="35" t="s">
        <v>356</v>
      </c>
      <c r="C177" s="36" t="s">
        <v>352</v>
      </c>
      <c r="D177" s="9" t="s">
        <v>357</v>
      </c>
      <c r="E177" s="37">
        <f>'2010_U18_PopByRaceEth'!E177/'2010TotalPopByRaceEth'!E177</f>
        <v>0.28589215923632966</v>
      </c>
      <c r="F177" s="29">
        <f>'2010_U18_PopByRaceEth'!F177/'2010TotalPopByRaceEth'!F177</f>
        <v>0.40722242402227871</v>
      </c>
      <c r="G177" s="25">
        <f>'2010_U18_PopByRaceEth'!G177/'2010TotalPopByRaceEth'!G177</f>
        <v>0.21125449230024393</v>
      </c>
      <c r="H177" s="26">
        <f>'2010_U18_PopByRaceEth'!H177/'2010TotalPopByRaceEth'!H177</f>
        <v>0.16793778600185041</v>
      </c>
      <c r="I177" s="27">
        <f>'2010_U18_PopByRaceEth'!I177/'2010TotalPopByRaceEth'!I177</f>
        <v>0.30087209302325579</v>
      </c>
      <c r="J177" s="27">
        <f>'2010_U18_PopByRaceEth'!J177/'2010TotalPopByRaceEth'!J177</f>
        <v>0.3457421503330162</v>
      </c>
      <c r="K177" s="27">
        <f>'2010_U18_PopByRaceEth'!K177/'2010TotalPopByRaceEth'!K177</f>
        <v>0.21629213483146068</v>
      </c>
      <c r="L177" s="28">
        <f>'2010_U18_PopByRaceEth'!L177/'2010TotalPopByRaceEth'!L177</f>
        <v>0.44676549865229109</v>
      </c>
    </row>
    <row r="178" spans="1:12" ht="14.4" customHeight="1" x14ac:dyDescent="0.4">
      <c r="A178" s="35">
        <v>708</v>
      </c>
      <c r="B178" s="35" t="s">
        <v>358</v>
      </c>
      <c r="C178" s="36" t="s">
        <v>352</v>
      </c>
      <c r="D178" s="9" t="s">
        <v>359</v>
      </c>
      <c r="E178" s="37">
        <f>'2010_U18_PopByRaceEth'!E178/'2010TotalPopByRaceEth'!E178</f>
        <v>0.32408911580413091</v>
      </c>
      <c r="F178" s="29">
        <f>'2010_U18_PopByRaceEth'!F178/'2010TotalPopByRaceEth'!F178</f>
        <v>0.4123864268496199</v>
      </c>
      <c r="G178" s="25">
        <f>'2010_U18_PopByRaceEth'!G178/'2010TotalPopByRaceEth'!G178</f>
        <v>0.28388077345267249</v>
      </c>
      <c r="H178" s="26">
        <f>'2010_U18_PopByRaceEth'!H178/'2010TotalPopByRaceEth'!H178</f>
        <v>0.2685614532758715</v>
      </c>
      <c r="I178" s="27">
        <f>'2010_U18_PopByRaceEth'!I178/'2010TotalPopByRaceEth'!I178</f>
        <v>0.29815455594002305</v>
      </c>
      <c r="J178" s="27">
        <f>'2010_U18_PopByRaceEth'!J178/'2010TotalPopByRaceEth'!J178</f>
        <v>0.32277397260273971</v>
      </c>
      <c r="K178" s="27">
        <f>'2010_U18_PopByRaceEth'!K178/'2010TotalPopByRaceEth'!K178</f>
        <v>0.2690909090909091</v>
      </c>
      <c r="L178" s="28">
        <f>'2010_U18_PopByRaceEth'!L178/'2010TotalPopByRaceEth'!L178</f>
        <v>0.51972789115646256</v>
      </c>
    </row>
    <row r="179" spans="1:12" ht="14.4" customHeight="1" x14ac:dyDescent="0.4">
      <c r="A179" s="35">
        <v>706</v>
      </c>
      <c r="B179" s="35" t="s">
        <v>360</v>
      </c>
      <c r="C179" s="36" t="s">
        <v>352</v>
      </c>
      <c r="D179" s="9" t="s">
        <v>361</v>
      </c>
      <c r="E179" s="37">
        <f>'2010_U18_PopByRaceEth'!E179/'2010TotalPopByRaceEth'!E179</f>
        <v>0.32189099668774468</v>
      </c>
      <c r="F179" s="29">
        <f>'2010_U18_PopByRaceEth'!F179/'2010TotalPopByRaceEth'!F179</f>
        <v>0.36348547717842322</v>
      </c>
      <c r="G179" s="25">
        <f>'2010_U18_PopByRaceEth'!G179/'2010TotalPopByRaceEth'!G179</f>
        <v>0.21185510428100987</v>
      </c>
      <c r="H179" s="26">
        <f>'2010_U18_PopByRaceEth'!H179/'2010TotalPopByRaceEth'!H179</f>
        <v>0.15622161671207993</v>
      </c>
      <c r="I179" s="27">
        <f>'2010_U18_PopByRaceEth'!I179/'2010TotalPopByRaceEth'!I179</f>
        <v>0.26273458445040215</v>
      </c>
      <c r="J179" s="27">
        <f>'2010_U18_PopByRaceEth'!J179/'2010TotalPopByRaceEth'!J179</f>
        <v>0.26970954356846472</v>
      </c>
      <c r="K179" s="27">
        <f>'2010_U18_PopByRaceEth'!K179/'2010TotalPopByRaceEth'!K179</f>
        <v>0.31034482758620691</v>
      </c>
      <c r="L179" s="28">
        <f>'2010_U18_PopByRaceEth'!L179/'2010TotalPopByRaceEth'!L179</f>
        <v>0.53846153846153844</v>
      </c>
    </row>
    <row r="180" spans="1:12" ht="14.4" customHeight="1" x14ac:dyDescent="0.4">
      <c r="A180" s="35">
        <v>708</v>
      </c>
      <c r="B180" s="35" t="s">
        <v>362</v>
      </c>
      <c r="C180" s="36" t="s">
        <v>352</v>
      </c>
      <c r="D180" s="9" t="s">
        <v>363</v>
      </c>
      <c r="E180" s="37">
        <f>'2010_U18_PopByRaceEth'!E180/'2010TotalPopByRaceEth'!E180</f>
        <v>0.25014096419509446</v>
      </c>
      <c r="F180" s="29">
        <f>'2010_U18_PopByRaceEth'!F180/'2010TotalPopByRaceEth'!F180</f>
        <v>0.28714093959731546</v>
      </c>
      <c r="G180" s="25">
        <f>'2010_U18_PopByRaceEth'!G180/'2010TotalPopByRaceEth'!G180</f>
        <v>0.23696836471375324</v>
      </c>
      <c r="H180" s="26">
        <f>'2010_U18_PopByRaceEth'!H180/'2010TotalPopByRaceEth'!H180</f>
        <v>0.24172623775483187</v>
      </c>
      <c r="I180" s="27">
        <f>'2010_U18_PopByRaceEth'!I180/'2010TotalPopByRaceEth'!I180</f>
        <v>0.25397614314115308</v>
      </c>
      <c r="J180" s="27">
        <f>'2010_U18_PopByRaceEth'!J180/'2010TotalPopByRaceEth'!J180</f>
        <v>5.4371785451873621E-2</v>
      </c>
      <c r="K180" s="27">
        <f>'2010_U18_PopByRaceEth'!K180/'2010TotalPopByRaceEth'!K180</f>
        <v>0.24913194444444445</v>
      </c>
      <c r="L180" s="28">
        <f>'2010_U18_PopByRaceEth'!L180/'2010TotalPopByRaceEth'!L180</f>
        <v>0.54539430086149765</v>
      </c>
    </row>
    <row r="181" spans="1:12" ht="14.4" customHeight="1" x14ac:dyDescent="0.4">
      <c r="A181" s="35">
        <v>708</v>
      </c>
      <c r="B181" s="35" t="s">
        <v>364</v>
      </c>
      <c r="C181" s="36" t="s">
        <v>352</v>
      </c>
      <c r="D181" s="9" t="s">
        <v>365</v>
      </c>
      <c r="E181" s="37">
        <f>'2010_U18_PopByRaceEth'!E181/'2010TotalPopByRaceEth'!E181</f>
        <v>0.37194562349432142</v>
      </c>
      <c r="F181" s="29">
        <f>'2010_U18_PopByRaceEth'!F181/'2010TotalPopByRaceEth'!F181</f>
        <v>0.43855359670570065</v>
      </c>
      <c r="G181" s="25">
        <f>'2010_U18_PopByRaceEth'!G181/'2010TotalPopByRaceEth'!G181</f>
        <v>0.35284348820902683</v>
      </c>
      <c r="H181" s="26">
        <f>'2010_U18_PopByRaceEth'!H181/'2010TotalPopByRaceEth'!H181</f>
        <v>0.34625878462174453</v>
      </c>
      <c r="I181" s="27">
        <f>'2010_U18_PopByRaceEth'!I181/'2010TotalPopByRaceEth'!I181</f>
        <v>0.34875749785775495</v>
      </c>
      <c r="J181" s="27">
        <f>'2010_U18_PopByRaceEth'!J181/'2010TotalPopByRaceEth'!J181</f>
        <v>0.35849056603773582</v>
      </c>
      <c r="K181" s="27">
        <f>'2010_U18_PopByRaceEth'!K181/'2010TotalPopByRaceEth'!K181</f>
        <v>0.28260869565217389</v>
      </c>
      <c r="L181" s="28">
        <f>'2010_U18_PopByRaceEth'!L181/'2010TotalPopByRaceEth'!L181</f>
        <v>0.62165605095541399</v>
      </c>
    </row>
    <row r="182" spans="1:12" ht="14.4" customHeight="1" x14ac:dyDescent="0.4">
      <c r="A182" s="35">
        <v>708</v>
      </c>
      <c r="B182" s="35" t="s">
        <v>366</v>
      </c>
      <c r="C182" s="36" t="s">
        <v>352</v>
      </c>
      <c r="D182" s="9" t="s">
        <v>367</v>
      </c>
      <c r="E182" s="37">
        <f>'2010_U18_PopByRaceEth'!E182/'2010TotalPopByRaceEth'!E182</f>
        <v>0.27032967032967031</v>
      </c>
      <c r="F182" s="29">
        <f>'2010_U18_PopByRaceEth'!F182/'2010TotalPopByRaceEth'!F182</f>
        <v>0.34691151919866442</v>
      </c>
      <c r="G182" s="25">
        <f>'2010_U18_PopByRaceEth'!G182/'2010TotalPopByRaceEth'!G182</f>
        <v>0.1772819472616633</v>
      </c>
      <c r="H182" s="26">
        <f>'2010_U18_PopByRaceEth'!H182/'2010TotalPopByRaceEth'!H182</f>
        <v>0.16811846689895471</v>
      </c>
      <c r="I182" s="27">
        <f>'2010_U18_PopByRaceEth'!I182/'2010TotalPopByRaceEth'!I182</f>
        <v>0.31818181818181818</v>
      </c>
      <c r="J182" s="27">
        <f>'2010_U18_PopByRaceEth'!J182/'2010TotalPopByRaceEth'!J182</f>
        <v>0.33962264150943394</v>
      </c>
      <c r="K182" s="27">
        <f>'2010_U18_PopByRaceEth'!K182/'2010TotalPopByRaceEth'!K182</f>
        <v>0.14285714285714285</v>
      </c>
      <c r="L182" s="28">
        <f>'2010_U18_PopByRaceEth'!L182/'2010TotalPopByRaceEth'!L182</f>
        <v>0.3</v>
      </c>
    </row>
    <row r="183" spans="1:12" ht="14.4" customHeight="1" x14ac:dyDescent="0.4">
      <c r="A183" s="35">
        <v>708</v>
      </c>
      <c r="B183" s="35" t="s">
        <v>368</v>
      </c>
      <c r="C183" s="36" t="s">
        <v>352</v>
      </c>
      <c r="D183" s="9" t="s">
        <v>369</v>
      </c>
      <c r="E183" s="37">
        <f>'2010_U18_PopByRaceEth'!E183/'2010TotalPopByRaceEth'!E183</f>
        <v>0.32373279198122185</v>
      </c>
      <c r="F183" s="29">
        <f>'2010_U18_PopByRaceEth'!F183/'2010TotalPopByRaceEth'!F183</f>
        <v>0.42385935537881958</v>
      </c>
      <c r="G183" s="25">
        <f>'2010_U18_PopByRaceEth'!G183/'2010TotalPopByRaceEth'!G183</f>
        <v>0.28989361702127658</v>
      </c>
      <c r="H183" s="26">
        <f>'2010_U18_PopByRaceEth'!H183/'2010TotalPopByRaceEth'!H183</f>
        <v>0.26310661420273562</v>
      </c>
      <c r="I183" s="27">
        <f>'2010_U18_PopByRaceEth'!I183/'2010TotalPopByRaceEth'!I183</f>
        <v>0.3482253660958054</v>
      </c>
      <c r="J183" s="27">
        <f>'2010_U18_PopByRaceEth'!J183/'2010TotalPopByRaceEth'!J183</f>
        <v>0.36296840558412929</v>
      </c>
      <c r="K183" s="27">
        <f>'2010_U18_PopByRaceEth'!K183/'2010TotalPopByRaceEth'!K183</f>
        <v>0.27361036157582297</v>
      </c>
      <c r="L183" s="28">
        <f>'2010_U18_PopByRaceEth'!L183/'2010TotalPopByRaceEth'!L183</f>
        <v>0.57980225988700562</v>
      </c>
    </row>
    <row r="184" spans="1:12" ht="14.4" customHeight="1" x14ac:dyDescent="0.4">
      <c r="A184" s="35">
        <v>706</v>
      </c>
      <c r="B184" s="35" t="s">
        <v>370</v>
      </c>
      <c r="C184" s="36" t="s">
        <v>352</v>
      </c>
      <c r="D184" s="9" t="s">
        <v>371</v>
      </c>
      <c r="E184" s="37">
        <f>'2010_U18_PopByRaceEth'!E184/'2010TotalPopByRaceEth'!E184</f>
        <v>9.7342534135956546E-2</v>
      </c>
      <c r="F184" s="29">
        <f>'2010_U18_PopByRaceEth'!F184/'2010TotalPopByRaceEth'!F184</f>
        <v>0.32635168046760837</v>
      </c>
      <c r="G184" s="25">
        <f>'2010_U18_PopByRaceEth'!G184/'2010TotalPopByRaceEth'!G184</f>
        <v>5.6703258708617858E-2</v>
      </c>
      <c r="H184" s="26">
        <f>'2010_U18_PopByRaceEth'!H184/'2010TotalPopByRaceEth'!H184</f>
        <v>5.254237288135593E-2</v>
      </c>
      <c r="I184" s="27">
        <f>'2010_U18_PopByRaceEth'!I184/'2010TotalPopByRaceEth'!I184</f>
        <v>0.17105263157894737</v>
      </c>
      <c r="J184" s="27">
        <f>'2010_U18_PopByRaceEth'!J184/'2010TotalPopByRaceEth'!J184</f>
        <v>0.15686274509803921</v>
      </c>
      <c r="K184" s="27">
        <f>'2010_U18_PopByRaceEth'!K184/'2010TotalPopByRaceEth'!K184</f>
        <v>9.8039215686274508E-2</v>
      </c>
      <c r="L184" s="28">
        <f>'2010_U18_PopByRaceEth'!L184/'2010TotalPopByRaceEth'!L184</f>
        <v>0.27692307692307694</v>
      </c>
    </row>
    <row r="185" spans="1:12" ht="14.4" customHeight="1" x14ac:dyDescent="0.4">
      <c r="A185" s="35">
        <v>706</v>
      </c>
      <c r="B185" s="35" t="s">
        <v>372</v>
      </c>
      <c r="C185" s="36" t="s">
        <v>352</v>
      </c>
      <c r="D185" s="9" t="s">
        <v>373</v>
      </c>
      <c r="E185" s="37">
        <f>'2010_U18_PopByRaceEth'!E185/'2010TotalPopByRaceEth'!E185</f>
        <v>3.000604960677556E-2</v>
      </c>
      <c r="F185" s="29">
        <f>'2010_U18_PopByRaceEth'!F185/'2010TotalPopByRaceEth'!F185</f>
        <v>4.4308835234810294E-2</v>
      </c>
      <c r="G185" s="25">
        <f>'2010_U18_PopByRaceEth'!G185/'2010TotalPopByRaceEth'!G185</f>
        <v>1.8016014234875446E-2</v>
      </c>
      <c r="H185" s="26">
        <f>'2010_U18_PopByRaceEth'!H185/'2010TotalPopByRaceEth'!H185</f>
        <v>4.1468388851121689E-2</v>
      </c>
      <c r="I185" s="27">
        <f>'2010_U18_PopByRaceEth'!I185/'2010TotalPopByRaceEth'!I185</f>
        <v>2.4896265560165973E-3</v>
      </c>
      <c r="J185" s="27">
        <f>'2010_U18_PopByRaceEth'!J185/'2010TotalPopByRaceEth'!J185</f>
        <v>3.7735849056603772E-2</v>
      </c>
      <c r="K185" s="27">
        <f>'2010_U18_PopByRaceEth'!K185/'2010TotalPopByRaceEth'!K185</f>
        <v>0</v>
      </c>
      <c r="L185" s="28">
        <f>'2010_U18_PopByRaceEth'!L185/'2010TotalPopByRaceEth'!L185</f>
        <v>0.1368421052631579</v>
      </c>
    </row>
    <row r="186" spans="1:12" ht="14.4" customHeight="1" x14ac:dyDescent="0.4">
      <c r="A186" s="35">
        <v>708</v>
      </c>
      <c r="B186" s="35" t="s">
        <v>374</v>
      </c>
      <c r="C186" s="36" t="s">
        <v>352</v>
      </c>
      <c r="D186" s="9" t="s">
        <v>375</v>
      </c>
      <c r="E186" s="37">
        <f>'2010_U18_PopByRaceEth'!E186/'2010TotalPopByRaceEth'!E186</f>
        <v>0.2433350757971772</v>
      </c>
      <c r="F186" s="29">
        <f>'2010_U18_PopByRaceEth'!F186/'2010TotalPopByRaceEth'!F186</f>
        <v>0.32339955849889623</v>
      </c>
      <c r="G186" s="25">
        <f>'2010_U18_PopByRaceEth'!G186/'2010TotalPopByRaceEth'!G186</f>
        <v>0.17130089374379345</v>
      </c>
      <c r="H186" s="26">
        <f>'2010_U18_PopByRaceEth'!H186/'2010TotalPopByRaceEth'!H186</f>
        <v>0.16893305439330544</v>
      </c>
      <c r="I186" s="27">
        <f>'2010_U18_PopByRaceEth'!I186/'2010TotalPopByRaceEth'!I186</f>
        <v>0.3</v>
      </c>
      <c r="J186" s="27">
        <f>'2010_U18_PopByRaceEth'!J186/'2010TotalPopByRaceEth'!J186</f>
        <v>0.1891891891891892</v>
      </c>
      <c r="K186" s="27">
        <f>'2010_U18_PopByRaceEth'!K186/'2010TotalPopByRaceEth'!K186</f>
        <v>0.125</v>
      </c>
      <c r="L186" s="28">
        <f>'2010_U18_PopByRaceEth'!L186/'2010TotalPopByRaceEth'!L186</f>
        <v>0.23404255319148937</v>
      </c>
    </row>
    <row r="187" spans="1:12" ht="14.4" customHeight="1" x14ac:dyDescent="0.4">
      <c r="A187" s="35">
        <v>706</v>
      </c>
      <c r="B187" s="35" t="s">
        <v>376</v>
      </c>
      <c r="C187" s="36" t="s">
        <v>352</v>
      </c>
      <c r="D187" s="9" t="s">
        <v>377</v>
      </c>
      <c r="E187" s="37">
        <f>'2010_U18_PopByRaceEth'!E187/'2010TotalPopByRaceEth'!E187</f>
        <v>0.33353151010701548</v>
      </c>
      <c r="F187" s="29">
        <f>'2010_U18_PopByRaceEth'!F187/'2010TotalPopByRaceEth'!F187</f>
        <v>0.42717258261933905</v>
      </c>
      <c r="G187" s="25">
        <f>'2010_U18_PopByRaceEth'!G187/'2010TotalPopByRaceEth'!G187</f>
        <v>0.30349430702787594</v>
      </c>
      <c r="H187" s="26">
        <f>'2010_U18_PopByRaceEth'!H187/'2010TotalPopByRaceEth'!H187</f>
        <v>0.29749256268593283</v>
      </c>
      <c r="I187" s="27">
        <f>'2010_U18_PopByRaceEth'!I187/'2010TotalPopByRaceEth'!I187</f>
        <v>0.2857142857142857</v>
      </c>
      <c r="J187" s="27">
        <f>'2010_U18_PopByRaceEth'!J187/'2010TotalPopByRaceEth'!J187</f>
        <v>0.43243243243243246</v>
      </c>
      <c r="K187" s="27">
        <f>'2010_U18_PopByRaceEth'!K187/'2010TotalPopByRaceEth'!K187</f>
        <v>5.7142857142857141E-2</v>
      </c>
      <c r="L187" s="28">
        <f>'2010_U18_PopByRaceEth'!L187/'2010TotalPopByRaceEth'!L187</f>
        <v>0.59090909090909094</v>
      </c>
    </row>
    <row r="188" spans="1:12" ht="14.4" customHeight="1" x14ac:dyDescent="0.4">
      <c r="A188" s="35">
        <v>706</v>
      </c>
      <c r="B188" s="35" t="s">
        <v>378</v>
      </c>
      <c r="C188" s="36" t="s">
        <v>352</v>
      </c>
      <c r="D188" s="9" t="s">
        <v>379</v>
      </c>
      <c r="E188" s="37">
        <f>'2010_U18_PopByRaceEth'!E188/'2010TotalPopByRaceEth'!E188</f>
        <v>0.36660589486478273</v>
      </c>
      <c r="F188" s="29">
        <f>'2010_U18_PopByRaceEth'!F188/'2010TotalPopByRaceEth'!F188</f>
        <v>0.51855670103092788</v>
      </c>
      <c r="G188" s="25">
        <f>'2010_U18_PopByRaceEth'!G188/'2010TotalPopByRaceEth'!G188</f>
        <v>0.34034212401995723</v>
      </c>
      <c r="H188" s="26">
        <f>'2010_U18_PopByRaceEth'!H188/'2010TotalPopByRaceEth'!H188</f>
        <v>5.2631578947368418E-2</v>
      </c>
      <c r="I188" s="27">
        <f>'2010_U18_PopByRaceEth'!I188/'2010TotalPopByRaceEth'!I188</f>
        <v>9.0909090909090912E-2</v>
      </c>
      <c r="J188" s="27">
        <f>'2010_U18_PopByRaceEth'!J188/'2010TotalPopByRaceEth'!J188</f>
        <v>0.34357848518111966</v>
      </c>
      <c r="K188" s="27">
        <f>'2010_U18_PopByRaceEth'!K188/'2010TotalPopByRaceEth'!K188</f>
        <v>0.3</v>
      </c>
      <c r="L188" s="28">
        <f>'2010_U18_PopByRaceEth'!L188/'2010TotalPopByRaceEth'!L188</f>
        <v>0.36764705882352944</v>
      </c>
    </row>
    <row r="189" spans="1:12" ht="14.4" customHeight="1" x14ac:dyDescent="0.4">
      <c r="A189" s="35">
        <v>707</v>
      </c>
      <c r="B189" s="35" t="s">
        <v>380</v>
      </c>
      <c r="C189" s="36" t="s">
        <v>352</v>
      </c>
      <c r="D189" s="9" t="s">
        <v>381</v>
      </c>
      <c r="E189" s="37">
        <f>'2010_U18_PopByRaceEth'!E189/'2010TotalPopByRaceEth'!E189</f>
        <v>0.19199824859066281</v>
      </c>
      <c r="F189" s="29">
        <f>'2010_U18_PopByRaceEth'!F189/'2010TotalPopByRaceEth'!F189</f>
        <v>0.24112268764618328</v>
      </c>
      <c r="G189" s="25">
        <f>'2010_U18_PopByRaceEth'!G189/'2010TotalPopByRaceEth'!G189</f>
        <v>0.13987591652566272</v>
      </c>
      <c r="H189" s="26">
        <f>'2010_U18_PopByRaceEth'!H189/'2010TotalPopByRaceEth'!H189</f>
        <v>0.18944162436548223</v>
      </c>
      <c r="I189" s="27">
        <f>'2010_U18_PopByRaceEth'!I189/'2010TotalPopByRaceEth'!I189</f>
        <v>7.1603427172582626E-2</v>
      </c>
      <c r="J189" s="27">
        <f>'2010_U18_PopByRaceEth'!J189/'2010TotalPopByRaceEth'!J189</f>
        <v>0.22135416666666666</v>
      </c>
      <c r="K189" s="27">
        <f>'2010_U18_PopByRaceEth'!K189/'2010TotalPopByRaceEth'!K189</f>
        <v>6.5359477124183009E-3</v>
      </c>
      <c r="L189" s="28">
        <f>'2010_U18_PopByRaceEth'!L189/'2010TotalPopByRaceEth'!L189</f>
        <v>0.39330543933054396</v>
      </c>
    </row>
    <row r="190" spans="1:12" ht="14.4" customHeight="1" x14ac:dyDescent="0.4">
      <c r="A190" s="35">
        <v>706</v>
      </c>
      <c r="B190" s="35" t="s">
        <v>382</v>
      </c>
      <c r="C190" s="36" t="s">
        <v>352</v>
      </c>
      <c r="D190" s="9" t="s">
        <v>383</v>
      </c>
      <c r="E190" s="37">
        <f>'2010_U18_PopByRaceEth'!E190/'2010TotalPopByRaceEth'!E190</f>
        <v>0.30310032736375891</v>
      </c>
      <c r="F190" s="29">
        <f>'2010_U18_PopByRaceEth'!F190/'2010TotalPopByRaceEth'!F190</f>
        <v>0.3897088153171121</v>
      </c>
      <c r="G190" s="25">
        <f>'2010_U18_PopByRaceEth'!G190/'2010TotalPopByRaceEth'!G190</f>
        <v>0.22226358897989576</v>
      </c>
      <c r="H190" s="26">
        <f>'2010_U18_PopByRaceEth'!H190/'2010TotalPopByRaceEth'!H190</f>
        <v>0.18177480916030533</v>
      </c>
      <c r="I190" s="27">
        <f>'2010_U18_PopByRaceEth'!I190/'2010TotalPopByRaceEth'!I190</f>
        <v>0.17391304347826086</v>
      </c>
      <c r="J190" s="27">
        <f>'2010_U18_PopByRaceEth'!J190/'2010TotalPopByRaceEth'!J190</f>
        <v>0.375</v>
      </c>
      <c r="K190" s="27">
        <f>'2010_U18_PopByRaceEth'!K190/'2010TotalPopByRaceEth'!K190</f>
        <v>0.35555555555555557</v>
      </c>
      <c r="L190" s="28">
        <f>'2010_U18_PopByRaceEth'!L190/'2010TotalPopByRaceEth'!L190</f>
        <v>0.47</v>
      </c>
    </row>
    <row r="191" spans="1:12" ht="14.4" customHeight="1" x14ac:dyDescent="0.4">
      <c r="A191" s="35">
        <v>708</v>
      </c>
      <c r="B191" s="35" t="s">
        <v>384</v>
      </c>
      <c r="C191" s="36" t="s">
        <v>352</v>
      </c>
      <c r="D191" s="9" t="s">
        <v>385</v>
      </c>
      <c r="E191" s="37">
        <f>'2010_U18_PopByRaceEth'!E191/'2010TotalPopByRaceEth'!E191</f>
        <v>0.21997621878715815</v>
      </c>
      <c r="F191" s="29">
        <f>'2010_U18_PopByRaceEth'!F191/'2010TotalPopByRaceEth'!F191</f>
        <v>0.27205519960571711</v>
      </c>
      <c r="G191" s="25">
        <f>'2010_U18_PopByRaceEth'!G191/'2010TotalPopByRaceEth'!G191</f>
        <v>0.14082397003745317</v>
      </c>
      <c r="H191" s="26">
        <f>'2010_U18_PopByRaceEth'!H191/'2010TotalPopByRaceEth'!H191</f>
        <v>0.13484971567831031</v>
      </c>
      <c r="I191" s="27">
        <f>'2010_U18_PopByRaceEth'!I191/'2010TotalPopByRaceEth'!I191</f>
        <v>0.33333333333333331</v>
      </c>
      <c r="J191" s="27">
        <f>'2010_U18_PopByRaceEth'!J191/'2010TotalPopByRaceEth'!J191</f>
        <v>6.0606060606060608E-2</v>
      </c>
      <c r="K191" s="27">
        <f>'2010_U18_PopByRaceEth'!K191/'2010TotalPopByRaceEth'!K191</f>
        <v>6.25E-2</v>
      </c>
      <c r="L191" s="28">
        <f>'2010_U18_PopByRaceEth'!L191/'2010TotalPopByRaceEth'!L191</f>
        <v>0.34782608695652173</v>
      </c>
    </row>
    <row r="192" spans="1:12" ht="14.4" customHeight="1" x14ac:dyDescent="0.4">
      <c r="A192" s="35">
        <v>706</v>
      </c>
      <c r="B192" s="35" t="s">
        <v>386</v>
      </c>
      <c r="C192" s="36" t="s">
        <v>352</v>
      </c>
      <c r="D192" s="9" t="s">
        <v>387</v>
      </c>
      <c r="E192" s="37">
        <f>'2010_U18_PopByRaceEth'!E192/'2010TotalPopByRaceEth'!E192</f>
        <v>0.2678219216680755</v>
      </c>
      <c r="F192" s="29">
        <f>'2010_U18_PopByRaceEth'!F192/'2010TotalPopByRaceEth'!F192</f>
        <v>0.41444151936818352</v>
      </c>
      <c r="G192" s="25">
        <f>'2010_U18_PopByRaceEth'!G192/'2010TotalPopByRaceEth'!G192</f>
        <v>0.1799954944807389</v>
      </c>
      <c r="H192" s="26">
        <f>'2010_U18_PopByRaceEth'!H192/'2010TotalPopByRaceEth'!H192</f>
        <v>0.15620155038759689</v>
      </c>
      <c r="I192" s="27">
        <f>'2010_U18_PopByRaceEth'!I192/'2010TotalPopByRaceEth'!I192</f>
        <v>0.33734939759036142</v>
      </c>
      <c r="J192" s="27">
        <f>'2010_U18_PopByRaceEth'!J192/'2010TotalPopByRaceEth'!J192</f>
        <v>0.2917933130699088</v>
      </c>
      <c r="K192" s="27">
        <f>'2010_U18_PopByRaceEth'!K192/'2010TotalPopByRaceEth'!K192</f>
        <v>0.14814814814814814</v>
      </c>
      <c r="L192" s="28">
        <f>'2010_U18_PopByRaceEth'!L192/'2010TotalPopByRaceEth'!L192</f>
        <v>0.49130434782608695</v>
      </c>
    </row>
    <row r="193" spans="1:12" ht="14.4" customHeight="1" x14ac:dyDescent="0.4">
      <c r="A193" s="35">
        <v>708</v>
      </c>
      <c r="B193" s="35" t="s">
        <v>388</v>
      </c>
      <c r="C193" s="36" t="s">
        <v>389</v>
      </c>
      <c r="D193" s="9" t="s">
        <v>390</v>
      </c>
      <c r="E193" s="37">
        <f>'2010_U18_PopByRaceEth'!E193/'2010TotalPopByRaceEth'!E193</f>
        <v>0.31826173195690394</v>
      </c>
      <c r="F193" s="29">
        <f>'2010_U18_PopByRaceEth'!F193/'2010TotalPopByRaceEth'!F193</f>
        <v>0.32511263931705003</v>
      </c>
      <c r="G193" s="25">
        <f>'2010_U18_PopByRaceEth'!G193/'2010TotalPopByRaceEth'!G193</f>
        <v>0.18670309653916212</v>
      </c>
      <c r="H193" s="26">
        <f>'2010_U18_PopByRaceEth'!H193/'2010TotalPopByRaceEth'!H193</f>
        <v>0.16529894490035171</v>
      </c>
      <c r="I193" s="27">
        <f>'2010_U18_PopByRaceEth'!I193/'2010TotalPopByRaceEth'!I193</f>
        <v>0.34482758620689657</v>
      </c>
      <c r="J193" s="27">
        <f>'2010_U18_PopByRaceEth'!J193/'2010TotalPopByRaceEth'!J193</f>
        <v>0.22448979591836735</v>
      </c>
      <c r="K193" s="27">
        <f>'2010_U18_PopByRaceEth'!K193/'2010TotalPopByRaceEth'!K193</f>
        <v>0.22047244094488189</v>
      </c>
      <c r="L193" s="28">
        <f>'2010_U18_PopByRaceEth'!L193/'2010TotalPopByRaceEth'!L193</f>
        <v>0.375</v>
      </c>
    </row>
    <row r="194" spans="1:12" ht="14.4" customHeight="1" x14ac:dyDescent="0.4">
      <c r="A194" s="35">
        <v>706</v>
      </c>
      <c r="B194" s="35" t="s">
        <v>391</v>
      </c>
      <c r="C194" s="36" t="s">
        <v>389</v>
      </c>
      <c r="D194" s="9" t="s">
        <v>392</v>
      </c>
      <c r="E194" s="37">
        <f>'2010_U18_PopByRaceEth'!E194/'2010TotalPopByRaceEth'!E194</f>
        <v>0.17351598173515981</v>
      </c>
      <c r="F194" s="29">
        <f>'2010_U18_PopByRaceEth'!F194/'2010TotalPopByRaceEth'!F194</f>
        <v>0.29389312977099236</v>
      </c>
      <c r="G194" s="25">
        <f>'2010_U18_PopByRaceEth'!G194/'2010TotalPopByRaceEth'!G194</f>
        <v>0.1110009910802775</v>
      </c>
      <c r="H194" s="26">
        <f>'2010_U18_PopByRaceEth'!H194/'2010TotalPopByRaceEth'!H194</f>
        <v>0.10851926977687627</v>
      </c>
      <c r="I194" s="27">
        <f>'2010_U18_PopByRaceEth'!I194/'2010TotalPopByRaceEth'!I194</f>
        <v>0</v>
      </c>
      <c r="J194" s="27">
        <f>'2010_U18_PopByRaceEth'!J194/'2010TotalPopByRaceEth'!J194</f>
        <v>0.27272727272727271</v>
      </c>
      <c r="K194" s="27">
        <f>'2010_U18_PopByRaceEth'!K194/'2010TotalPopByRaceEth'!K194</f>
        <v>0.25</v>
      </c>
      <c r="L194" s="28">
        <f>'2010_U18_PopByRaceEth'!L194/'2010TotalPopByRaceEth'!L194</f>
        <v>0.16666666666666666</v>
      </c>
    </row>
    <row r="195" spans="1:12" ht="14.4" customHeight="1" x14ac:dyDescent="0.4">
      <c r="A195" s="35">
        <v>707</v>
      </c>
      <c r="B195" s="35" t="s">
        <v>393</v>
      </c>
      <c r="C195" s="36" t="s">
        <v>389</v>
      </c>
      <c r="D195" s="9" t="s">
        <v>394</v>
      </c>
      <c r="E195" s="37">
        <f>'2010_U18_PopByRaceEth'!E195/'2010TotalPopByRaceEth'!E195</f>
        <v>0.1605558840922531</v>
      </c>
      <c r="F195" s="29">
        <f>'2010_U18_PopByRaceEth'!F195/'2010TotalPopByRaceEth'!F195</f>
        <v>0.30931677018633541</v>
      </c>
      <c r="G195" s="25">
        <f>'2010_U18_PopByRaceEth'!G195/'2010TotalPopByRaceEth'!G195</f>
        <v>0.1140861466821886</v>
      </c>
      <c r="H195" s="26">
        <f>'2010_U18_PopByRaceEth'!H195/'2010TotalPopByRaceEth'!H195</f>
        <v>0.11328280813721579</v>
      </c>
      <c r="I195" s="27">
        <f>'2010_U18_PopByRaceEth'!I195/'2010TotalPopByRaceEth'!I195</f>
        <v>0</v>
      </c>
      <c r="J195" s="27">
        <f>'2010_U18_PopByRaceEth'!J195/'2010TotalPopByRaceEth'!J195</f>
        <v>0.13636363636363635</v>
      </c>
      <c r="K195" s="27">
        <f>'2010_U18_PopByRaceEth'!K195/'2010TotalPopByRaceEth'!K195</f>
        <v>0.1875</v>
      </c>
      <c r="L195" s="28">
        <f>'2010_U18_PopByRaceEth'!L195/'2010TotalPopByRaceEth'!L195</f>
        <v>0.17391304347826086</v>
      </c>
    </row>
    <row r="196" spans="1:12" ht="14.4" customHeight="1" x14ac:dyDescent="0.4">
      <c r="A196" s="35">
        <v>706</v>
      </c>
      <c r="B196" s="35" t="s">
        <v>395</v>
      </c>
      <c r="C196" s="36" t="s">
        <v>389</v>
      </c>
      <c r="D196" s="9" t="s">
        <v>396</v>
      </c>
      <c r="E196" s="37">
        <f>'2010_U18_PopByRaceEth'!E196/'2010TotalPopByRaceEth'!E196</f>
        <v>0.34854535082715343</v>
      </c>
      <c r="F196" s="29">
        <f>'2010_U18_PopByRaceEth'!F196/'2010TotalPopByRaceEth'!F196</f>
        <v>0.40209059233449479</v>
      </c>
      <c r="G196" s="25">
        <f>'2010_U18_PopByRaceEth'!G196/'2010TotalPopByRaceEth'!G196</f>
        <v>0.1069182389937107</v>
      </c>
      <c r="H196" s="26">
        <f>'2010_U18_PopByRaceEth'!H196/'2010TotalPopByRaceEth'!H196</f>
        <v>0.10367892976588629</v>
      </c>
      <c r="I196" s="27">
        <f>'2010_U18_PopByRaceEth'!I196/'2010TotalPopByRaceEth'!I196</f>
        <v>0</v>
      </c>
      <c r="J196" s="27">
        <f>'2010_U18_PopByRaceEth'!J196/'2010TotalPopByRaceEth'!J196</f>
        <v>0.25</v>
      </c>
      <c r="K196" s="27">
        <f>'2010_U18_PopByRaceEth'!K196/'2010TotalPopByRaceEth'!K196</f>
        <v>0</v>
      </c>
      <c r="L196" s="28">
        <f>'2010_U18_PopByRaceEth'!L196/'2010TotalPopByRaceEth'!L196</f>
        <v>0.4</v>
      </c>
    </row>
    <row r="197" spans="1:12" ht="14.4" customHeight="1" x14ac:dyDescent="0.4">
      <c r="A197" s="35">
        <v>708</v>
      </c>
      <c r="B197" s="35" t="s">
        <v>397</v>
      </c>
      <c r="C197" s="36" t="s">
        <v>389</v>
      </c>
      <c r="D197" s="9" t="s">
        <v>398</v>
      </c>
      <c r="E197" s="37">
        <f>'2010_U18_PopByRaceEth'!E197/'2010TotalPopByRaceEth'!E197</f>
        <v>0.31589427049629148</v>
      </c>
      <c r="F197" s="29">
        <f>'2010_U18_PopByRaceEth'!F197/'2010TotalPopByRaceEth'!F197</f>
        <v>0.37045397542011538</v>
      </c>
      <c r="G197" s="25">
        <f>'2010_U18_PopByRaceEth'!G197/'2010TotalPopByRaceEth'!G197</f>
        <v>0.1057715527650326</v>
      </c>
      <c r="H197" s="26">
        <f>'2010_U18_PopByRaceEth'!H197/'2010TotalPopByRaceEth'!H197</f>
        <v>0.10303186022610483</v>
      </c>
      <c r="I197" s="27">
        <f>'2010_U18_PopByRaceEth'!I197/'2010TotalPopByRaceEth'!I197</f>
        <v>8.5106382978723402E-2</v>
      </c>
      <c r="J197" s="27">
        <f>'2010_U18_PopByRaceEth'!J197/'2010TotalPopByRaceEth'!J197</f>
        <v>0.1</v>
      </c>
      <c r="K197" s="27">
        <f>'2010_U18_PopByRaceEth'!K197/'2010TotalPopByRaceEth'!K197</f>
        <v>0.11827956989247312</v>
      </c>
      <c r="L197" s="28">
        <f>'2010_U18_PopByRaceEth'!L197/'2010TotalPopByRaceEth'!L197</f>
        <v>0.2608695652173913</v>
      </c>
    </row>
    <row r="198" spans="1:12" ht="14.4" customHeight="1" x14ac:dyDescent="0.4">
      <c r="A198" s="35">
        <v>706</v>
      </c>
      <c r="B198" s="35" t="s">
        <v>399</v>
      </c>
      <c r="C198" s="36" t="s">
        <v>389</v>
      </c>
      <c r="D198" s="9" t="s">
        <v>400</v>
      </c>
      <c r="E198" s="37">
        <f>'2010_U18_PopByRaceEth'!E198/'2010TotalPopByRaceEth'!E198</f>
        <v>0.14981070849107625</v>
      </c>
      <c r="F198" s="29">
        <f>'2010_U18_PopByRaceEth'!F198/'2010TotalPopByRaceEth'!F198</f>
        <v>0.33807829181494664</v>
      </c>
      <c r="G198" s="25">
        <f>'2010_U18_PopByRaceEth'!G198/'2010TotalPopByRaceEth'!G198</f>
        <v>0.11607142857142858</v>
      </c>
      <c r="H198" s="26">
        <f>'2010_U18_PopByRaceEth'!H198/'2010TotalPopByRaceEth'!H198</f>
        <v>0.11637080867850098</v>
      </c>
      <c r="I198" s="27">
        <f>'2010_U18_PopByRaceEth'!I198/'2010TotalPopByRaceEth'!I198</f>
        <v>0</v>
      </c>
      <c r="J198" s="27">
        <f>'2010_U18_PopByRaceEth'!J198/'2010TotalPopByRaceEth'!J198</f>
        <v>0</v>
      </c>
      <c r="K198" s="27">
        <f>'2010_U18_PopByRaceEth'!K198/'2010TotalPopByRaceEth'!K198</f>
        <v>0.16666666666666666</v>
      </c>
      <c r="L198" s="28">
        <f>'2010_U18_PopByRaceEth'!L198/'2010TotalPopByRaceEth'!L198</f>
        <v>0.17647058823529413</v>
      </c>
    </row>
    <row r="199" spans="1:12" ht="14.4" customHeight="1" x14ac:dyDescent="0.4">
      <c r="A199" s="35">
        <v>708</v>
      </c>
      <c r="B199" s="35" t="s">
        <v>80</v>
      </c>
      <c r="C199" s="36" t="s">
        <v>389</v>
      </c>
      <c r="D199" s="9" t="s">
        <v>81</v>
      </c>
      <c r="E199" s="37">
        <f>'2010_U18_PopByRaceEth'!E199/'2010TotalPopByRaceEth'!E199</f>
        <v>0</v>
      </c>
      <c r="F199" s="29" t="e">
        <f>'2010_U18_PopByRaceEth'!F199/'2010TotalPopByRaceEth'!F199</f>
        <v>#DIV/0!</v>
      </c>
      <c r="G199" s="25">
        <f>'2010_U18_PopByRaceEth'!G199/'2010TotalPopByRaceEth'!G199</f>
        <v>0</v>
      </c>
      <c r="H199" s="26">
        <f>'2010_U18_PopByRaceEth'!H199/'2010TotalPopByRaceEth'!H199</f>
        <v>0</v>
      </c>
      <c r="I199" s="27" t="e">
        <f>'2010_U18_PopByRaceEth'!I199/'2010TotalPopByRaceEth'!I199</f>
        <v>#DIV/0!</v>
      </c>
      <c r="J199" s="27" t="e">
        <f>'2010_U18_PopByRaceEth'!J199/'2010TotalPopByRaceEth'!J199</f>
        <v>#DIV/0!</v>
      </c>
      <c r="K199" s="27" t="e">
        <f>'2010_U18_PopByRaceEth'!K199/'2010TotalPopByRaceEth'!K199</f>
        <v>#DIV/0!</v>
      </c>
      <c r="L199" s="28" t="e">
        <f>'2010_U18_PopByRaceEth'!L199/'2010TotalPopByRaceEth'!L199</f>
        <v>#DIV/0!</v>
      </c>
    </row>
    <row r="200" spans="1:12" ht="14.4" customHeight="1" x14ac:dyDescent="0.4">
      <c r="A200" s="35">
        <v>708</v>
      </c>
      <c r="B200" s="35" t="s">
        <v>401</v>
      </c>
      <c r="C200" s="36" t="s">
        <v>402</v>
      </c>
      <c r="D200" s="9" t="s">
        <v>403</v>
      </c>
      <c r="E200" s="37">
        <f>'2010_U18_PopByRaceEth'!E200/'2010TotalPopByRaceEth'!E200</f>
        <v>0.22566453644530887</v>
      </c>
      <c r="F200" s="29">
        <f>'2010_U18_PopByRaceEth'!F200/'2010TotalPopByRaceEth'!F200</f>
        <v>0.40386904761904763</v>
      </c>
      <c r="G200" s="25">
        <f>'2010_U18_PopByRaceEth'!G200/'2010TotalPopByRaceEth'!G200</f>
        <v>0.19282658769332017</v>
      </c>
      <c r="H200" s="26">
        <f>'2010_U18_PopByRaceEth'!H200/'2010TotalPopByRaceEth'!H200</f>
        <v>0.18945568538045027</v>
      </c>
      <c r="I200" s="27">
        <f>'2010_U18_PopByRaceEth'!I200/'2010TotalPopByRaceEth'!I200</f>
        <v>0.28749999999999998</v>
      </c>
      <c r="J200" s="27">
        <f>'2010_U18_PopByRaceEth'!J200/'2010TotalPopByRaceEth'!J200</f>
        <v>0.21556886227544911</v>
      </c>
      <c r="K200" s="27">
        <f>'2010_U18_PopByRaceEth'!K200/'2010TotalPopByRaceEth'!K200</f>
        <v>0.11764705882352941</v>
      </c>
      <c r="L200" s="28">
        <f>'2010_U18_PopByRaceEth'!L200/'2010TotalPopByRaceEth'!L200</f>
        <v>0.35588235294117648</v>
      </c>
    </row>
    <row r="201" spans="1:12" ht="14.4" customHeight="1" x14ac:dyDescent="0.4">
      <c r="A201" s="35">
        <v>706</v>
      </c>
      <c r="B201" s="35" t="s">
        <v>404</v>
      </c>
      <c r="C201" s="36" t="s">
        <v>402</v>
      </c>
      <c r="D201" s="9" t="s">
        <v>405</v>
      </c>
      <c r="E201" s="37">
        <f>'2010_U18_PopByRaceEth'!E201/'2010TotalPopByRaceEth'!E201</f>
        <v>0.18875395987328406</v>
      </c>
      <c r="F201" s="29">
        <f>'2010_U18_PopByRaceEth'!F201/'2010TotalPopByRaceEth'!F201</f>
        <v>0.36363636363636365</v>
      </c>
      <c r="G201" s="25">
        <f>'2010_U18_PopByRaceEth'!G201/'2010TotalPopByRaceEth'!G201</f>
        <v>0.16042944785276073</v>
      </c>
      <c r="H201" s="26">
        <f>'2010_U18_PopByRaceEth'!H201/'2010TotalPopByRaceEth'!H201</f>
        <v>0.14349315068493151</v>
      </c>
      <c r="I201" s="27">
        <f>'2010_U18_PopByRaceEth'!I201/'2010TotalPopByRaceEth'!I201</f>
        <v>0.25925925925925924</v>
      </c>
      <c r="J201" s="27">
        <f>'2010_U18_PopByRaceEth'!J201/'2010TotalPopByRaceEth'!J201</f>
        <v>0.29807692307692307</v>
      </c>
      <c r="K201" s="27">
        <f>'2010_U18_PopByRaceEth'!K201/'2010TotalPopByRaceEth'!K201</f>
        <v>0</v>
      </c>
      <c r="L201" s="28">
        <f>'2010_U18_PopByRaceEth'!L201/'2010TotalPopByRaceEth'!L201</f>
        <v>0.42168674698795183</v>
      </c>
    </row>
    <row r="202" spans="1:12" ht="14.4" customHeight="1" x14ac:dyDescent="0.4">
      <c r="A202" s="35">
        <v>708</v>
      </c>
      <c r="B202" s="35" t="s">
        <v>82</v>
      </c>
      <c r="C202" s="36" t="s">
        <v>402</v>
      </c>
      <c r="D202" s="9" t="s">
        <v>84</v>
      </c>
      <c r="E202" s="37">
        <f>'2010_U18_PopByRaceEth'!E202/'2010TotalPopByRaceEth'!E202</f>
        <v>0.20399999999999999</v>
      </c>
      <c r="F202" s="29">
        <f>'2010_U18_PopByRaceEth'!F202/'2010TotalPopByRaceEth'!F202</f>
        <v>0.41176470588235292</v>
      </c>
      <c r="G202" s="25">
        <f>'2010_U18_PopByRaceEth'!G202/'2010TotalPopByRaceEth'!G202</f>
        <v>0.13910761154855644</v>
      </c>
      <c r="H202" s="26">
        <f>'2010_U18_PopByRaceEth'!H202/'2010TotalPopByRaceEth'!H202</f>
        <v>0.13333333333333333</v>
      </c>
      <c r="I202" s="27">
        <f>'2010_U18_PopByRaceEth'!I202/'2010TotalPopByRaceEth'!I202</f>
        <v>0.33333333333333331</v>
      </c>
      <c r="J202" s="27">
        <f>'2010_U18_PopByRaceEth'!J202/'2010TotalPopByRaceEth'!J202</f>
        <v>0.26923076923076922</v>
      </c>
      <c r="K202" s="27">
        <f>'2010_U18_PopByRaceEth'!K202/'2010TotalPopByRaceEth'!K202</f>
        <v>0</v>
      </c>
      <c r="L202" s="28">
        <f>'2010_U18_PopByRaceEth'!L202/'2010TotalPopByRaceEth'!L202</f>
        <v>0.13636363636363635</v>
      </c>
    </row>
    <row r="203" spans="1:12" ht="14.4" customHeight="1" x14ac:dyDescent="0.4">
      <c r="A203" s="35">
        <v>708</v>
      </c>
      <c r="B203" s="35" t="s">
        <v>406</v>
      </c>
      <c r="C203" s="36" t="s">
        <v>402</v>
      </c>
      <c r="D203" s="9" t="s">
        <v>407</v>
      </c>
      <c r="E203" s="37">
        <f>'2010_U18_PopByRaceEth'!E203/'2010TotalPopByRaceEth'!E203</f>
        <v>0.31264582361175924</v>
      </c>
      <c r="F203" s="29">
        <f>'2010_U18_PopByRaceEth'!F203/'2010TotalPopByRaceEth'!F203</f>
        <v>0.42629482071713148</v>
      </c>
      <c r="G203" s="25">
        <f>'2010_U18_PopByRaceEth'!G203/'2010TotalPopByRaceEth'!G203</f>
        <v>0.27787934186471663</v>
      </c>
      <c r="H203" s="26">
        <f>'2010_U18_PopByRaceEth'!H203/'2010TotalPopByRaceEth'!H203</f>
        <v>0.26782273603082851</v>
      </c>
      <c r="I203" s="27">
        <f>'2010_U18_PopByRaceEth'!I203/'2010TotalPopByRaceEth'!I203</f>
        <v>0.375</v>
      </c>
      <c r="J203" s="27">
        <f>'2010_U18_PopByRaceEth'!J203/'2010TotalPopByRaceEth'!J203</f>
        <v>0.52500000000000002</v>
      </c>
      <c r="K203" s="27">
        <f>'2010_U18_PopByRaceEth'!K203/'2010TotalPopByRaceEth'!K203</f>
        <v>0.16666666666666666</v>
      </c>
      <c r="L203" s="28">
        <f>'2010_U18_PopByRaceEth'!L203/'2010TotalPopByRaceEth'!L203</f>
        <v>0.46666666666666667</v>
      </c>
    </row>
    <row r="204" spans="1:12" ht="14.4" customHeight="1" x14ac:dyDescent="0.4">
      <c r="A204" s="35">
        <v>706</v>
      </c>
      <c r="B204" s="35" t="s">
        <v>408</v>
      </c>
      <c r="C204" s="36" t="s">
        <v>402</v>
      </c>
      <c r="D204" s="9" t="s">
        <v>409</v>
      </c>
      <c r="E204" s="37">
        <f>'2010_U18_PopByRaceEth'!E204/'2010TotalPopByRaceEth'!E204</f>
        <v>0.22753743760399334</v>
      </c>
      <c r="F204" s="29">
        <f>'2010_U18_PopByRaceEth'!F204/'2010TotalPopByRaceEth'!F204</f>
        <v>0.47381864623243936</v>
      </c>
      <c r="G204" s="25">
        <f>'2010_U18_PopByRaceEth'!G204/'2010TotalPopByRaceEth'!G204</f>
        <v>0.17962732919254659</v>
      </c>
      <c r="H204" s="26">
        <f>'2010_U18_PopByRaceEth'!H204/'2010TotalPopByRaceEth'!H204</f>
        <v>0.16960470085470086</v>
      </c>
      <c r="I204" s="27">
        <f>'2010_U18_PopByRaceEth'!I204/'2010TotalPopByRaceEth'!I204</f>
        <v>0.125</v>
      </c>
      <c r="J204" s="27">
        <f>'2010_U18_PopByRaceEth'!J204/'2010TotalPopByRaceEth'!J204</f>
        <v>0.32786885245901637</v>
      </c>
      <c r="K204" s="27">
        <f>'2010_U18_PopByRaceEth'!K204/'2010TotalPopByRaceEth'!K204</f>
        <v>0</v>
      </c>
      <c r="L204" s="28">
        <f>'2010_U18_PopByRaceEth'!L204/'2010TotalPopByRaceEth'!L204</f>
        <v>0.36799999999999999</v>
      </c>
    </row>
    <row r="205" spans="1:12" ht="14.4" customHeight="1" x14ac:dyDescent="0.4">
      <c r="A205" s="35">
        <v>708</v>
      </c>
      <c r="B205" s="35" t="s">
        <v>410</v>
      </c>
      <c r="C205" s="36" t="s">
        <v>402</v>
      </c>
      <c r="D205" s="9" t="s">
        <v>411</v>
      </c>
      <c r="E205" s="37">
        <f>'2010_U18_PopByRaceEth'!E205/'2010TotalPopByRaceEth'!E205</f>
        <v>0.22135871463499826</v>
      </c>
      <c r="F205" s="29">
        <f>'2010_U18_PopByRaceEth'!F205/'2010TotalPopByRaceEth'!F205</f>
        <v>0.36613523914238594</v>
      </c>
      <c r="G205" s="25">
        <f>'2010_U18_PopByRaceEth'!G205/'2010TotalPopByRaceEth'!G205</f>
        <v>0.19402055434444099</v>
      </c>
      <c r="H205" s="26">
        <f>'2010_U18_PopByRaceEth'!H205/'2010TotalPopByRaceEth'!H205</f>
        <v>0.1780998013322426</v>
      </c>
      <c r="I205" s="27">
        <f>'2010_U18_PopByRaceEth'!I205/'2010TotalPopByRaceEth'!I205</f>
        <v>0.24444444444444444</v>
      </c>
      <c r="J205" s="27">
        <f>'2010_U18_PopByRaceEth'!J205/'2010TotalPopByRaceEth'!J205</f>
        <v>0.29339477726574503</v>
      </c>
      <c r="K205" s="27">
        <f>'2010_U18_PopByRaceEth'!K205/'2010TotalPopByRaceEth'!K205</f>
        <v>0.17543859649122806</v>
      </c>
      <c r="L205" s="28">
        <f>'2010_U18_PopByRaceEth'!L205/'2010TotalPopByRaceEth'!L205</f>
        <v>0.41176470588235292</v>
      </c>
    </row>
    <row r="206" spans="1:12" ht="14.4" customHeight="1" x14ac:dyDescent="0.4">
      <c r="A206" s="35">
        <v>706</v>
      </c>
      <c r="B206" s="35" t="s">
        <v>412</v>
      </c>
      <c r="C206" s="36" t="s">
        <v>402</v>
      </c>
      <c r="D206" s="9" t="s">
        <v>413</v>
      </c>
      <c r="E206" s="37">
        <f>'2010_U18_PopByRaceEth'!E206/'2010TotalPopByRaceEth'!E206</f>
        <v>0.15421521590130227</v>
      </c>
      <c r="F206" s="29">
        <f>'2010_U18_PopByRaceEth'!F206/'2010TotalPopByRaceEth'!F206</f>
        <v>0.31791907514450868</v>
      </c>
      <c r="G206" s="25">
        <f>'2010_U18_PopByRaceEth'!G206/'2010TotalPopByRaceEth'!G206</f>
        <v>0.14389799635701275</v>
      </c>
      <c r="H206" s="26">
        <f>'2010_U18_PopByRaceEth'!H206/'2010TotalPopByRaceEth'!H206</f>
        <v>0.14355689525244913</v>
      </c>
      <c r="I206" s="27">
        <f>'2010_U18_PopByRaceEth'!I206/'2010TotalPopByRaceEth'!I206</f>
        <v>0.2</v>
      </c>
      <c r="J206" s="27">
        <f>'2010_U18_PopByRaceEth'!J206/'2010TotalPopByRaceEth'!J206</f>
        <v>0.14814814814814814</v>
      </c>
      <c r="K206" s="27">
        <f>'2010_U18_PopByRaceEth'!K206/'2010TotalPopByRaceEth'!K206</f>
        <v>0</v>
      </c>
      <c r="L206" s="28">
        <f>'2010_U18_PopByRaceEth'!L206/'2010TotalPopByRaceEth'!L206</f>
        <v>0.19148936170212766</v>
      </c>
    </row>
    <row r="207" spans="1:12" ht="14.4" customHeight="1" x14ac:dyDescent="0.4">
      <c r="A207" s="35">
        <v>706</v>
      </c>
      <c r="B207" s="35" t="s">
        <v>414</v>
      </c>
      <c r="C207" s="36" t="s">
        <v>402</v>
      </c>
      <c r="D207" s="9" t="s">
        <v>415</v>
      </c>
      <c r="E207" s="37">
        <f>'2010_U18_PopByRaceEth'!E207/'2010TotalPopByRaceEth'!E207</f>
        <v>0.11562115621156212</v>
      </c>
      <c r="F207" s="29">
        <f>'2010_U18_PopByRaceEth'!F207/'2010TotalPopByRaceEth'!F207</f>
        <v>0.39350180505415161</v>
      </c>
      <c r="G207" s="25">
        <f>'2010_U18_PopByRaceEth'!G207/'2010TotalPopByRaceEth'!G207</f>
        <v>8.0018501387604066E-2</v>
      </c>
      <c r="H207" s="26">
        <f>'2010_U18_PopByRaceEth'!H207/'2010TotalPopByRaceEth'!H207</f>
        <v>7.8846153846153844E-2</v>
      </c>
      <c r="I207" s="27">
        <f>'2010_U18_PopByRaceEth'!I207/'2010TotalPopByRaceEth'!I207</f>
        <v>0.1</v>
      </c>
      <c r="J207" s="27">
        <f>'2010_U18_PopByRaceEth'!J207/'2010TotalPopByRaceEth'!J207</f>
        <v>0.14285714285714285</v>
      </c>
      <c r="K207" s="27">
        <f>'2010_U18_PopByRaceEth'!K207/'2010TotalPopByRaceEth'!K207</f>
        <v>0</v>
      </c>
      <c r="L207" s="28">
        <f>'2010_U18_PopByRaceEth'!L207/'2010TotalPopByRaceEth'!L207</f>
        <v>0.12820512820512819</v>
      </c>
    </row>
    <row r="208" spans="1:12" ht="14.4" customHeight="1" x14ac:dyDescent="0.4">
      <c r="A208" s="35">
        <v>706</v>
      </c>
      <c r="B208" s="35" t="s">
        <v>416</v>
      </c>
      <c r="C208" s="36" t="s">
        <v>402</v>
      </c>
      <c r="D208" s="9" t="s">
        <v>417</v>
      </c>
      <c r="E208" s="37">
        <f>'2010_U18_PopByRaceEth'!E208/'2010TotalPopByRaceEth'!E208</f>
        <v>0.21105032450983724</v>
      </c>
      <c r="F208" s="29">
        <f>'2010_U18_PopByRaceEth'!F208/'2010TotalPopByRaceEth'!F208</f>
        <v>0.3960901725959845</v>
      </c>
      <c r="G208" s="25">
        <f>'2010_U18_PopByRaceEth'!G208/'2010TotalPopByRaceEth'!G208</f>
        <v>0.1668140288829944</v>
      </c>
      <c r="H208" s="26">
        <f>'2010_U18_PopByRaceEth'!H208/'2010TotalPopByRaceEth'!H208</f>
        <v>0.16063971568191915</v>
      </c>
      <c r="I208" s="27">
        <f>'2010_U18_PopByRaceEth'!I208/'2010TotalPopByRaceEth'!I208</f>
        <v>0.23255813953488372</v>
      </c>
      <c r="J208" s="27">
        <f>'2010_U18_PopByRaceEth'!J208/'2010TotalPopByRaceEth'!J208</f>
        <v>0.26685393258426965</v>
      </c>
      <c r="K208" s="27">
        <f>'2010_U18_PopByRaceEth'!K208/'2010TotalPopByRaceEth'!K208</f>
        <v>0.20318725099601595</v>
      </c>
      <c r="L208" s="28">
        <f>'2010_U18_PopByRaceEth'!L208/'2010TotalPopByRaceEth'!L208</f>
        <v>0.34632034632034631</v>
      </c>
    </row>
    <row r="209" spans="1:12" ht="14.4" customHeight="1" x14ac:dyDescent="0.4">
      <c r="A209" s="35">
        <v>706</v>
      </c>
      <c r="B209" s="35" t="s">
        <v>418</v>
      </c>
      <c r="C209" s="36" t="s">
        <v>402</v>
      </c>
      <c r="D209" s="9" t="s">
        <v>419</v>
      </c>
      <c r="E209" s="37">
        <f>'2010_U18_PopByRaceEth'!E209/'2010TotalPopByRaceEth'!E209</f>
        <v>9.7701149425287362E-2</v>
      </c>
      <c r="F209" s="29">
        <f>'2010_U18_PopByRaceEth'!F209/'2010TotalPopByRaceEth'!F209</f>
        <v>0.33333333333333331</v>
      </c>
      <c r="G209" s="25">
        <f>'2010_U18_PopByRaceEth'!G209/'2010TotalPopByRaceEth'!G209</f>
        <v>9.3567251461988299E-2</v>
      </c>
      <c r="H209" s="26">
        <f>'2010_U18_PopByRaceEth'!H209/'2010TotalPopByRaceEth'!H209</f>
        <v>9.3567251461988299E-2</v>
      </c>
      <c r="I209" s="27" t="e">
        <f>'2010_U18_PopByRaceEth'!I209/'2010TotalPopByRaceEth'!I209</f>
        <v>#DIV/0!</v>
      </c>
      <c r="J209" s="27" t="e">
        <f>'2010_U18_PopByRaceEth'!J209/'2010TotalPopByRaceEth'!J209</f>
        <v>#DIV/0!</v>
      </c>
      <c r="K209" s="27" t="e">
        <f>'2010_U18_PopByRaceEth'!K209/'2010TotalPopByRaceEth'!K209</f>
        <v>#DIV/0!</v>
      </c>
      <c r="L209" s="28" t="e">
        <f>'2010_U18_PopByRaceEth'!L209/'2010TotalPopByRaceEth'!L209</f>
        <v>#DIV/0!</v>
      </c>
    </row>
    <row r="210" spans="1:12" ht="14.4" customHeight="1" x14ac:dyDescent="0.4">
      <c r="A210" s="35">
        <v>708</v>
      </c>
      <c r="B210" s="35" t="s">
        <v>420</v>
      </c>
      <c r="C210" s="36" t="s">
        <v>402</v>
      </c>
      <c r="D210" s="9" t="s">
        <v>421</v>
      </c>
      <c r="E210" s="37">
        <f>'2010_U18_PopByRaceEth'!E210/'2010TotalPopByRaceEth'!E210</f>
        <v>0.23568786330808525</v>
      </c>
      <c r="F210" s="29">
        <f>'2010_U18_PopByRaceEth'!F210/'2010TotalPopByRaceEth'!F210</f>
        <v>0.39261703948172594</v>
      </c>
      <c r="G210" s="25">
        <f>'2010_U18_PopByRaceEth'!G210/'2010TotalPopByRaceEth'!G210</f>
        <v>0.20576994780014915</v>
      </c>
      <c r="H210" s="26">
        <f>'2010_U18_PopByRaceEth'!H210/'2010TotalPopByRaceEth'!H210</f>
        <v>0.19976437670274649</v>
      </c>
      <c r="I210" s="27">
        <f>'2010_U18_PopByRaceEth'!I210/'2010TotalPopByRaceEth'!I210</f>
        <v>0.32154340836012862</v>
      </c>
      <c r="J210" s="27">
        <f>'2010_U18_PopByRaceEth'!J210/'2010TotalPopByRaceEth'!J210</f>
        <v>0.26862302483069977</v>
      </c>
      <c r="K210" s="27">
        <f>'2010_U18_PopByRaceEth'!K210/'2010TotalPopByRaceEth'!K210</f>
        <v>0.18975332068311196</v>
      </c>
      <c r="L210" s="28">
        <f>'2010_U18_PopByRaceEth'!L210/'2010TotalPopByRaceEth'!L210</f>
        <v>0.41891891891891891</v>
      </c>
    </row>
    <row r="211" spans="1:12" ht="14.4" customHeight="1" x14ac:dyDescent="0.4">
      <c r="A211" s="35">
        <v>706</v>
      </c>
      <c r="B211" s="35" t="s">
        <v>422</v>
      </c>
      <c r="C211" s="36" t="s">
        <v>402</v>
      </c>
      <c r="D211" s="9" t="s">
        <v>423</v>
      </c>
      <c r="E211" s="37">
        <f>'2010_U18_PopByRaceEth'!E211/'2010TotalPopByRaceEth'!E211</f>
        <v>0.16622458001768348</v>
      </c>
      <c r="F211" s="29">
        <f>'2010_U18_PopByRaceEth'!F211/'2010TotalPopByRaceEth'!F211</f>
        <v>0.37777777777777777</v>
      </c>
      <c r="G211" s="25">
        <f>'2010_U18_PopByRaceEth'!G211/'2010TotalPopByRaceEth'!G211</f>
        <v>0.13755020080321284</v>
      </c>
      <c r="H211" s="26">
        <f>'2010_U18_PopByRaceEth'!H211/'2010TotalPopByRaceEth'!H211</f>
        <v>0.13608247422680411</v>
      </c>
      <c r="I211" s="27">
        <f>'2010_U18_PopByRaceEth'!I211/'2010TotalPopByRaceEth'!I211</f>
        <v>0</v>
      </c>
      <c r="J211" s="27">
        <f>'2010_U18_PopByRaceEth'!J211/'2010TotalPopByRaceEth'!J211</f>
        <v>0.5</v>
      </c>
      <c r="K211" s="27">
        <f>'2010_U18_PopByRaceEth'!K211/'2010TotalPopByRaceEth'!K211</f>
        <v>0</v>
      </c>
      <c r="L211" s="28">
        <f>'2010_U18_PopByRaceEth'!L211/'2010TotalPopByRaceEth'!L211</f>
        <v>7.6923076923076927E-2</v>
      </c>
    </row>
    <row r="212" spans="1:12" ht="14.4" customHeight="1" x14ac:dyDescent="0.4">
      <c r="A212" s="35">
        <v>708</v>
      </c>
      <c r="B212" s="35" t="s">
        <v>424</v>
      </c>
      <c r="C212" s="36" t="s">
        <v>402</v>
      </c>
      <c r="D212" s="9" t="s">
        <v>425</v>
      </c>
      <c r="E212" s="37">
        <f>'2010_U18_PopByRaceEth'!E212/'2010TotalPopByRaceEth'!E212</f>
        <v>0.17573516464166228</v>
      </c>
      <c r="F212" s="29">
        <f>'2010_U18_PopByRaceEth'!F212/'2010TotalPopByRaceEth'!F212</f>
        <v>0.32409381663113007</v>
      </c>
      <c r="G212" s="25">
        <f>'2010_U18_PopByRaceEth'!G212/'2010TotalPopByRaceEth'!G212</f>
        <v>0.16238003838771592</v>
      </c>
      <c r="H212" s="26">
        <f>'2010_U18_PopByRaceEth'!H212/'2010TotalPopByRaceEth'!H212</f>
        <v>0.15466399197592778</v>
      </c>
      <c r="I212" s="27">
        <f>'2010_U18_PopByRaceEth'!I212/'2010TotalPopByRaceEth'!I212</f>
        <v>0.42105263157894735</v>
      </c>
      <c r="J212" s="27">
        <f>'2010_U18_PopByRaceEth'!J212/'2010TotalPopByRaceEth'!J212</f>
        <v>0.25396825396825395</v>
      </c>
      <c r="K212" s="27">
        <f>'2010_U18_PopByRaceEth'!K212/'2010TotalPopByRaceEth'!K212</f>
        <v>9.0909090909090912E-2</v>
      </c>
      <c r="L212" s="28">
        <f>'2010_U18_PopByRaceEth'!L212/'2010TotalPopByRaceEth'!L212</f>
        <v>0.37168141592920356</v>
      </c>
    </row>
    <row r="213" spans="1:12" ht="14.4" customHeight="1" x14ac:dyDescent="0.4">
      <c r="A213" s="35">
        <v>707</v>
      </c>
      <c r="B213" s="35" t="s">
        <v>426</v>
      </c>
      <c r="C213" s="36" t="s">
        <v>402</v>
      </c>
      <c r="D213" s="9" t="s">
        <v>427</v>
      </c>
      <c r="E213" s="37">
        <f>'2010_U18_PopByRaceEth'!E213/'2010TotalPopByRaceEth'!E213</f>
        <v>0.20850769184453743</v>
      </c>
      <c r="F213" s="29">
        <f>'2010_U18_PopByRaceEth'!F213/'2010TotalPopByRaceEth'!F213</f>
        <v>0.39332903641637124</v>
      </c>
      <c r="G213" s="25">
        <f>'2010_U18_PopByRaceEth'!G213/'2010TotalPopByRaceEth'!G213</f>
        <v>0.16604346377401799</v>
      </c>
      <c r="H213" s="26">
        <f>'2010_U18_PopByRaceEth'!H213/'2010TotalPopByRaceEth'!H213</f>
        <v>0.15867086118757373</v>
      </c>
      <c r="I213" s="27">
        <f>'2010_U18_PopByRaceEth'!I213/'2010TotalPopByRaceEth'!I213</f>
        <v>0.23618090452261306</v>
      </c>
      <c r="J213" s="27">
        <f>'2010_U18_PopByRaceEth'!J213/'2010TotalPopByRaceEth'!J213</f>
        <v>0.27836879432624112</v>
      </c>
      <c r="K213" s="27">
        <f>'2010_U18_PopByRaceEth'!K213/'2010TotalPopByRaceEth'!K213</f>
        <v>0.18681318681318682</v>
      </c>
      <c r="L213" s="28">
        <f>'2010_U18_PopByRaceEth'!L213/'2010TotalPopByRaceEth'!L213</f>
        <v>0.3577981651376147</v>
      </c>
    </row>
    <row r="214" spans="1:12" ht="14.4" customHeight="1" x14ac:dyDescent="0.4">
      <c r="A214" s="35">
        <v>706</v>
      </c>
      <c r="B214" s="35" t="s">
        <v>112</v>
      </c>
      <c r="C214" s="36" t="s">
        <v>402</v>
      </c>
      <c r="D214" s="9" t="s">
        <v>113</v>
      </c>
      <c r="E214" s="37" t="e">
        <f>'2010_U18_PopByRaceEth'!E214/'2010TotalPopByRaceEth'!E214</f>
        <v>#DIV/0!</v>
      </c>
      <c r="F214" s="29" t="e">
        <f>'2010_U18_PopByRaceEth'!F214/'2010TotalPopByRaceEth'!F214</f>
        <v>#DIV/0!</v>
      </c>
      <c r="G214" s="25" t="e">
        <f>'2010_U18_PopByRaceEth'!G214/'2010TotalPopByRaceEth'!G214</f>
        <v>#DIV/0!</v>
      </c>
      <c r="H214" s="26" t="e">
        <f>'2010_U18_PopByRaceEth'!H214/'2010TotalPopByRaceEth'!H214</f>
        <v>#DIV/0!</v>
      </c>
      <c r="I214" s="27" t="e">
        <f>'2010_U18_PopByRaceEth'!I214/'2010TotalPopByRaceEth'!I214</f>
        <v>#DIV/0!</v>
      </c>
      <c r="J214" s="27" t="e">
        <f>'2010_U18_PopByRaceEth'!J214/'2010TotalPopByRaceEth'!J214</f>
        <v>#DIV/0!</v>
      </c>
      <c r="K214" s="27" t="e">
        <f>'2010_U18_PopByRaceEth'!K214/'2010TotalPopByRaceEth'!K214</f>
        <v>#DIV/0!</v>
      </c>
      <c r="L214" s="28" t="e">
        <f>'2010_U18_PopByRaceEth'!L214/'2010TotalPopByRaceEth'!L214</f>
        <v>#DIV/0!</v>
      </c>
    </row>
    <row r="215" spans="1:12" ht="14.4" customHeight="1" x14ac:dyDescent="0.4">
      <c r="A215" s="35">
        <v>708</v>
      </c>
      <c r="B215" s="35" t="s">
        <v>428</v>
      </c>
      <c r="C215" s="36" t="s">
        <v>402</v>
      </c>
      <c r="D215" s="9" t="s">
        <v>429</v>
      </c>
      <c r="E215" s="37">
        <f>'2010_U18_PopByRaceEth'!E215/'2010TotalPopByRaceEth'!E215</f>
        <v>0.14007774966076209</v>
      </c>
      <c r="F215" s="29">
        <f>'2010_U18_PopByRaceEth'!F215/'2010TotalPopByRaceEth'!F215</f>
        <v>0.29438822447102114</v>
      </c>
      <c r="G215" s="25">
        <f>'2010_U18_PopByRaceEth'!G215/'2010TotalPopByRaceEth'!G215</f>
        <v>0.126708643844897</v>
      </c>
      <c r="H215" s="26">
        <f>'2010_U18_PopByRaceEth'!H215/'2010TotalPopByRaceEth'!H215</f>
        <v>0.12320624061404972</v>
      </c>
      <c r="I215" s="27">
        <f>'2010_U18_PopByRaceEth'!I215/'2010TotalPopByRaceEth'!I215</f>
        <v>0.13937282229965156</v>
      </c>
      <c r="J215" s="27">
        <f>'2010_U18_PopByRaceEth'!J215/'2010TotalPopByRaceEth'!J215</f>
        <v>0.17190388170055454</v>
      </c>
      <c r="K215" s="27">
        <f>'2010_U18_PopByRaceEth'!K215/'2010TotalPopByRaceEth'!K215</f>
        <v>0.14785373608903021</v>
      </c>
      <c r="L215" s="28">
        <f>'2010_U18_PopByRaceEth'!L215/'2010TotalPopByRaceEth'!L215</f>
        <v>0.28789808917197451</v>
      </c>
    </row>
    <row r="216" spans="1:12" ht="14.4" customHeight="1" x14ac:dyDescent="0.4">
      <c r="A216" s="35">
        <v>708</v>
      </c>
      <c r="B216" s="35" t="s">
        <v>430</v>
      </c>
      <c r="C216" s="36" t="s">
        <v>402</v>
      </c>
      <c r="D216" s="9" t="s">
        <v>431</v>
      </c>
      <c r="E216" s="37">
        <f>'2010_U18_PopByRaceEth'!E216/'2010TotalPopByRaceEth'!E216</f>
        <v>0.14437689969604864</v>
      </c>
      <c r="F216" s="29">
        <f>'2010_U18_PopByRaceEth'!F216/'2010TotalPopByRaceEth'!F216</f>
        <v>0.28888888888888886</v>
      </c>
      <c r="G216" s="25">
        <f>'2010_U18_PopByRaceEth'!G216/'2010TotalPopByRaceEth'!G216</f>
        <v>0.12147887323943662</v>
      </c>
      <c r="H216" s="26">
        <f>'2010_U18_PopByRaceEth'!H216/'2010TotalPopByRaceEth'!H216</f>
        <v>0.10857142857142857</v>
      </c>
      <c r="I216" s="27">
        <f>'2010_U18_PopByRaceEth'!I216/'2010TotalPopByRaceEth'!I216</f>
        <v>0</v>
      </c>
      <c r="J216" s="27">
        <f>'2010_U18_PopByRaceEth'!J216/'2010TotalPopByRaceEth'!J216</f>
        <v>0.24242424242424243</v>
      </c>
      <c r="K216" s="27">
        <f>'2010_U18_PopByRaceEth'!K216/'2010TotalPopByRaceEth'!K216</f>
        <v>0</v>
      </c>
      <c r="L216" s="28">
        <f>'2010_U18_PopByRaceEth'!L216/'2010TotalPopByRaceEth'!L216</f>
        <v>0.4</v>
      </c>
    </row>
    <row r="217" spans="1:12" ht="14.4" customHeight="1" x14ac:dyDescent="0.4">
      <c r="A217" s="35">
        <v>706</v>
      </c>
      <c r="B217" s="35" t="s">
        <v>432</v>
      </c>
      <c r="C217" s="36" t="s">
        <v>402</v>
      </c>
      <c r="D217" s="9" t="s">
        <v>433</v>
      </c>
      <c r="E217" s="37">
        <f>'2010_U18_PopByRaceEth'!E217/'2010TotalPopByRaceEth'!E217</f>
        <v>0.24386252045826515</v>
      </c>
      <c r="F217" s="29">
        <f>'2010_U18_PopByRaceEth'!F217/'2010TotalPopByRaceEth'!F217</f>
        <v>0.27659574468085107</v>
      </c>
      <c r="G217" s="25">
        <f>'2010_U18_PopByRaceEth'!G217/'2010TotalPopByRaceEth'!G217</f>
        <v>0.24113475177304963</v>
      </c>
      <c r="H217" s="26">
        <f>'2010_U18_PopByRaceEth'!H217/'2010TotalPopByRaceEth'!H217</f>
        <v>0.24043715846994534</v>
      </c>
      <c r="I217" s="27">
        <f>'2010_U18_PopByRaceEth'!I217/'2010TotalPopByRaceEth'!I217</f>
        <v>0.5</v>
      </c>
      <c r="J217" s="27">
        <f>'2010_U18_PopByRaceEth'!J217/'2010TotalPopByRaceEth'!J217</f>
        <v>0</v>
      </c>
      <c r="K217" s="27" t="e">
        <f>'2010_U18_PopByRaceEth'!K217/'2010TotalPopByRaceEth'!K217</f>
        <v>#DIV/0!</v>
      </c>
      <c r="L217" s="28">
        <f>'2010_U18_PopByRaceEth'!L217/'2010TotalPopByRaceEth'!L217</f>
        <v>0.22222222222222221</v>
      </c>
    </row>
    <row r="218" spans="1:12" ht="14.4" customHeight="1" x14ac:dyDescent="0.4">
      <c r="A218" s="35">
        <v>706</v>
      </c>
      <c r="B218" s="35" t="s">
        <v>434</v>
      </c>
      <c r="C218" s="36" t="s">
        <v>402</v>
      </c>
      <c r="D218" s="9" t="s">
        <v>435</v>
      </c>
      <c r="E218" s="37">
        <f>'2010_U18_PopByRaceEth'!E218/'2010TotalPopByRaceEth'!E218</f>
        <v>0.23255813953488372</v>
      </c>
      <c r="F218" s="29">
        <f>'2010_U18_PopByRaceEth'!F218/'2010TotalPopByRaceEth'!F218</f>
        <v>0.35294117647058826</v>
      </c>
      <c r="G218" s="25">
        <f>'2010_U18_PopByRaceEth'!G218/'2010TotalPopByRaceEth'!G218</f>
        <v>0.21428571428571427</v>
      </c>
      <c r="H218" s="26">
        <f>'2010_U18_PopByRaceEth'!H218/'2010TotalPopByRaceEth'!H218</f>
        <v>0.20909090909090908</v>
      </c>
      <c r="I218" s="27">
        <f>'2010_U18_PopByRaceEth'!I218/'2010TotalPopByRaceEth'!I218</f>
        <v>1</v>
      </c>
      <c r="J218" s="27">
        <f>'2010_U18_PopByRaceEth'!J218/'2010TotalPopByRaceEth'!J218</f>
        <v>0</v>
      </c>
      <c r="K218" s="27" t="e">
        <f>'2010_U18_PopByRaceEth'!K218/'2010TotalPopByRaceEth'!K218</f>
        <v>#DIV/0!</v>
      </c>
      <c r="L218" s="28" t="e">
        <f>'2010_U18_PopByRaceEth'!L218/'2010TotalPopByRaceEth'!L218</f>
        <v>#DIV/0!</v>
      </c>
    </row>
    <row r="219" spans="1:12" ht="14.4" customHeight="1" x14ac:dyDescent="0.4">
      <c r="A219" s="35">
        <v>706</v>
      </c>
      <c r="B219" s="35" t="s">
        <v>436</v>
      </c>
      <c r="C219" s="36" t="s">
        <v>402</v>
      </c>
      <c r="D219" s="9" t="s">
        <v>437</v>
      </c>
      <c r="E219" s="37">
        <f>'2010_U18_PopByRaceEth'!E219/'2010TotalPopByRaceEth'!E219</f>
        <v>3.9215686274509803E-2</v>
      </c>
      <c r="F219" s="29">
        <f>'2010_U18_PopByRaceEth'!F219/'2010TotalPopByRaceEth'!F219</f>
        <v>0</v>
      </c>
      <c r="G219" s="25">
        <f>'2010_U18_PopByRaceEth'!G219/'2010TotalPopByRaceEth'!G219</f>
        <v>4.0404040404040407E-2</v>
      </c>
      <c r="H219" s="26">
        <f>'2010_U18_PopByRaceEth'!H219/'2010TotalPopByRaceEth'!H219</f>
        <v>1.098901098901099E-2</v>
      </c>
      <c r="I219" s="27" t="e">
        <f>'2010_U18_PopByRaceEth'!I219/'2010TotalPopByRaceEth'!I219</f>
        <v>#DIV/0!</v>
      </c>
      <c r="J219" s="27">
        <f>'2010_U18_PopByRaceEth'!J219/'2010TotalPopByRaceEth'!J219</f>
        <v>0.42857142857142855</v>
      </c>
      <c r="K219" s="27">
        <f>'2010_U18_PopByRaceEth'!K219/'2010TotalPopByRaceEth'!K219</f>
        <v>0</v>
      </c>
      <c r="L219" s="28" t="e">
        <f>'2010_U18_PopByRaceEth'!L219/'2010TotalPopByRaceEth'!L219</f>
        <v>#DIV/0!</v>
      </c>
    </row>
    <row r="220" spans="1:12" ht="14.4" customHeight="1" x14ac:dyDescent="0.4">
      <c r="A220" s="35">
        <v>708</v>
      </c>
      <c r="B220" s="35" t="s">
        <v>266</v>
      </c>
      <c r="C220" s="36" t="s">
        <v>402</v>
      </c>
      <c r="D220" s="9" t="s">
        <v>267</v>
      </c>
      <c r="E220" s="37">
        <f>'2010_U18_PopByRaceEth'!E220/'2010TotalPopByRaceEth'!E220</f>
        <v>0.14870689655172414</v>
      </c>
      <c r="F220" s="29">
        <f>'2010_U18_PopByRaceEth'!F220/'2010TotalPopByRaceEth'!F220</f>
        <v>0.44444444444444442</v>
      </c>
      <c r="G220" s="25">
        <f>'2010_U18_PopByRaceEth'!G220/'2010TotalPopByRaceEth'!G220</f>
        <v>0.1367713004484305</v>
      </c>
      <c r="H220" s="26">
        <f>'2010_U18_PopByRaceEth'!H220/'2010TotalPopByRaceEth'!H220</f>
        <v>0.12790697674418605</v>
      </c>
      <c r="I220" s="27">
        <f>'2010_U18_PopByRaceEth'!I220/'2010TotalPopByRaceEth'!I220</f>
        <v>1</v>
      </c>
      <c r="J220" s="27">
        <f>'2010_U18_PopByRaceEth'!J220/'2010TotalPopByRaceEth'!J220</f>
        <v>0.16666666666666666</v>
      </c>
      <c r="K220" s="27">
        <f>'2010_U18_PopByRaceEth'!K220/'2010TotalPopByRaceEth'!K220</f>
        <v>0</v>
      </c>
      <c r="L220" s="28">
        <f>'2010_U18_PopByRaceEth'!L220/'2010TotalPopByRaceEth'!L220</f>
        <v>0.5714285714285714</v>
      </c>
    </row>
    <row r="221" spans="1:12" ht="14.4" customHeight="1" x14ac:dyDescent="0.4">
      <c r="A221" s="35">
        <v>706</v>
      </c>
      <c r="B221" s="35" t="s">
        <v>438</v>
      </c>
      <c r="C221" s="36" t="s">
        <v>402</v>
      </c>
      <c r="D221" s="9" t="s">
        <v>439</v>
      </c>
      <c r="E221" s="37">
        <f>'2010_U18_PopByRaceEth'!E221/'2010TotalPopByRaceEth'!E221</f>
        <v>0.13014827018121911</v>
      </c>
      <c r="F221" s="29">
        <f>'2010_U18_PopByRaceEth'!F221/'2010TotalPopByRaceEth'!F221</f>
        <v>0.31481481481481483</v>
      </c>
      <c r="G221" s="25">
        <f>'2010_U18_PopByRaceEth'!G221/'2010TotalPopByRaceEth'!G221</f>
        <v>0.11211573236889692</v>
      </c>
      <c r="H221" s="26">
        <f>'2010_U18_PopByRaceEth'!H221/'2010TotalPopByRaceEth'!H221</f>
        <v>0.10654205607476636</v>
      </c>
      <c r="I221" s="27">
        <f>'2010_U18_PopByRaceEth'!I221/'2010TotalPopByRaceEth'!I221</f>
        <v>0.25</v>
      </c>
      <c r="J221" s="27">
        <f>'2010_U18_PopByRaceEth'!J221/'2010TotalPopByRaceEth'!J221</f>
        <v>0.5</v>
      </c>
      <c r="K221" s="27" t="e">
        <f>'2010_U18_PopByRaceEth'!K221/'2010TotalPopByRaceEth'!K221</f>
        <v>#DIV/0!</v>
      </c>
      <c r="L221" s="28">
        <f>'2010_U18_PopByRaceEth'!L221/'2010TotalPopByRaceEth'!L221</f>
        <v>0.2</v>
      </c>
    </row>
    <row r="222" spans="1:12" ht="14.4" customHeight="1" x14ac:dyDescent="0.4">
      <c r="A222" s="35">
        <v>706</v>
      </c>
      <c r="B222" s="35" t="s">
        <v>440</v>
      </c>
      <c r="C222" s="36" t="s">
        <v>402</v>
      </c>
      <c r="D222" s="9" t="s">
        <v>441</v>
      </c>
      <c r="E222" s="37">
        <f>'2010_U18_PopByRaceEth'!E222/'2010TotalPopByRaceEth'!E222</f>
        <v>7.2758037225042302E-2</v>
      </c>
      <c r="F222" s="29">
        <f>'2010_U18_PopByRaceEth'!F222/'2010TotalPopByRaceEth'!F222</f>
        <v>0.16470588235294117</v>
      </c>
      <c r="G222" s="25">
        <f>'2010_U18_PopByRaceEth'!G222/'2010TotalPopByRaceEth'!G222</f>
        <v>6.5633546034639931E-2</v>
      </c>
      <c r="H222" s="26">
        <f>'2010_U18_PopByRaceEth'!H222/'2010TotalPopByRaceEth'!H222</f>
        <v>6.1262959472196045E-2</v>
      </c>
      <c r="I222" s="27">
        <f>'2010_U18_PopByRaceEth'!I222/'2010TotalPopByRaceEth'!I222</f>
        <v>0.25</v>
      </c>
      <c r="J222" s="27">
        <f>'2010_U18_PopByRaceEth'!J222/'2010TotalPopByRaceEth'!J222</f>
        <v>0.16666666666666666</v>
      </c>
      <c r="K222" s="27">
        <f>'2010_U18_PopByRaceEth'!K222/'2010TotalPopByRaceEth'!K222</f>
        <v>0</v>
      </c>
      <c r="L222" s="28">
        <f>'2010_U18_PopByRaceEth'!L222/'2010TotalPopByRaceEth'!L222</f>
        <v>0.2</v>
      </c>
    </row>
    <row r="223" spans="1:12" ht="14.4" customHeight="1" x14ac:dyDescent="0.4">
      <c r="A223" s="35">
        <v>708</v>
      </c>
      <c r="B223" s="35" t="s">
        <v>442</v>
      </c>
      <c r="C223" s="36" t="s">
        <v>402</v>
      </c>
      <c r="D223" s="9" t="s">
        <v>443</v>
      </c>
      <c r="E223" s="37">
        <f>'2010_U18_PopByRaceEth'!E223/'2010TotalPopByRaceEth'!E223</f>
        <v>0.12077562326869806</v>
      </c>
      <c r="F223" s="29">
        <f>'2010_U18_PopByRaceEth'!F223/'2010TotalPopByRaceEth'!F223</f>
        <v>0.34207650273224044</v>
      </c>
      <c r="G223" s="25">
        <f>'2010_U18_PopByRaceEth'!G223/'2010TotalPopByRaceEth'!G223</f>
        <v>8.8659793814432994E-2</v>
      </c>
      <c r="H223" s="26">
        <f>'2010_U18_PopByRaceEth'!H223/'2010TotalPopByRaceEth'!H223</f>
        <v>8.29393713195654E-2</v>
      </c>
      <c r="I223" s="27">
        <f>'2010_U18_PopByRaceEth'!I223/'2010TotalPopByRaceEth'!I223</f>
        <v>0.14666666666666667</v>
      </c>
      <c r="J223" s="27">
        <f>'2010_U18_PopByRaceEth'!J223/'2010TotalPopByRaceEth'!J223</f>
        <v>0.11940298507462686</v>
      </c>
      <c r="K223" s="27">
        <f>'2010_U18_PopByRaceEth'!K223/'2010TotalPopByRaceEth'!K223</f>
        <v>0.13004484304932734</v>
      </c>
      <c r="L223" s="28">
        <f>'2010_U18_PopByRaceEth'!L223/'2010TotalPopByRaceEth'!L223</f>
        <v>0.37234042553191488</v>
      </c>
    </row>
    <row r="224" spans="1:12" ht="14.4" customHeight="1" x14ac:dyDescent="0.4">
      <c r="A224" s="35">
        <v>707</v>
      </c>
      <c r="B224" s="35" t="s">
        <v>444</v>
      </c>
      <c r="C224" s="36" t="s">
        <v>445</v>
      </c>
      <c r="D224" s="9" t="s">
        <v>446</v>
      </c>
      <c r="E224" s="37">
        <f>'2010_U18_PopByRaceEth'!E224/'2010TotalPopByRaceEth'!E224</f>
        <v>0.21601255886970172</v>
      </c>
      <c r="F224" s="29">
        <f>'2010_U18_PopByRaceEth'!F224/'2010TotalPopByRaceEth'!F224</f>
        <v>0.36465486086013732</v>
      </c>
      <c r="G224" s="25">
        <f>'2010_U18_PopByRaceEth'!G224/'2010TotalPopByRaceEth'!G224</f>
        <v>0.10185956147654732</v>
      </c>
      <c r="H224" s="26">
        <f>'2010_U18_PopByRaceEth'!H224/'2010TotalPopByRaceEth'!H224</f>
        <v>9.5251966210311678E-2</v>
      </c>
      <c r="I224" s="27">
        <f>'2010_U18_PopByRaceEth'!I224/'2010TotalPopByRaceEth'!I224</f>
        <v>0.22916666666666666</v>
      </c>
      <c r="J224" s="27">
        <f>'2010_U18_PopByRaceEth'!J224/'2010TotalPopByRaceEth'!J224</f>
        <v>0.1111111111111111</v>
      </c>
      <c r="K224" s="27">
        <f>'2010_U18_PopByRaceEth'!K224/'2010TotalPopByRaceEth'!K224</f>
        <v>0.17647058823529413</v>
      </c>
      <c r="L224" s="28">
        <f>'2010_U18_PopByRaceEth'!L224/'2010TotalPopByRaceEth'!L224</f>
        <v>0.29487179487179488</v>
      </c>
    </row>
    <row r="225" spans="1:12" ht="14.4" customHeight="1" x14ac:dyDescent="0.4">
      <c r="A225" s="35">
        <v>706</v>
      </c>
      <c r="B225" s="35" t="s">
        <v>447</v>
      </c>
      <c r="C225" s="36" t="s">
        <v>445</v>
      </c>
      <c r="D225" s="9" t="s">
        <v>448</v>
      </c>
      <c r="E225" s="37">
        <f>'2010_U18_PopByRaceEth'!E225/'2010TotalPopByRaceEth'!E225</f>
        <v>0.31738547589331112</v>
      </c>
      <c r="F225" s="29">
        <f>'2010_U18_PopByRaceEth'!F225/'2010TotalPopByRaceEth'!F225</f>
        <v>0.38198360779005941</v>
      </c>
      <c r="G225" s="25">
        <f>'2010_U18_PopByRaceEth'!G225/'2010TotalPopByRaceEth'!G225</f>
        <v>0.21430285577153826</v>
      </c>
      <c r="H225" s="26">
        <f>'2010_U18_PopByRaceEth'!H225/'2010TotalPopByRaceEth'!H225</f>
        <v>0.193478885377765</v>
      </c>
      <c r="I225" s="27">
        <f>'2010_U18_PopByRaceEth'!I225/'2010TotalPopByRaceEth'!I225</f>
        <v>0.26657824933687002</v>
      </c>
      <c r="J225" s="27">
        <f>'2010_U18_PopByRaceEth'!J225/'2010TotalPopByRaceEth'!J225</f>
        <v>0.30632911392405066</v>
      </c>
      <c r="K225" s="27">
        <f>'2010_U18_PopByRaceEth'!K225/'2010TotalPopByRaceEth'!K225</f>
        <v>0.26760563380281688</v>
      </c>
      <c r="L225" s="28">
        <f>'2010_U18_PopByRaceEth'!L225/'2010TotalPopByRaceEth'!L225</f>
        <v>0.45982142857142855</v>
      </c>
    </row>
    <row r="226" spans="1:12" ht="14.4" customHeight="1" x14ac:dyDescent="0.4">
      <c r="A226" s="35">
        <v>706</v>
      </c>
      <c r="B226" s="35" t="s">
        <v>449</v>
      </c>
      <c r="C226" s="36" t="s">
        <v>445</v>
      </c>
      <c r="D226" s="9" t="s">
        <v>450</v>
      </c>
      <c r="E226" s="37">
        <f>'2010_U18_PopByRaceEth'!E226/'2010TotalPopByRaceEth'!E226</f>
        <v>0.37263049586449798</v>
      </c>
      <c r="F226" s="29">
        <f>'2010_U18_PopByRaceEth'!F226/'2010TotalPopByRaceEth'!F226</f>
        <v>0.37332372603178415</v>
      </c>
      <c r="G226" s="25">
        <f>'2010_U18_PopByRaceEth'!G226/'2010TotalPopByRaceEth'!G226</f>
        <v>0.3125</v>
      </c>
      <c r="H226" s="26">
        <f>'2010_U18_PopByRaceEth'!H226/'2010TotalPopByRaceEth'!H226</f>
        <v>0.27751196172248804</v>
      </c>
      <c r="I226" s="27">
        <f>'2010_U18_PopByRaceEth'!I226/'2010TotalPopByRaceEth'!I226</f>
        <v>0.4</v>
      </c>
      <c r="J226" s="27">
        <f>'2010_U18_PopByRaceEth'!J226/'2010TotalPopByRaceEth'!J226</f>
        <v>0.5</v>
      </c>
      <c r="K226" s="27">
        <f>'2010_U18_PopByRaceEth'!K226/'2010TotalPopByRaceEth'!K226</f>
        <v>0.35</v>
      </c>
      <c r="L226" s="28">
        <f>'2010_U18_PopByRaceEth'!L226/'2010TotalPopByRaceEth'!L226</f>
        <v>0.5</v>
      </c>
    </row>
    <row r="227" spans="1:12" ht="14.4" customHeight="1" x14ac:dyDescent="0.4">
      <c r="A227" s="35">
        <v>706</v>
      </c>
      <c r="B227" s="35" t="s">
        <v>451</v>
      </c>
      <c r="C227" s="36" t="s">
        <v>445</v>
      </c>
      <c r="D227" s="9" t="s">
        <v>452</v>
      </c>
      <c r="E227" s="37">
        <f>'2010_U18_PopByRaceEth'!E227/'2010TotalPopByRaceEth'!E227</f>
        <v>0.2857142857142857</v>
      </c>
      <c r="F227" s="29">
        <f>'2010_U18_PopByRaceEth'!F227/'2010TotalPopByRaceEth'!F227</f>
        <v>0.38631790744466799</v>
      </c>
      <c r="G227" s="25">
        <f>'2010_U18_PopByRaceEth'!G227/'2010TotalPopByRaceEth'!G227</f>
        <v>7.5630252100840331E-2</v>
      </c>
      <c r="H227" s="26">
        <f>'2010_U18_PopByRaceEth'!H227/'2010TotalPopByRaceEth'!H227</f>
        <v>7.7253218884120178E-2</v>
      </c>
      <c r="I227" s="27" t="e">
        <f>'2010_U18_PopByRaceEth'!I227/'2010TotalPopByRaceEth'!I227</f>
        <v>#DIV/0!</v>
      </c>
      <c r="J227" s="27" t="e">
        <f>'2010_U18_PopByRaceEth'!J227/'2010TotalPopByRaceEth'!J227</f>
        <v>#DIV/0!</v>
      </c>
      <c r="K227" s="27">
        <f>'2010_U18_PopByRaceEth'!K227/'2010TotalPopByRaceEth'!K227</f>
        <v>0</v>
      </c>
      <c r="L227" s="28">
        <f>'2010_U18_PopByRaceEth'!L227/'2010TotalPopByRaceEth'!L227</f>
        <v>0</v>
      </c>
    </row>
    <row r="228" spans="1:12" ht="14.4" customHeight="1" x14ac:dyDescent="0.4">
      <c r="A228" s="35">
        <v>706</v>
      </c>
      <c r="B228" s="35" t="s">
        <v>453</v>
      </c>
      <c r="C228" s="36" t="s">
        <v>445</v>
      </c>
      <c r="D228" s="9" t="s">
        <v>454</v>
      </c>
      <c r="E228" s="37">
        <f>'2010_U18_PopByRaceEth'!E228/'2010TotalPopByRaceEth'!E228</f>
        <v>0.25046963055729493</v>
      </c>
      <c r="F228" s="29">
        <f>'2010_U18_PopByRaceEth'!F228/'2010TotalPopByRaceEth'!F228</f>
        <v>0.36556603773584906</v>
      </c>
      <c r="G228" s="25">
        <f>'2010_U18_PopByRaceEth'!G228/'2010TotalPopByRaceEth'!G228</f>
        <v>0.12016021361815754</v>
      </c>
      <c r="H228" s="26">
        <f>'2010_U18_PopByRaceEth'!H228/'2010TotalPopByRaceEth'!H228</f>
        <v>0.11657303370786516</v>
      </c>
      <c r="I228" s="27">
        <f>'2010_U18_PopByRaceEth'!I228/'2010TotalPopByRaceEth'!I228</f>
        <v>0.16666666666666666</v>
      </c>
      <c r="J228" s="27">
        <f>'2010_U18_PopByRaceEth'!J228/'2010TotalPopByRaceEth'!J228</f>
        <v>0</v>
      </c>
      <c r="K228" s="27">
        <f>'2010_U18_PopByRaceEth'!K228/'2010TotalPopByRaceEth'!K228</f>
        <v>0</v>
      </c>
      <c r="L228" s="28">
        <f>'2010_U18_PopByRaceEth'!L228/'2010TotalPopByRaceEth'!L228</f>
        <v>0.2857142857142857</v>
      </c>
    </row>
    <row r="229" spans="1:12" ht="14.4" customHeight="1" x14ac:dyDescent="0.4">
      <c r="A229" s="35">
        <v>706</v>
      </c>
      <c r="B229" s="35" t="s">
        <v>455</v>
      </c>
      <c r="C229" s="36" t="s">
        <v>445</v>
      </c>
      <c r="D229" s="9" t="s">
        <v>456</v>
      </c>
      <c r="E229" s="37">
        <f>'2010_U18_PopByRaceEth'!E229/'2010TotalPopByRaceEth'!E229</f>
        <v>0.31836507715834839</v>
      </c>
      <c r="F229" s="29">
        <f>'2010_U18_PopByRaceEth'!F229/'2010TotalPopByRaceEth'!F229</f>
        <v>0.34870947098976107</v>
      </c>
      <c r="G229" s="25">
        <f>'2010_U18_PopByRaceEth'!G229/'2010TotalPopByRaceEth'!G229</f>
        <v>0.11708524938096923</v>
      </c>
      <c r="H229" s="26">
        <f>'2010_U18_PopByRaceEth'!H229/'2010TotalPopByRaceEth'!H229</f>
        <v>8.2872928176795577E-2</v>
      </c>
      <c r="I229" s="27">
        <f>'2010_U18_PopByRaceEth'!I229/'2010TotalPopByRaceEth'!I229</f>
        <v>3.382663847780127E-2</v>
      </c>
      <c r="J229" s="27">
        <f>'2010_U18_PopByRaceEth'!J229/'2010TotalPopByRaceEth'!J229</f>
        <v>0.26148409893992935</v>
      </c>
      <c r="K229" s="27">
        <f>'2010_U18_PopByRaceEth'!K229/'2010TotalPopByRaceEth'!K229</f>
        <v>1.6129032258064516E-2</v>
      </c>
      <c r="L229" s="28">
        <f>'2010_U18_PopByRaceEth'!L229/'2010TotalPopByRaceEth'!L229</f>
        <v>0.31958762886597936</v>
      </c>
    </row>
    <row r="230" spans="1:12" ht="14.4" customHeight="1" x14ac:dyDescent="0.4">
      <c r="A230" s="35">
        <v>706</v>
      </c>
      <c r="B230" s="35" t="s">
        <v>457</v>
      </c>
      <c r="C230" s="36" t="s">
        <v>445</v>
      </c>
      <c r="D230" s="9" t="s">
        <v>458</v>
      </c>
      <c r="E230" s="37">
        <f>'2010_U18_PopByRaceEth'!E230/'2010TotalPopByRaceEth'!E230</f>
        <v>0.1896978702327885</v>
      </c>
      <c r="F230" s="29">
        <f>'2010_U18_PopByRaceEth'!F230/'2010TotalPopByRaceEth'!F230</f>
        <v>0.35654008438818563</v>
      </c>
      <c r="G230" s="25">
        <f>'2010_U18_PopByRaceEth'!G230/'2010TotalPopByRaceEth'!G230</f>
        <v>9.9006116207951064E-2</v>
      </c>
      <c r="H230" s="26">
        <f>'2010_U18_PopByRaceEth'!H230/'2010TotalPopByRaceEth'!H230</f>
        <v>9.0836012861736329E-2</v>
      </c>
      <c r="I230" s="27">
        <f>'2010_U18_PopByRaceEth'!I230/'2010TotalPopByRaceEth'!I230</f>
        <v>0.23809523809523808</v>
      </c>
      <c r="J230" s="27">
        <f>'2010_U18_PopByRaceEth'!J230/'2010TotalPopByRaceEth'!J230</f>
        <v>0.14285714285714285</v>
      </c>
      <c r="K230" s="27">
        <f>'2010_U18_PopByRaceEth'!K230/'2010TotalPopByRaceEth'!K230</f>
        <v>0.25</v>
      </c>
      <c r="L230" s="28">
        <f>'2010_U18_PopByRaceEth'!L230/'2010TotalPopByRaceEth'!L230</f>
        <v>0.32075471698113206</v>
      </c>
    </row>
    <row r="231" spans="1:12" ht="14.4" customHeight="1" x14ac:dyDescent="0.4">
      <c r="A231" s="35">
        <v>706</v>
      </c>
      <c r="B231" s="35" t="s">
        <v>459</v>
      </c>
      <c r="C231" s="36" t="s">
        <v>445</v>
      </c>
      <c r="D231" s="9" t="s">
        <v>460</v>
      </c>
      <c r="E231" s="37">
        <f>'2010_U18_PopByRaceEth'!E231/'2010TotalPopByRaceEth'!E231</f>
        <v>0.23966675733123796</v>
      </c>
      <c r="F231" s="29">
        <f>'2010_U18_PopByRaceEth'!F231/'2010TotalPopByRaceEth'!F231</f>
        <v>0.35773953530834895</v>
      </c>
      <c r="G231" s="25">
        <f>'2010_U18_PopByRaceEth'!G231/'2010TotalPopByRaceEth'!G231</f>
        <v>0.14637621048455449</v>
      </c>
      <c r="H231" s="26">
        <f>'2010_U18_PopByRaceEth'!H231/'2010TotalPopByRaceEth'!H231</f>
        <v>0.13173580588837377</v>
      </c>
      <c r="I231" s="27">
        <f>'2010_U18_PopByRaceEth'!I231/'2010TotalPopByRaceEth'!I231</f>
        <v>0.22724853645556148</v>
      </c>
      <c r="J231" s="27">
        <f>'2010_U18_PopByRaceEth'!J231/'2010TotalPopByRaceEth'!J231</f>
        <v>0.2402938090241343</v>
      </c>
      <c r="K231" s="27">
        <f>'2010_U18_PopByRaceEth'!K231/'2010TotalPopByRaceEth'!K231</f>
        <v>0.16791354945968412</v>
      </c>
      <c r="L231" s="28">
        <f>'2010_U18_PopByRaceEth'!L231/'2010TotalPopByRaceEth'!L231</f>
        <v>0.43683218101822752</v>
      </c>
    </row>
    <row r="232" spans="1:12" ht="14.4" customHeight="1" x14ac:dyDescent="0.4">
      <c r="A232" s="35">
        <v>707</v>
      </c>
      <c r="B232" s="35" t="s">
        <v>461</v>
      </c>
      <c r="C232" s="36" t="s">
        <v>445</v>
      </c>
      <c r="D232" s="9" t="s">
        <v>462</v>
      </c>
      <c r="E232" s="37">
        <f>'2010_U18_PopByRaceEth'!E232/'2010TotalPopByRaceEth'!E232</f>
        <v>0.28413093182526228</v>
      </c>
      <c r="F232" s="29">
        <f>'2010_U18_PopByRaceEth'!F232/'2010TotalPopByRaceEth'!F232</f>
        <v>0.3653160453808752</v>
      </c>
      <c r="G232" s="25">
        <f>'2010_U18_PopByRaceEth'!G232/'2010TotalPopByRaceEth'!G232</f>
        <v>0.16096017863788611</v>
      </c>
      <c r="H232" s="26">
        <f>'2010_U18_PopByRaceEth'!H232/'2010TotalPopByRaceEth'!H232</f>
        <v>0.14409428410251718</v>
      </c>
      <c r="I232" s="27">
        <f>'2010_U18_PopByRaceEth'!I232/'2010TotalPopByRaceEth'!I232</f>
        <v>0.20826658122396668</v>
      </c>
      <c r="J232" s="27">
        <f>'2010_U18_PopByRaceEth'!J232/'2010TotalPopByRaceEth'!J232</f>
        <v>0.26217616580310882</v>
      </c>
      <c r="K232" s="27">
        <f>'2010_U18_PopByRaceEth'!K232/'2010TotalPopByRaceEth'!K232</f>
        <v>0.20825852782764812</v>
      </c>
      <c r="L232" s="28">
        <f>'2010_U18_PopByRaceEth'!L232/'2010TotalPopByRaceEth'!L232</f>
        <v>0.43876689189189189</v>
      </c>
    </row>
    <row r="233" spans="1:12" x14ac:dyDescent="0.4">
      <c r="E233" s="2"/>
    </row>
    <row r="234" spans="1:12" x14ac:dyDescent="0.4">
      <c r="E234" s="2"/>
    </row>
    <row r="235" spans="1:12" x14ac:dyDescent="0.4">
      <c r="E235" s="2"/>
    </row>
    <row r="236" spans="1:12" x14ac:dyDescent="0.4">
      <c r="E236" s="2"/>
    </row>
    <row r="237" spans="1:12" x14ac:dyDescent="0.4">
      <c r="E237" s="2"/>
    </row>
    <row r="238" spans="1:12" x14ac:dyDescent="0.4">
      <c r="E238" s="2"/>
    </row>
    <row r="239" spans="1:12" x14ac:dyDescent="0.4">
      <c r="E239" s="2"/>
    </row>
    <row r="240" spans="1:12" x14ac:dyDescent="0.4">
      <c r="E240" s="2"/>
    </row>
    <row r="241" spans="5:5" x14ac:dyDescent="0.4">
      <c r="E241" s="2"/>
    </row>
    <row r="242" spans="5:5" x14ac:dyDescent="0.4">
      <c r="E242" s="2"/>
    </row>
    <row r="243" spans="5:5" x14ac:dyDescent="0.4">
      <c r="E243" s="2"/>
    </row>
    <row r="244" spans="5:5" x14ac:dyDescent="0.4">
      <c r="E244" s="2"/>
    </row>
    <row r="245" spans="5:5" x14ac:dyDescent="0.4">
      <c r="E245" s="2"/>
    </row>
    <row r="246" spans="5:5" x14ac:dyDescent="0.4">
      <c r="E246" s="2"/>
    </row>
    <row r="247" spans="5:5" x14ac:dyDescent="0.4">
      <c r="E247" s="2"/>
    </row>
    <row r="248" spans="5:5" x14ac:dyDescent="0.4">
      <c r="E248" s="2"/>
    </row>
    <row r="249" spans="5:5" x14ac:dyDescent="0.4">
      <c r="E249" s="2"/>
    </row>
    <row r="250" spans="5:5" x14ac:dyDescent="0.4">
      <c r="E250" s="2"/>
    </row>
    <row r="251" spans="5:5" x14ac:dyDescent="0.4">
      <c r="E251" s="2"/>
    </row>
    <row r="252" spans="5:5" x14ac:dyDescent="0.4">
      <c r="E252" s="2"/>
    </row>
    <row r="253" spans="5:5" x14ac:dyDescent="0.4">
      <c r="E253" s="2"/>
    </row>
    <row r="254" spans="5:5" x14ac:dyDescent="0.4">
      <c r="E254" s="2"/>
    </row>
    <row r="255" spans="5:5" x14ac:dyDescent="0.4">
      <c r="E255" s="2"/>
    </row>
    <row r="256" spans="5:5" x14ac:dyDescent="0.4">
      <c r="E256" s="2"/>
    </row>
    <row r="257" spans="5:5" x14ac:dyDescent="0.4">
      <c r="E257" s="2"/>
    </row>
    <row r="258" spans="5:5" x14ac:dyDescent="0.4">
      <c r="E258" s="2"/>
    </row>
    <row r="259" spans="5:5" x14ac:dyDescent="0.4">
      <c r="E259" s="2"/>
    </row>
    <row r="260" spans="5:5" x14ac:dyDescent="0.4">
      <c r="E260" s="2"/>
    </row>
    <row r="261" spans="5:5" x14ac:dyDescent="0.4">
      <c r="E261" s="2"/>
    </row>
    <row r="262" spans="5:5" x14ac:dyDescent="0.4">
      <c r="E262" s="2"/>
    </row>
    <row r="263" spans="5:5" x14ac:dyDescent="0.4">
      <c r="E263" s="2"/>
    </row>
    <row r="264" spans="5:5" x14ac:dyDescent="0.4">
      <c r="E264" s="2"/>
    </row>
    <row r="265" spans="5:5" x14ac:dyDescent="0.4">
      <c r="E265" s="2"/>
    </row>
    <row r="266" spans="5:5" x14ac:dyDescent="0.4">
      <c r="E266" s="2"/>
    </row>
    <row r="267" spans="5:5" x14ac:dyDescent="0.4">
      <c r="E267" s="2"/>
    </row>
    <row r="268" spans="5:5" x14ac:dyDescent="0.4">
      <c r="E268" s="2"/>
    </row>
    <row r="269" spans="5:5" x14ac:dyDescent="0.4">
      <c r="E269" s="2"/>
    </row>
    <row r="270" spans="5:5" x14ac:dyDescent="0.4">
      <c r="E270" s="2"/>
    </row>
    <row r="271" spans="5:5" x14ac:dyDescent="0.4">
      <c r="E271" s="2"/>
    </row>
    <row r="272" spans="5:5" x14ac:dyDescent="0.4">
      <c r="E272" s="2"/>
    </row>
    <row r="273" spans="5:5" x14ac:dyDescent="0.4">
      <c r="E273" s="2"/>
    </row>
    <row r="274" spans="5:5" x14ac:dyDescent="0.4">
      <c r="E274" s="2"/>
    </row>
    <row r="275" spans="5:5" x14ac:dyDescent="0.4">
      <c r="E275" s="2"/>
    </row>
    <row r="276" spans="5:5" x14ac:dyDescent="0.4">
      <c r="E276" s="2"/>
    </row>
    <row r="277" spans="5:5" x14ac:dyDescent="0.4">
      <c r="E277" s="2"/>
    </row>
    <row r="278" spans="5:5" x14ac:dyDescent="0.4">
      <c r="E278" s="2"/>
    </row>
    <row r="279" spans="5:5" x14ac:dyDescent="0.4">
      <c r="E279" s="2"/>
    </row>
    <row r="280" spans="5:5" x14ac:dyDescent="0.4">
      <c r="E280" s="2"/>
    </row>
    <row r="281" spans="5:5" x14ac:dyDescent="0.4">
      <c r="E281" s="2"/>
    </row>
    <row r="282" spans="5:5" x14ac:dyDescent="0.4">
      <c r="E282" s="2"/>
    </row>
    <row r="283" spans="5:5" x14ac:dyDescent="0.4">
      <c r="E283" s="2"/>
    </row>
    <row r="284" spans="5:5" x14ac:dyDescent="0.4">
      <c r="E284" s="2"/>
    </row>
    <row r="285" spans="5:5" x14ac:dyDescent="0.4">
      <c r="E285" s="2"/>
    </row>
    <row r="286" spans="5:5" x14ac:dyDescent="0.4">
      <c r="E286" s="2"/>
    </row>
    <row r="287" spans="5:5" x14ac:dyDescent="0.4">
      <c r="E287" s="2"/>
    </row>
    <row r="288" spans="5:5" x14ac:dyDescent="0.4">
      <c r="E288" s="2"/>
    </row>
    <row r="289" spans="5:5" x14ac:dyDescent="0.4">
      <c r="E289" s="2"/>
    </row>
    <row r="290" spans="5:5" x14ac:dyDescent="0.4">
      <c r="E290" s="2"/>
    </row>
    <row r="291" spans="5:5" x14ac:dyDescent="0.4">
      <c r="E291" s="2"/>
    </row>
    <row r="292" spans="5:5" x14ac:dyDescent="0.4">
      <c r="E292" s="2"/>
    </row>
    <row r="293" spans="5:5" x14ac:dyDescent="0.4">
      <c r="E293" s="2"/>
    </row>
    <row r="294" spans="5:5" x14ac:dyDescent="0.4">
      <c r="E294" s="2"/>
    </row>
    <row r="295" spans="5:5" x14ac:dyDescent="0.4">
      <c r="E295" s="2"/>
    </row>
    <row r="296" spans="5:5" x14ac:dyDescent="0.4">
      <c r="E296" s="2"/>
    </row>
    <row r="297" spans="5:5" x14ac:dyDescent="0.4">
      <c r="E297" s="2"/>
    </row>
    <row r="298" spans="5:5" x14ac:dyDescent="0.4">
      <c r="E298" s="2"/>
    </row>
    <row r="299" spans="5:5" x14ac:dyDescent="0.4">
      <c r="E299" s="2"/>
    </row>
    <row r="300" spans="5:5" x14ac:dyDescent="0.4">
      <c r="E300" s="2"/>
    </row>
    <row r="301" spans="5:5" x14ac:dyDescent="0.4">
      <c r="E301" s="2"/>
    </row>
    <row r="302" spans="5:5" x14ac:dyDescent="0.4">
      <c r="E302" s="2"/>
    </row>
    <row r="303" spans="5:5" x14ac:dyDescent="0.4">
      <c r="E303" s="2"/>
    </row>
    <row r="304" spans="5:5" x14ac:dyDescent="0.4">
      <c r="E304" s="2"/>
    </row>
    <row r="305" spans="5:5" x14ac:dyDescent="0.4">
      <c r="E305" s="2"/>
    </row>
    <row r="306" spans="5:5" x14ac:dyDescent="0.4">
      <c r="E306" s="2"/>
    </row>
    <row r="307" spans="5:5" x14ac:dyDescent="0.4">
      <c r="E307" s="2"/>
    </row>
    <row r="308" spans="5:5" x14ac:dyDescent="0.4">
      <c r="E308" s="2"/>
    </row>
    <row r="309" spans="5:5" x14ac:dyDescent="0.4">
      <c r="E309" s="2"/>
    </row>
    <row r="310" spans="5:5" x14ac:dyDescent="0.4">
      <c r="E310" s="2"/>
    </row>
    <row r="311" spans="5:5" x14ac:dyDescent="0.4">
      <c r="E311" s="2"/>
    </row>
    <row r="312" spans="5:5" x14ac:dyDescent="0.4">
      <c r="E312" s="2"/>
    </row>
    <row r="313" spans="5:5" x14ac:dyDescent="0.4">
      <c r="E313" s="2"/>
    </row>
    <row r="314" spans="5:5" x14ac:dyDescent="0.4">
      <c r="E314" s="2"/>
    </row>
    <row r="315" spans="5:5" x14ac:dyDescent="0.4">
      <c r="E315" s="2"/>
    </row>
    <row r="316" spans="5:5" x14ac:dyDescent="0.4">
      <c r="E316" s="2"/>
    </row>
    <row r="317" spans="5:5" x14ac:dyDescent="0.4">
      <c r="E317" s="2"/>
    </row>
    <row r="318" spans="5:5" x14ac:dyDescent="0.4">
      <c r="E318" s="2"/>
    </row>
    <row r="319" spans="5:5" x14ac:dyDescent="0.4">
      <c r="E319" s="2"/>
    </row>
    <row r="320" spans="5:5" x14ac:dyDescent="0.4">
      <c r="E320" s="2"/>
    </row>
    <row r="321" spans="5:5" x14ac:dyDescent="0.4">
      <c r="E321" s="2"/>
    </row>
    <row r="322" spans="5:5" x14ac:dyDescent="0.4">
      <c r="E322" s="2"/>
    </row>
    <row r="323" spans="5:5" x14ac:dyDescent="0.4">
      <c r="E323" s="2"/>
    </row>
    <row r="324" spans="5:5" x14ac:dyDescent="0.4">
      <c r="E324" s="2"/>
    </row>
    <row r="325" spans="5:5" x14ac:dyDescent="0.4">
      <c r="E325" s="2"/>
    </row>
    <row r="326" spans="5:5" x14ac:dyDescent="0.4">
      <c r="E326" s="2"/>
    </row>
    <row r="327" spans="5:5" x14ac:dyDescent="0.4">
      <c r="E327" s="2"/>
    </row>
    <row r="328" spans="5:5" x14ac:dyDescent="0.4">
      <c r="E328" s="2"/>
    </row>
    <row r="329" spans="5:5" x14ac:dyDescent="0.4">
      <c r="E329" s="2"/>
    </row>
    <row r="330" spans="5:5" x14ac:dyDescent="0.4">
      <c r="E330" s="2"/>
    </row>
    <row r="331" spans="5:5" x14ac:dyDescent="0.4">
      <c r="E331" s="2"/>
    </row>
    <row r="332" spans="5:5" x14ac:dyDescent="0.4">
      <c r="E332" s="2"/>
    </row>
    <row r="333" spans="5:5" x14ac:dyDescent="0.4">
      <c r="E333" s="2"/>
    </row>
    <row r="334" spans="5:5" x14ac:dyDescent="0.4">
      <c r="E334" s="2"/>
    </row>
    <row r="335" spans="5:5" x14ac:dyDescent="0.4">
      <c r="E335" s="2"/>
    </row>
    <row r="336" spans="5:5" x14ac:dyDescent="0.4">
      <c r="E336" s="2"/>
    </row>
    <row r="337" spans="5:5" x14ac:dyDescent="0.4">
      <c r="E337" s="2"/>
    </row>
    <row r="338" spans="5:5" x14ac:dyDescent="0.4">
      <c r="E338" s="2"/>
    </row>
    <row r="339" spans="5:5" x14ac:dyDescent="0.4">
      <c r="E339" s="2"/>
    </row>
    <row r="340" spans="5:5" x14ac:dyDescent="0.4">
      <c r="E340" s="2"/>
    </row>
    <row r="341" spans="5:5" x14ac:dyDescent="0.4">
      <c r="E341" s="2"/>
    </row>
    <row r="342" spans="5:5" x14ac:dyDescent="0.4">
      <c r="E342" s="2"/>
    </row>
    <row r="343" spans="5:5" x14ac:dyDescent="0.4">
      <c r="E343" s="2"/>
    </row>
    <row r="344" spans="5:5" x14ac:dyDescent="0.4">
      <c r="E344" s="2"/>
    </row>
    <row r="345" spans="5:5" x14ac:dyDescent="0.4">
      <c r="E345" s="2"/>
    </row>
    <row r="346" spans="5:5" x14ac:dyDescent="0.4">
      <c r="E346" s="2"/>
    </row>
    <row r="347" spans="5:5" x14ac:dyDescent="0.4">
      <c r="E347" s="2"/>
    </row>
    <row r="348" spans="5:5" x14ac:dyDescent="0.4">
      <c r="E348" s="2"/>
    </row>
    <row r="349" spans="5:5" x14ac:dyDescent="0.4">
      <c r="E349" s="2"/>
    </row>
    <row r="350" spans="5:5" x14ac:dyDescent="0.4">
      <c r="E350" s="2"/>
    </row>
    <row r="351" spans="5:5" x14ac:dyDescent="0.4">
      <c r="E351" s="2"/>
    </row>
    <row r="352" spans="5:5" x14ac:dyDescent="0.4">
      <c r="E352" s="2"/>
    </row>
    <row r="353" spans="5:5" x14ac:dyDescent="0.4">
      <c r="E353" s="2"/>
    </row>
    <row r="354" spans="5:5" x14ac:dyDescent="0.4">
      <c r="E354" s="2"/>
    </row>
    <row r="355" spans="5:5" x14ac:dyDescent="0.4">
      <c r="E355" s="2"/>
    </row>
    <row r="356" spans="5:5" x14ac:dyDescent="0.4">
      <c r="E356" s="2"/>
    </row>
    <row r="357" spans="5:5" x14ac:dyDescent="0.4">
      <c r="E357" s="2"/>
    </row>
    <row r="358" spans="5:5" x14ac:dyDescent="0.4">
      <c r="E358" s="2"/>
    </row>
    <row r="359" spans="5:5" x14ac:dyDescent="0.4">
      <c r="E359" s="2"/>
    </row>
    <row r="360" spans="5:5" x14ac:dyDescent="0.4">
      <c r="E360" s="2"/>
    </row>
    <row r="361" spans="5:5" x14ac:dyDescent="0.4">
      <c r="E361" s="2"/>
    </row>
    <row r="362" spans="5:5" x14ac:dyDescent="0.4">
      <c r="E362" s="2"/>
    </row>
    <row r="363" spans="5:5" x14ac:dyDescent="0.4">
      <c r="E363" s="2"/>
    </row>
    <row r="364" spans="5:5" x14ac:dyDescent="0.4">
      <c r="E364" s="2"/>
    </row>
    <row r="365" spans="5:5" x14ac:dyDescent="0.4">
      <c r="E365" s="2"/>
    </row>
    <row r="366" spans="5:5" x14ac:dyDescent="0.4">
      <c r="E366" s="2"/>
    </row>
    <row r="367" spans="5:5" x14ac:dyDescent="0.4">
      <c r="E367" s="2"/>
    </row>
    <row r="368" spans="5:5" x14ac:dyDescent="0.4">
      <c r="E368" s="2"/>
    </row>
    <row r="369" spans="5:5" x14ac:dyDescent="0.4">
      <c r="E369" s="2"/>
    </row>
    <row r="370" spans="5:5" x14ac:dyDescent="0.4">
      <c r="E370" s="2"/>
    </row>
    <row r="371" spans="5:5" x14ac:dyDescent="0.4">
      <c r="E371" s="2"/>
    </row>
    <row r="372" spans="5:5" x14ac:dyDescent="0.4">
      <c r="E372" s="2"/>
    </row>
    <row r="373" spans="5:5" x14ac:dyDescent="0.4">
      <c r="E373" s="2"/>
    </row>
    <row r="374" spans="5:5" x14ac:dyDescent="0.4">
      <c r="E374" s="2"/>
    </row>
    <row r="375" spans="5:5" x14ac:dyDescent="0.4">
      <c r="E375" s="2"/>
    </row>
    <row r="376" spans="5:5" x14ac:dyDescent="0.4">
      <c r="E376" s="2"/>
    </row>
    <row r="377" spans="5:5" x14ac:dyDescent="0.4">
      <c r="E377" s="2"/>
    </row>
    <row r="378" spans="5:5" x14ac:dyDescent="0.4">
      <c r="E378" s="2"/>
    </row>
    <row r="379" spans="5:5" x14ac:dyDescent="0.4">
      <c r="E379" s="2"/>
    </row>
    <row r="380" spans="5:5" x14ac:dyDescent="0.4">
      <c r="E380" s="2"/>
    </row>
    <row r="381" spans="5:5" x14ac:dyDescent="0.4">
      <c r="E381" s="2"/>
    </row>
    <row r="382" spans="5:5" x14ac:dyDescent="0.4">
      <c r="E382" s="2"/>
    </row>
    <row r="383" spans="5:5" x14ac:dyDescent="0.4">
      <c r="E383" s="2"/>
    </row>
    <row r="384" spans="5:5" x14ac:dyDescent="0.4">
      <c r="E384" s="2"/>
    </row>
    <row r="385" spans="5:5" x14ac:dyDescent="0.4">
      <c r="E385" s="2"/>
    </row>
    <row r="386" spans="5:5" x14ac:dyDescent="0.4">
      <c r="E386" s="2"/>
    </row>
    <row r="387" spans="5:5" x14ac:dyDescent="0.4">
      <c r="E387" s="2"/>
    </row>
    <row r="388" spans="5:5" x14ac:dyDescent="0.4">
      <c r="E388" s="2"/>
    </row>
    <row r="389" spans="5:5" x14ac:dyDescent="0.4">
      <c r="E389" s="2"/>
    </row>
    <row r="390" spans="5:5" x14ac:dyDescent="0.4">
      <c r="E390" s="2"/>
    </row>
    <row r="391" spans="5:5" x14ac:dyDescent="0.4">
      <c r="E391" s="2"/>
    </row>
    <row r="392" spans="5:5" x14ac:dyDescent="0.4">
      <c r="E392" s="2"/>
    </row>
    <row r="393" spans="5:5" x14ac:dyDescent="0.4">
      <c r="E393" s="2"/>
    </row>
    <row r="394" spans="5:5" x14ac:dyDescent="0.4">
      <c r="E394" s="2"/>
    </row>
    <row r="395" spans="5:5" x14ac:dyDescent="0.4">
      <c r="E395" s="2"/>
    </row>
    <row r="396" spans="5:5" x14ac:dyDescent="0.4">
      <c r="E396" s="2"/>
    </row>
    <row r="397" spans="5:5" x14ac:dyDescent="0.4">
      <c r="E397" s="2"/>
    </row>
    <row r="398" spans="5:5" x14ac:dyDescent="0.4">
      <c r="E398" s="2"/>
    </row>
    <row r="399" spans="5:5" x14ac:dyDescent="0.4">
      <c r="E399" s="2"/>
    </row>
    <row r="400" spans="5:5" x14ac:dyDescent="0.4">
      <c r="E400" s="2"/>
    </row>
    <row r="401" spans="5:5" x14ac:dyDescent="0.4">
      <c r="E401" s="2"/>
    </row>
    <row r="402" spans="5:5" x14ac:dyDescent="0.4">
      <c r="E402" s="2"/>
    </row>
    <row r="403" spans="5:5" x14ac:dyDescent="0.4">
      <c r="E403" s="2"/>
    </row>
    <row r="404" spans="5:5" x14ac:dyDescent="0.4">
      <c r="E404" s="2"/>
    </row>
    <row r="405" spans="5:5" x14ac:dyDescent="0.4">
      <c r="E405" s="2"/>
    </row>
    <row r="406" spans="5:5" x14ac:dyDescent="0.4">
      <c r="E406" s="2"/>
    </row>
    <row r="407" spans="5:5" x14ac:dyDescent="0.4">
      <c r="E407" s="2"/>
    </row>
    <row r="408" spans="5:5" x14ac:dyDescent="0.4">
      <c r="E408" s="2"/>
    </row>
    <row r="409" spans="5:5" x14ac:dyDescent="0.4">
      <c r="E409" s="2"/>
    </row>
    <row r="410" spans="5:5" x14ac:dyDescent="0.4">
      <c r="E410" s="2"/>
    </row>
    <row r="411" spans="5:5" x14ac:dyDescent="0.4">
      <c r="E411" s="2"/>
    </row>
    <row r="412" spans="5:5" x14ac:dyDescent="0.4">
      <c r="E412" s="2"/>
    </row>
    <row r="413" spans="5:5" x14ac:dyDescent="0.4">
      <c r="E413" s="2"/>
    </row>
    <row r="414" spans="5:5" x14ac:dyDescent="0.4">
      <c r="E414" s="2"/>
    </row>
    <row r="415" spans="5:5" x14ac:dyDescent="0.4">
      <c r="E415" s="2"/>
    </row>
    <row r="416" spans="5:5" x14ac:dyDescent="0.4">
      <c r="E416" s="2"/>
    </row>
    <row r="417" spans="5:5" x14ac:dyDescent="0.4">
      <c r="E417" s="2"/>
    </row>
    <row r="418" spans="5:5" x14ac:dyDescent="0.4">
      <c r="E418" s="2"/>
    </row>
    <row r="419" spans="5:5" x14ac:dyDescent="0.4">
      <c r="E419" s="2"/>
    </row>
    <row r="420" spans="5:5" x14ac:dyDescent="0.4">
      <c r="E420" s="2"/>
    </row>
    <row r="421" spans="5:5" x14ac:dyDescent="0.4">
      <c r="E421" s="2"/>
    </row>
    <row r="422" spans="5:5" x14ac:dyDescent="0.4">
      <c r="E422" s="2"/>
    </row>
    <row r="423" spans="5:5" x14ac:dyDescent="0.4">
      <c r="E423" s="2"/>
    </row>
    <row r="424" spans="5:5" x14ac:dyDescent="0.4">
      <c r="E424" s="2"/>
    </row>
    <row r="425" spans="5:5" x14ac:dyDescent="0.4">
      <c r="E425" s="2"/>
    </row>
    <row r="426" spans="5:5" x14ac:dyDescent="0.4">
      <c r="E426" s="2"/>
    </row>
    <row r="427" spans="5:5" x14ac:dyDescent="0.4">
      <c r="E427" s="2"/>
    </row>
    <row r="428" spans="5:5" x14ac:dyDescent="0.4">
      <c r="E428" s="2"/>
    </row>
    <row r="429" spans="5:5" x14ac:dyDescent="0.4">
      <c r="E429" s="2"/>
    </row>
    <row r="430" spans="5:5" x14ac:dyDescent="0.4">
      <c r="E430" s="2"/>
    </row>
    <row r="431" spans="5:5" x14ac:dyDescent="0.4">
      <c r="E431" s="2"/>
    </row>
    <row r="432" spans="5:5" x14ac:dyDescent="0.4">
      <c r="E432" s="2"/>
    </row>
    <row r="433" spans="5:5" x14ac:dyDescent="0.4">
      <c r="E433" s="2"/>
    </row>
    <row r="434" spans="5:5" x14ac:dyDescent="0.4">
      <c r="E434" s="2"/>
    </row>
    <row r="435" spans="5:5" x14ac:dyDescent="0.4">
      <c r="E435" s="2"/>
    </row>
    <row r="436" spans="5:5" x14ac:dyDescent="0.4">
      <c r="E436" s="2"/>
    </row>
    <row r="437" spans="5:5" x14ac:dyDescent="0.4">
      <c r="E437" s="2"/>
    </row>
    <row r="438" spans="5:5" x14ac:dyDescent="0.4">
      <c r="E438" s="2"/>
    </row>
    <row r="439" spans="5:5" x14ac:dyDescent="0.4">
      <c r="E439" s="2"/>
    </row>
    <row r="440" spans="5:5" x14ac:dyDescent="0.4">
      <c r="E440" s="2"/>
    </row>
    <row r="441" spans="5:5" x14ac:dyDescent="0.4">
      <c r="E441" s="2"/>
    </row>
    <row r="442" spans="5:5" x14ac:dyDescent="0.4">
      <c r="E442" s="2"/>
    </row>
    <row r="443" spans="5:5" x14ac:dyDescent="0.4">
      <c r="E443" s="2"/>
    </row>
    <row r="444" spans="5:5" x14ac:dyDescent="0.4">
      <c r="E444" s="2"/>
    </row>
    <row r="445" spans="5:5" x14ac:dyDescent="0.4">
      <c r="E445" s="2"/>
    </row>
    <row r="446" spans="5:5" x14ac:dyDescent="0.4">
      <c r="E446" s="2"/>
    </row>
    <row r="447" spans="5:5" x14ac:dyDescent="0.4">
      <c r="E447" s="2"/>
    </row>
    <row r="448" spans="5:5" x14ac:dyDescent="0.4">
      <c r="E448" s="2"/>
    </row>
    <row r="449" spans="5:5" x14ac:dyDescent="0.4">
      <c r="E449" s="2"/>
    </row>
    <row r="450" spans="5:5" x14ac:dyDescent="0.4">
      <c r="E450" s="2"/>
    </row>
    <row r="451" spans="5:5" x14ac:dyDescent="0.4">
      <c r="E451" s="2"/>
    </row>
    <row r="452" spans="5:5" x14ac:dyDescent="0.4">
      <c r="E452" s="2"/>
    </row>
    <row r="453" spans="5:5" x14ac:dyDescent="0.4">
      <c r="E453" s="2"/>
    </row>
    <row r="454" spans="5:5" x14ac:dyDescent="0.4">
      <c r="E454" s="2"/>
    </row>
    <row r="455" spans="5:5" x14ac:dyDescent="0.4">
      <c r="E455" s="2"/>
    </row>
    <row r="456" spans="5:5" x14ac:dyDescent="0.4">
      <c r="E456" s="2"/>
    </row>
    <row r="457" spans="5:5" x14ac:dyDescent="0.4">
      <c r="E457" s="2"/>
    </row>
    <row r="458" spans="5:5" x14ac:dyDescent="0.4">
      <c r="E458" s="2"/>
    </row>
    <row r="459" spans="5:5" x14ac:dyDescent="0.4">
      <c r="E459" s="2"/>
    </row>
    <row r="460" spans="5:5" x14ac:dyDescent="0.4">
      <c r="E460" s="2"/>
    </row>
    <row r="461" spans="5:5" x14ac:dyDescent="0.4">
      <c r="E461" s="2"/>
    </row>
    <row r="462" spans="5:5" x14ac:dyDescent="0.4">
      <c r="E462" s="2"/>
    </row>
    <row r="463" spans="5:5" x14ac:dyDescent="0.4">
      <c r="E463" s="2"/>
    </row>
    <row r="464" spans="5:5" x14ac:dyDescent="0.4">
      <c r="E464" s="2"/>
    </row>
    <row r="465" spans="5:5" x14ac:dyDescent="0.4">
      <c r="E465" s="2"/>
    </row>
    <row r="466" spans="5:5" x14ac:dyDescent="0.4">
      <c r="E466" s="2"/>
    </row>
    <row r="467" spans="5:5" x14ac:dyDescent="0.4">
      <c r="E467" s="2"/>
    </row>
    <row r="468" spans="5:5" x14ac:dyDescent="0.4">
      <c r="E468" s="2"/>
    </row>
    <row r="469" spans="5:5" x14ac:dyDescent="0.4">
      <c r="E469" s="2"/>
    </row>
    <row r="470" spans="5:5" x14ac:dyDescent="0.4">
      <c r="E470" s="2"/>
    </row>
    <row r="471" spans="5:5" x14ac:dyDescent="0.4">
      <c r="E471" s="2"/>
    </row>
    <row r="472" spans="5:5" x14ac:dyDescent="0.4">
      <c r="E472" s="2"/>
    </row>
    <row r="473" spans="5:5" x14ac:dyDescent="0.4">
      <c r="E473" s="2"/>
    </row>
    <row r="474" spans="5:5" x14ac:dyDescent="0.4">
      <c r="E474" s="2"/>
    </row>
    <row r="475" spans="5:5" x14ac:dyDescent="0.4">
      <c r="E475" s="2"/>
    </row>
    <row r="476" spans="5:5" x14ac:dyDescent="0.4">
      <c r="E476" s="2"/>
    </row>
    <row r="477" spans="5:5" x14ac:dyDescent="0.4">
      <c r="E477" s="2"/>
    </row>
    <row r="478" spans="5:5" x14ac:dyDescent="0.4">
      <c r="E478" s="2"/>
    </row>
    <row r="479" spans="5:5" x14ac:dyDescent="0.4">
      <c r="E479" s="2"/>
    </row>
    <row r="480" spans="5:5" x14ac:dyDescent="0.4">
      <c r="E480" s="2"/>
    </row>
    <row r="481" spans="5:5" x14ac:dyDescent="0.4">
      <c r="E481" s="2"/>
    </row>
    <row r="482" spans="5:5" x14ac:dyDescent="0.4">
      <c r="E482" s="2"/>
    </row>
    <row r="483" spans="5:5" x14ac:dyDescent="0.4">
      <c r="E483" s="2"/>
    </row>
    <row r="484" spans="5:5" x14ac:dyDescent="0.4">
      <c r="E484" s="2"/>
    </row>
    <row r="485" spans="5:5" x14ac:dyDescent="0.4">
      <c r="E485" s="2"/>
    </row>
    <row r="486" spans="5:5" x14ac:dyDescent="0.4">
      <c r="E486" s="2"/>
    </row>
    <row r="487" spans="5:5" x14ac:dyDescent="0.4">
      <c r="E487" s="2"/>
    </row>
    <row r="488" spans="5:5" x14ac:dyDescent="0.4">
      <c r="E488" s="2"/>
    </row>
    <row r="489" spans="5:5" x14ac:dyDescent="0.4">
      <c r="E489" s="2"/>
    </row>
    <row r="490" spans="5:5" x14ac:dyDescent="0.4">
      <c r="E490" s="2"/>
    </row>
    <row r="491" spans="5:5" x14ac:dyDescent="0.4">
      <c r="E491" s="2"/>
    </row>
    <row r="492" spans="5:5" x14ac:dyDescent="0.4">
      <c r="E492" s="2"/>
    </row>
    <row r="493" spans="5:5" x14ac:dyDescent="0.4">
      <c r="E493" s="2"/>
    </row>
    <row r="494" spans="5:5" x14ac:dyDescent="0.4">
      <c r="E494" s="2"/>
    </row>
    <row r="495" spans="5:5" x14ac:dyDescent="0.4">
      <c r="E495" s="2"/>
    </row>
    <row r="496" spans="5:5" x14ac:dyDescent="0.4">
      <c r="E496" s="2"/>
    </row>
    <row r="497" spans="5:5" x14ac:dyDescent="0.4">
      <c r="E497" s="2"/>
    </row>
    <row r="498" spans="5:5" x14ac:dyDescent="0.4">
      <c r="E498" s="2"/>
    </row>
    <row r="499" spans="5:5" x14ac:dyDescent="0.4">
      <c r="E499" s="2"/>
    </row>
    <row r="500" spans="5:5" x14ac:dyDescent="0.4">
      <c r="E500" s="2"/>
    </row>
    <row r="501" spans="5:5" x14ac:dyDescent="0.4">
      <c r="E501" s="2"/>
    </row>
    <row r="502" spans="5:5" x14ac:dyDescent="0.4">
      <c r="E502" s="2"/>
    </row>
    <row r="503" spans="5:5" x14ac:dyDescent="0.4">
      <c r="E503" s="2"/>
    </row>
    <row r="504" spans="5:5" x14ac:dyDescent="0.4">
      <c r="E504" s="2"/>
    </row>
    <row r="505" spans="5:5" x14ac:dyDescent="0.4">
      <c r="E505" s="2"/>
    </row>
    <row r="506" spans="5:5" x14ac:dyDescent="0.4">
      <c r="E506" s="2"/>
    </row>
    <row r="507" spans="5:5" x14ac:dyDescent="0.4">
      <c r="E507" s="2"/>
    </row>
    <row r="508" spans="5:5" x14ac:dyDescent="0.4">
      <c r="E508" s="2"/>
    </row>
    <row r="509" spans="5:5" x14ac:dyDescent="0.4">
      <c r="E509" s="2"/>
    </row>
    <row r="510" spans="5:5" x14ac:dyDescent="0.4">
      <c r="E510" s="2"/>
    </row>
    <row r="511" spans="5:5" x14ac:dyDescent="0.4">
      <c r="E511" s="2"/>
    </row>
    <row r="512" spans="5:5" x14ac:dyDescent="0.4">
      <c r="E512" s="2"/>
    </row>
    <row r="513" spans="5:5" x14ac:dyDescent="0.4">
      <c r="E513" s="2"/>
    </row>
    <row r="514" spans="5:5" x14ac:dyDescent="0.4">
      <c r="E514" s="2"/>
    </row>
    <row r="515" spans="5:5" x14ac:dyDescent="0.4">
      <c r="E515" s="2"/>
    </row>
    <row r="516" spans="5:5" x14ac:dyDescent="0.4">
      <c r="E516" s="2"/>
    </row>
    <row r="517" spans="5:5" x14ac:dyDescent="0.4">
      <c r="E517" s="2"/>
    </row>
    <row r="518" spans="5:5" x14ac:dyDescent="0.4">
      <c r="E518" s="2"/>
    </row>
    <row r="519" spans="5:5" x14ac:dyDescent="0.4">
      <c r="E519" s="2"/>
    </row>
    <row r="520" spans="5:5" x14ac:dyDescent="0.4">
      <c r="E520" s="2"/>
    </row>
    <row r="521" spans="5:5" x14ac:dyDescent="0.4">
      <c r="E521" s="2"/>
    </row>
    <row r="522" spans="5:5" x14ac:dyDescent="0.4">
      <c r="E522" s="2"/>
    </row>
    <row r="523" spans="5:5" x14ac:dyDescent="0.4">
      <c r="E523" s="2"/>
    </row>
    <row r="524" spans="5:5" x14ac:dyDescent="0.4">
      <c r="E524" s="2"/>
    </row>
    <row r="525" spans="5:5" x14ac:dyDescent="0.4">
      <c r="E525" s="2"/>
    </row>
    <row r="526" spans="5:5" x14ac:dyDescent="0.4">
      <c r="E526" s="2"/>
    </row>
    <row r="527" spans="5:5" x14ac:dyDescent="0.4">
      <c r="E527" s="2"/>
    </row>
    <row r="528" spans="5:5" x14ac:dyDescent="0.4">
      <c r="E528" s="2"/>
    </row>
    <row r="529" spans="5:5" x14ac:dyDescent="0.4">
      <c r="E529" s="2"/>
    </row>
    <row r="530" spans="5:5" x14ac:dyDescent="0.4">
      <c r="E530" s="2"/>
    </row>
    <row r="531" spans="5:5" x14ac:dyDescent="0.4">
      <c r="E531" s="2"/>
    </row>
    <row r="532" spans="5:5" x14ac:dyDescent="0.4">
      <c r="E532" s="2"/>
    </row>
    <row r="533" spans="5:5" x14ac:dyDescent="0.4">
      <c r="E533" s="2"/>
    </row>
    <row r="534" spans="5:5" x14ac:dyDescent="0.4">
      <c r="E534" s="2"/>
    </row>
    <row r="535" spans="5:5" x14ac:dyDescent="0.4">
      <c r="E535" s="2"/>
    </row>
    <row r="536" spans="5:5" x14ac:dyDescent="0.4">
      <c r="E536" s="2"/>
    </row>
    <row r="537" spans="5:5" x14ac:dyDescent="0.4">
      <c r="E537" s="2"/>
    </row>
    <row r="538" spans="5:5" x14ac:dyDescent="0.4">
      <c r="E538" s="2"/>
    </row>
    <row r="539" spans="5:5" x14ac:dyDescent="0.4">
      <c r="E539" s="2"/>
    </row>
    <row r="540" spans="5:5" x14ac:dyDescent="0.4">
      <c r="E540" s="2"/>
    </row>
    <row r="541" spans="5:5" x14ac:dyDescent="0.4">
      <c r="E541" s="2"/>
    </row>
    <row r="542" spans="5:5" x14ac:dyDescent="0.4">
      <c r="E542" s="2"/>
    </row>
    <row r="543" spans="5:5" x14ac:dyDescent="0.4">
      <c r="E543" s="2"/>
    </row>
    <row r="544" spans="5:5" x14ac:dyDescent="0.4">
      <c r="E544" s="2"/>
    </row>
    <row r="545" spans="5:5" x14ac:dyDescent="0.4">
      <c r="E545" s="2"/>
    </row>
    <row r="546" spans="5:5" x14ac:dyDescent="0.4">
      <c r="E546" s="2"/>
    </row>
    <row r="547" spans="5:5" x14ac:dyDescent="0.4">
      <c r="E547" s="2"/>
    </row>
    <row r="548" spans="5:5" x14ac:dyDescent="0.4">
      <c r="E548" s="2"/>
    </row>
    <row r="549" spans="5:5" x14ac:dyDescent="0.4">
      <c r="E549" s="2"/>
    </row>
    <row r="550" spans="5:5" x14ac:dyDescent="0.4">
      <c r="E550" s="2"/>
    </row>
    <row r="551" spans="5:5" x14ac:dyDescent="0.4">
      <c r="E551" s="2"/>
    </row>
    <row r="552" spans="5:5" x14ac:dyDescent="0.4">
      <c r="E552" s="2"/>
    </row>
    <row r="553" spans="5:5" x14ac:dyDescent="0.4">
      <c r="E553" s="2"/>
    </row>
    <row r="554" spans="5:5" x14ac:dyDescent="0.4">
      <c r="E554" s="2"/>
    </row>
    <row r="555" spans="5:5" x14ac:dyDescent="0.4">
      <c r="E555" s="2"/>
    </row>
    <row r="556" spans="5:5" x14ac:dyDescent="0.4">
      <c r="E556" s="2"/>
    </row>
    <row r="557" spans="5:5" x14ac:dyDescent="0.4">
      <c r="E557" s="2"/>
    </row>
    <row r="558" spans="5:5" x14ac:dyDescent="0.4">
      <c r="E558" s="2"/>
    </row>
    <row r="559" spans="5:5" x14ac:dyDescent="0.4">
      <c r="E559" s="2"/>
    </row>
    <row r="560" spans="5:5" x14ac:dyDescent="0.4">
      <c r="E560" s="2"/>
    </row>
    <row r="561" spans="5:5" x14ac:dyDescent="0.4">
      <c r="E561" s="2"/>
    </row>
    <row r="562" spans="5:5" x14ac:dyDescent="0.4">
      <c r="E562" s="2"/>
    </row>
    <row r="563" spans="5:5" x14ac:dyDescent="0.4">
      <c r="E563" s="2"/>
    </row>
    <row r="564" spans="5:5" x14ac:dyDescent="0.4">
      <c r="E564" s="2"/>
    </row>
    <row r="565" spans="5:5" x14ac:dyDescent="0.4">
      <c r="E565" s="2"/>
    </row>
    <row r="566" spans="5:5" x14ac:dyDescent="0.4">
      <c r="E566" s="2"/>
    </row>
    <row r="567" spans="5:5" x14ac:dyDescent="0.4">
      <c r="E567" s="2"/>
    </row>
    <row r="568" spans="5:5" x14ac:dyDescent="0.4">
      <c r="E568" s="2"/>
    </row>
    <row r="569" spans="5:5" x14ac:dyDescent="0.4">
      <c r="E569" s="2"/>
    </row>
    <row r="570" spans="5:5" x14ac:dyDescent="0.4">
      <c r="E570" s="2"/>
    </row>
    <row r="571" spans="5:5" x14ac:dyDescent="0.4">
      <c r="E571" s="2"/>
    </row>
    <row r="572" spans="5:5" x14ac:dyDescent="0.4">
      <c r="E572" s="2"/>
    </row>
    <row r="573" spans="5:5" x14ac:dyDescent="0.4">
      <c r="E573" s="2"/>
    </row>
    <row r="574" spans="5:5" x14ac:dyDescent="0.4">
      <c r="E574" s="2"/>
    </row>
    <row r="575" spans="5:5" x14ac:dyDescent="0.4">
      <c r="E575" s="2"/>
    </row>
    <row r="576" spans="5:5" x14ac:dyDescent="0.4">
      <c r="E576" s="2"/>
    </row>
    <row r="577" spans="5:5" x14ac:dyDescent="0.4">
      <c r="E577" s="2"/>
    </row>
    <row r="578" spans="5:5" x14ac:dyDescent="0.4">
      <c r="E578" s="2"/>
    </row>
    <row r="579" spans="5:5" x14ac:dyDescent="0.4">
      <c r="E579" s="2"/>
    </row>
    <row r="580" spans="5:5" x14ac:dyDescent="0.4">
      <c r="E580" s="2"/>
    </row>
    <row r="581" spans="5:5" x14ac:dyDescent="0.4">
      <c r="E581" s="2"/>
    </row>
    <row r="582" spans="5:5" x14ac:dyDescent="0.4">
      <c r="E582" s="2"/>
    </row>
    <row r="583" spans="5:5" x14ac:dyDescent="0.4">
      <c r="E583" s="2"/>
    </row>
    <row r="584" spans="5:5" x14ac:dyDescent="0.4">
      <c r="E584" s="2"/>
    </row>
    <row r="585" spans="5:5" x14ac:dyDescent="0.4">
      <c r="E585" s="2"/>
    </row>
    <row r="586" spans="5:5" x14ac:dyDescent="0.4">
      <c r="E586" s="2"/>
    </row>
    <row r="587" spans="5:5" x14ac:dyDescent="0.4">
      <c r="E587" s="2"/>
    </row>
    <row r="588" spans="5:5" x14ac:dyDescent="0.4">
      <c r="E588" s="2"/>
    </row>
    <row r="589" spans="5:5" x14ac:dyDescent="0.4">
      <c r="E589" s="2"/>
    </row>
    <row r="590" spans="5:5" x14ac:dyDescent="0.4">
      <c r="E590" s="2"/>
    </row>
    <row r="591" spans="5:5" x14ac:dyDescent="0.4">
      <c r="E591" s="2"/>
    </row>
    <row r="592" spans="5:5" x14ac:dyDescent="0.4">
      <c r="E592" s="2"/>
    </row>
    <row r="593" spans="5:5" x14ac:dyDescent="0.4">
      <c r="E593" s="2"/>
    </row>
    <row r="594" spans="5:5" x14ac:dyDescent="0.4">
      <c r="E594" s="2"/>
    </row>
    <row r="595" spans="5:5" x14ac:dyDescent="0.4">
      <c r="E595" s="2"/>
    </row>
    <row r="596" spans="5:5" x14ac:dyDescent="0.4">
      <c r="E596" s="2"/>
    </row>
    <row r="597" spans="5:5" x14ac:dyDescent="0.4">
      <c r="E597" s="2"/>
    </row>
    <row r="598" spans="5:5" x14ac:dyDescent="0.4">
      <c r="E598" s="2"/>
    </row>
    <row r="599" spans="5:5" x14ac:dyDescent="0.4">
      <c r="E599" s="2"/>
    </row>
    <row r="600" spans="5:5" x14ac:dyDescent="0.4">
      <c r="E600" s="2"/>
    </row>
    <row r="601" spans="5:5" x14ac:dyDescent="0.4">
      <c r="E601" s="2"/>
    </row>
    <row r="602" spans="5:5" x14ac:dyDescent="0.4">
      <c r="E602" s="2"/>
    </row>
    <row r="603" spans="5:5" x14ac:dyDescent="0.4">
      <c r="E603" s="2"/>
    </row>
    <row r="604" spans="5:5" x14ac:dyDescent="0.4">
      <c r="E604" s="2"/>
    </row>
    <row r="605" spans="5:5" x14ac:dyDescent="0.4">
      <c r="E605" s="2"/>
    </row>
    <row r="606" spans="5:5" x14ac:dyDescent="0.4">
      <c r="E606" s="2"/>
    </row>
    <row r="607" spans="5:5" x14ac:dyDescent="0.4">
      <c r="E607" s="2"/>
    </row>
    <row r="608" spans="5:5" x14ac:dyDescent="0.4">
      <c r="E608" s="2"/>
    </row>
    <row r="609" spans="5:5" x14ac:dyDescent="0.4">
      <c r="E609" s="2"/>
    </row>
    <row r="610" spans="5:5" x14ac:dyDescent="0.4">
      <c r="E610" s="2"/>
    </row>
    <row r="611" spans="5:5" x14ac:dyDescent="0.4">
      <c r="E611" s="2"/>
    </row>
    <row r="612" spans="5:5" x14ac:dyDescent="0.4">
      <c r="E612" s="2"/>
    </row>
    <row r="613" spans="5:5" x14ac:dyDescent="0.4">
      <c r="E613" s="2"/>
    </row>
    <row r="614" spans="5:5" x14ac:dyDescent="0.4">
      <c r="E614" s="2"/>
    </row>
    <row r="615" spans="5:5" x14ac:dyDescent="0.4">
      <c r="E615" s="2"/>
    </row>
    <row r="616" spans="5:5" x14ac:dyDescent="0.4">
      <c r="E616" s="2"/>
    </row>
    <row r="617" spans="5:5" x14ac:dyDescent="0.4">
      <c r="E617" s="2"/>
    </row>
    <row r="618" spans="5:5" x14ac:dyDescent="0.4">
      <c r="E618" s="2"/>
    </row>
    <row r="619" spans="5:5" x14ac:dyDescent="0.4">
      <c r="E619" s="2"/>
    </row>
    <row r="620" spans="5:5" x14ac:dyDescent="0.4">
      <c r="E620" s="2"/>
    </row>
    <row r="621" spans="5:5" x14ac:dyDescent="0.4">
      <c r="E621" s="2"/>
    </row>
    <row r="622" spans="5:5" x14ac:dyDescent="0.4">
      <c r="E622" s="2"/>
    </row>
    <row r="623" spans="5:5" x14ac:dyDescent="0.4">
      <c r="E623" s="2"/>
    </row>
    <row r="624" spans="5:5" x14ac:dyDescent="0.4">
      <c r="E624" s="2"/>
    </row>
    <row r="625" spans="5:5" x14ac:dyDescent="0.4">
      <c r="E625" s="2"/>
    </row>
    <row r="626" spans="5:5" x14ac:dyDescent="0.4">
      <c r="E626" s="2"/>
    </row>
    <row r="627" spans="5:5" x14ac:dyDescent="0.4">
      <c r="E627" s="2"/>
    </row>
    <row r="628" spans="5:5" x14ac:dyDescent="0.4">
      <c r="E628" s="2"/>
    </row>
    <row r="629" spans="5:5" x14ac:dyDescent="0.4">
      <c r="E629" s="2"/>
    </row>
    <row r="630" spans="5:5" x14ac:dyDescent="0.4">
      <c r="E630" s="2"/>
    </row>
    <row r="631" spans="5:5" x14ac:dyDescent="0.4">
      <c r="E631" s="2"/>
    </row>
    <row r="632" spans="5:5" x14ac:dyDescent="0.4">
      <c r="E632" s="2"/>
    </row>
    <row r="633" spans="5:5" x14ac:dyDescent="0.4">
      <c r="E633" s="2"/>
    </row>
    <row r="634" spans="5:5" x14ac:dyDescent="0.4">
      <c r="E634" s="2"/>
    </row>
    <row r="635" spans="5:5" x14ac:dyDescent="0.4">
      <c r="E635" s="2"/>
    </row>
    <row r="636" spans="5:5" x14ac:dyDescent="0.4">
      <c r="E636" s="2"/>
    </row>
    <row r="637" spans="5:5" x14ac:dyDescent="0.4">
      <c r="E637" s="2"/>
    </row>
    <row r="638" spans="5:5" x14ac:dyDescent="0.4">
      <c r="E638" s="2"/>
    </row>
    <row r="639" spans="5:5" x14ac:dyDescent="0.4">
      <c r="E639" s="2"/>
    </row>
    <row r="640" spans="5:5" x14ac:dyDescent="0.4">
      <c r="E640" s="2"/>
    </row>
    <row r="641" spans="5:5" x14ac:dyDescent="0.4">
      <c r="E641" s="2"/>
    </row>
    <row r="642" spans="5:5" x14ac:dyDescent="0.4">
      <c r="E642" s="2"/>
    </row>
    <row r="643" spans="5:5" x14ac:dyDescent="0.4">
      <c r="E643" s="2"/>
    </row>
    <row r="644" spans="5:5" x14ac:dyDescent="0.4">
      <c r="E644" s="2"/>
    </row>
    <row r="645" spans="5:5" x14ac:dyDescent="0.4">
      <c r="E645" s="2"/>
    </row>
    <row r="646" spans="5:5" x14ac:dyDescent="0.4">
      <c r="E646" s="2"/>
    </row>
    <row r="647" spans="5:5" x14ac:dyDescent="0.4">
      <c r="E647" s="2"/>
    </row>
    <row r="648" spans="5:5" x14ac:dyDescent="0.4">
      <c r="E648" s="2"/>
    </row>
    <row r="649" spans="5:5" x14ac:dyDescent="0.4">
      <c r="E649" s="2"/>
    </row>
    <row r="650" spans="5:5" x14ac:dyDescent="0.4">
      <c r="E650" s="2"/>
    </row>
    <row r="651" spans="5:5" x14ac:dyDescent="0.4">
      <c r="E651" s="2"/>
    </row>
    <row r="652" spans="5:5" x14ac:dyDescent="0.4">
      <c r="E652" s="2"/>
    </row>
    <row r="653" spans="5:5" x14ac:dyDescent="0.4">
      <c r="E653" s="2"/>
    </row>
    <row r="654" spans="5:5" x14ac:dyDescent="0.4">
      <c r="E654" s="2"/>
    </row>
    <row r="655" spans="5:5" x14ac:dyDescent="0.4">
      <c r="E655" s="2"/>
    </row>
    <row r="656" spans="5:5" x14ac:dyDescent="0.4">
      <c r="E656" s="2"/>
    </row>
    <row r="657" spans="5:5" x14ac:dyDescent="0.4">
      <c r="E657" s="2"/>
    </row>
    <row r="658" spans="5:5" x14ac:dyDescent="0.4">
      <c r="E658" s="2"/>
    </row>
    <row r="659" spans="5:5" x14ac:dyDescent="0.4">
      <c r="E659" s="2"/>
    </row>
    <row r="660" spans="5:5" x14ac:dyDescent="0.4">
      <c r="E660" s="2"/>
    </row>
    <row r="661" spans="5:5" x14ac:dyDescent="0.4">
      <c r="E661" s="2"/>
    </row>
    <row r="662" spans="5:5" x14ac:dyDescent="0.4">
      <c r="E662" s="2"/>
    </row>
    <row r="663" spans="5:5" x14ac:dyDescent="0.4">
      <c r="E663" s="2"/>
    </row>
    <row r="664" spans="5:5" x14ac:dyDescent="0.4">
      <c r="E664" s="2"/>
    </row>
    <row r="665" spans="5:5" x14ac:dyDescent="0.4">
      <c r="E665" s="2"/>
    </row>
    <row r="666" spans="5:5" x14ac:dyDescent="0.4">
      <c r="E666" s="2"/>
    </row>
    <row r="667" spans="5:5" x14ac:dyDescent="0.4">
      <c r="E667" s="2"/>
    </row>
    <row r="668" spans="5:5" x14ac:dyDescent="0.4">
      <c r="E668" s="2"/>
    </row>
    <row r="669" spans="5:5" x14ac:dyDescent="0.4">
      <c r="E669" s="2"/>
    </row>
    <row r="670" spans="5:5" x14ac:dyDescent="0.4">
      <c r="E670" s="2"/>
    </row>
    <row r="671" spans="5:5" x14ac:dyDescent="0.4">
      <c r="E671" s="2"/>
    </row>
    <row r="672" spans="5:5" x14ac:dyDescent="0.4">
      <c r="E672" s="2"/>
    </row>
    <row r="673" spans="5:5" x14ac:dyDescent="0.4">
      <c r="E673" s="2"/>
    </row>
    <row r="674" spans="5:5" x14ac:dyDescent="0.4">
      <c r="E674" s="2"/>
    </row>
    <row r="675" spans="5:5" x14ac:dyDescent="0.4">
      <c r="E675" s="2"/>
    </row>
    <row r="676" spans="5:5" x14ac:dyDescent="0.4">
      <c r="E676" s="2"/>
    </row>
    <row r="677" spans="5:5" x14ac:dyDescent="0.4">
      <c r="E677" s="2"/>
    </row>
    <row r="678" spans="5:5" x14ac:dyDescent="0.4">
      <c r="E678" s="2"/>
    </row>
    <row r="679" spans="5:5" x14ac:dyDescent="0.4">
      <c r="E679" s="2"/>
    </row>
    <row r="680" spans="5:5" x14ac:dyDescent="0.4">
      <c r="E680" s="2"/>
    </row>
    <row r="681" spans="5:5" x14ac:dyDescent="0.4">
      <c r="E681" s="2"/>
    </row>
    <row r="682" spans="5:5" x14ac:dyDescent="0.4">
      <c r="E682" s="2"/>
    </row>
    <row r="683" spans="5:5" x14ac:dyDescent="0.4">
      <c r="E683" s="2"/>
    </row>
    <row r="684" spans="5:5" x14ac:dyDescent="0.4">
      <c r="E684" s="2"/>
    </row>
    <row r="685" spans="5:5" x14ac:dyDescent="0.4">
      <c r="E685" s="2"/>
    </row>
    <row r="686" spans="5:5" x14ac:dyDescent="0.4">
      <c r="E686" s="2"/>
    </row>
    <row r="687" spans="5:5" x14ac:dyDescent="0.4">
      <c r="E687" s="2"/>
    </row>
    <row r="688" spans="5:5" x14ac:dyDescent="0.4">
      <c r="E688" s="2"/>
    </row>
    <row r="689" spans="5:5" x14ac:dyDescent="0.4">
      <c r="E689" s="2"/>
    </row>
    <row r="690" spans="5:5" x14ac:dyDescent="0.4">
      <c r="E690" s="2"/>
    </row>
    <row r="691" spans="5:5" x14ac:dyDescent="0.4">
      <c r="E691" s="2"/>
    </row>
    <row r="692" spans="5:5" x14ac:dyDescent="0.4">
      <c r="E692" s="2"/>
    </row>
    <row r="693" spans="5:5" x14ac:dyDescent="0.4">
      <c r="E693" s="2"/>
    </row>
    <row r="694" spans="5:5" x14ac:dyDescent="0.4">
      <c r="E694" s="2"/>
    </row>
    <row r="695" spans="5:5" x14ac:dyDescent="0.4">
      <c r="E695" s="2"/>
    </row>
    <row r="696" spans="5:5" x14ac:dyDescent="0.4">
      <c r="E696" s="2"/>
    </row>
    <row r="697" spans="5:5" x14ac:dyDescent="0.4">
      <c r="E697" s="2"/>
    </row>
    <row r="698" spans="5:5" x14ac:dyDescent="0.4">
      <c r="E698" s="2"/>
    </row>
    <row r="699" spans="5:5" x14ac:dyDescent="0.4">
      <c r="E699" s="2"/>
    </row>
    <row r="700" spans="5:5" x14ac:dyDescent="0.4">
      <c r="E700" s="2"/>
    </row>
    <row r="701" spans="5:5" x14ac:dyDescent="0.4">
      <c r="E701" s="2"/>
    </row>
    <row r="702" spans="5:5" x14ac:dyDescent="0.4">
      <c r="E702" s="2"/>
    </row>
    <row r="703" spans="5:5" x14ac:dyDescent="0.4">
      <c r="E703" s="2"/>
    </row>
    <row r="704" spans="5:5" x14ac:dyDescent="0.4">
      <c r="E704" s="2"/>
    </row>
    <row r="705" spans="5:5" x14ac:dyDescent="0.4">
      <c r="E705" s="2"/>
    </row>
    <row r="706" spans="5:5" x14ac:dyDescent="0.4">
      <c r="E706" s="2"/>
    </row>
    <row r="707" spans="5:5" x14ac:dyDescent="0.4">
      <c r="E707" s="2"/>
    </row>
    <row r="708" spans="5:5" x14ac:dyDescent="0.4">
      <c r="E708" s="2"/>
    </row>
    <row r="709" spans="5:5" x14ac:dyDescent="0.4">
      <c r="E709" s="2"/>
    </row>
    <row r="710" spans="5:5" x14ac:dyDescent="0.4">
      <c r="E710" s="2"/>
    </row>
    <row r="711" spans="5:5" x14ac:dyDescent="0.4">
      <c r="E711" s="2"/>
    </row>
    <row r="712" spans="5:5" x14ac:dyDescent="0.4">
      <c r="E712" s="2"/>
    </row>
    <row r="713" spans="5:5" x14ac:dyDescent="0.4">
      <c r="E713" s="2"/>
    </row>
    <row r="714" spans="5:5" x14ac:dyDescent="0.4">
      <c r="E714" s="2"/>
    </row>
    <row r="715" spans="5:5" x14ac:dyDescent="0.4">
      <c r="E715" s="2"/>
    </row>
    <row r="716" spans="5:5" x14ac:dyDescent="0.4">
      <c r="E716" s="2"/>
    </row>
    <row r="717" spans="5:5" x14ac:dyDescent="0.4">
      <c r="E717" s="2"/>
    </row>
    <row r="718" spans="5:5" x14ac:dyDescent="0.4">
      <c r="E718" s="2"/>
    </row>
    <row r="719" spans="5:5" x14ac:dyDescent="0.4">
      <c r="E719" s="2"/>
    </row>
    <row r="720" spans="5:5" x14ac:dyDescent="0.4">
      <c r="E720" s="2"/>
    </row>
    <row r="721" spans="5:5" x14ac:dyDescent="0.4">
      <c r="E721" s="2"/>
    </row>
    <row r="722" spans="5:5" x14ac:dyDescent="0.4">
      <c r="E722" s="2"/>
    </row>
    <row r="723" spans="5:5" x14ac:dyDescent="0.4">
      <c r="E723" s="2"/>
    </row>
    <row r="724" spans="5:5" x14ac:dyDescent="0.4">
      <c r="E724" s="2"/>
    </row>
    <row r="725" spans="5:5" x14ac:dyDescent="0.4">
      <c r="E725" s="2"/>
    </row>
    <row r="726" spans="5:5" x14ac:dyDescent="0.4">
      <c r="E726" s="2"/>
    </row>
    <row r="727" spans="5:5" x14ac:dyDescent="0.4">
      <c r="E727" s="2"/>
    </row>
    <row r="728" spans="5:5" x14ac:dyDescent="0.4">
      <c r="E728" s="2"/>
    </row>
    <row r="729" spans="5:5" x14ac:dyDescent="0.4">
      <c r="E729" s="2"/>
    </row>
    <row r="730" spans="5:5" x14ac:dyDescent="0.4">
      <c r="E730" s="2"/>
    </row>
    <row r="731" spans="5:5" x14ac:dyDescent="0.4">
      <c r="E731" s="2"/>
    </row>
    <row r="732" spans="5:5" x14ac:dyDescent="0.4">
      <c r="E732" s="2"/>
    </row>
    <row r="733" spans="5:5" x14ac:dyDescent="0.4">
      <c r="E733" s="2"/>
    </row>
    <row r="734" spans="5:5" x14ac:dyDescent="0.4">
      <c r="E734" s="2"/>
    </row>
    <row r="735" spans="5:5" x14ac:dyDescent="0.4">
      <c r="E735" s="2"/>
    </row>
    <row r="736" spans="5:5" x14ac:dyDescent="0.4">
      <c r="E736" s="2"/>
    </row>
    <row r="737" spans="5:5" x14ac:dyDescent="0.4">
      <c r="E737" s="2"/>
    </row>
    <row r="738" spans="5:5" x14ac:dyDescent="0.4">
      <c r="E738" s="2"/>
    </row>
    <row r="739" spans="5:5" x14ac:dyDescent="0.4">
      <c r="E739" s="2"/>
    </row>
    <row r="740" spans="5:5" x14ac:dyDescent="0.4">
      <c r="E740" s="2"/>
    </row>
    <row r="741" spans="5:5" x14ac:dyDescent="0.4">
      <c r="E741" s="2"/>
    </row>
    <row r="742" spans="5:5" x14ac:dyDescent="0.4">
      <c r="E742" s="2"/>
    </row>
    <row r="743" spans="5:5" x14ac:dyDescent="0.4">
      <c r="E743" s="2"/>
    </row>
    <row r="744" spans="5:5" x14ac:dyDescent="0.4">
      <c r="E744" s="2"/>
    </row>
    <row r="745" spans="5:5" x14ac:dyDescent="0.4">
      <c r="E745" s="2"/>
    </row>
    <row r="746" spans="5:5" x14ac:dyDescent="0.4">
      <c r="E746" s="2"/>
    </row>
    <row r="747" spans="5:5" x14ac:dyDescent="0.4">
      <c r="E747" s="2"/>
    </row>
    <row r="748" spans="5:5" x14ac:dyDescent="0.4">
      <c r="E748" s="2"/>
    </row>
    <row r="749" spans="5:5" x14ac:dyDescent="0.4">
      <c r="E749" s="2"/>
    </row>
    <row r="750" spans="5:5" x14ac:dyDescent="0.4">
      <c r="E750" s="2"/>
    </row>
    <row r="751" spans="5:5" x14ac:dyDescent="0.4">
      <c r="E751" s="2"/>
    </row>
    <row r="752" spans="5:5" x14ac:dyDescent="0.4">
      <c r="E752" s="2"/>
    </row>
    <row r="753" spans="5:5" x14ac:dyDescent="0.4">
      <c r="E753" s="2"/>
    </row>
    <row r="754" spans="5:5" x14ac:dyDescent="0.4">
      <c r="E754" s="2"/>
    </row>
    <row r="755" spans="5:5" x14ac:dyDescent="0.4">
      <c r="E755" s="2"/>
    </row>
    <row r="756" spans="5:5" x14ac:dyDescent="0.4">
      <c r="E756" s="2"/>
    </row>
    <row r="757" spans="5:5" x14ac:dyDescent="0.4">
      <c r="E757" s="2"/>
    </row>
    <row r="758" spans="5:5" x14ac:dyDescent="0.4">
      <c r="E758" s="2"/>
    </row>
    <row r="759" spans="5:5" x14ac:dyDescent="0.4">
      <c r="E759" s="2"/>
    </row>
    <row r="760" spans="5:5" x14ac:dyDescent="0.4">
      <c r="E760" s="2"/>
    </row>
    <row r="761" spans="5:5" x14ac:dyDescent="0.4">
      <c r="E761" s="2"/>
    </row>
    <row r="762" spans="5:5" x14ac:dyDescent="0.4">
      <c r="E762" s="2"/>
    </row>
    <row r="763" spans="5:5" x14ac:dyDescent="0.4">
      <c r="E763" s="2"/>
    </row>
    <row r="764" spans="5:5" x14ac:dyDescent="0.4">
      <c r="E764" s="2"/>
    </row>
    <row r="765" spans="5:5" x14ac:dyDescent="0.4">
      <c r="E765" s="2"/>
    </row>
    <row r="766" spans="5:5" x14ac:dyDescent="0.4">
      <c r="E766" s="2"/>
    </row>
    <row r="767" spans="5:5" x14ac:dyDescent="0.4">
      <c r="E767" s="2"/>
    </row>
    <row r="768" spans="5:5" x14ac:dyDescent="0.4">
      <c r="E768" s="2"/>
    </row>
    <row r="769" spans="5:5" x14ac:dyDescent="0.4">
      <c r="E769" s="2"/>
    </row>
    <row r="770" spans="5:5" x14ac:dyDescent="0.4">
      <c r="E770" s="2"/>
    </row>
    <row r="771" spans="5:5" x14ac:dyDescent="0.4">
      <c r="E771" s="2"/>
    </row>
    <row r="772" spans="5:5" x14ac:dyDescent="0.4">
      <c r="E772" s="2"/>
    </row>
    <row r="773" spans="5:5" x14ac:dyDescent="0.4">
      <c r="E773" s="2"/>
    </row>
    <row r="774" spans="5:5" x14ac:dyDescent="0.4">
      <c r="E774" s="2"/>
    </row>
    <row r="775" spans="5:5" x14ac:dyDescent="0.4">
      <c r="E775" s="2"/>
    </row>
    <row r="776" spans="5:5" x14ac:dyDescent="0.4">
      <c r="E776" s="2"/>
    </row>
    <row r="777" spans="5:5" x14ac:dyDescent="0.4">
      <c r="E777" s="2"/>
    </row>
    <row r="778" spans="5:5" x14ac:dyDescent="0.4">
      <c r="E778" s="2"/>
    </row>
    <row r="779" spans="5:5" x14ac:dyDescent="0.4">
      <c r="E779" s="2"/>
    </row>
    <row r="780" spans="5:5" x14ac:dyDescent="0.4">
      <c r="E780" s="2"/>
    </row>
    <row r="781" spans="5:5" x14ac:dyDescent="0.4">
      <c r="E781" s="2"/>
    </row>
    <row r="782" spans="5:5" x14ac:dyDescent="0.4">
      <c r="E782" s="2"/>
    </row>
    <row r="783" spans="5:5" x14ac:dyDescent="0.4">
      <c r="E783" s="2"/>
    </row>
    <row r="784" spans="5:5" x14ac:dyDescent="0.4">
      <c r="E784" s="2"/>
    </row>
    <row r="785" spans="5:5" x14ac:dyDescent="0.4">
      <c r="E785" s="2"/>
    </row>
    <row r="786" spans="5:5" x14ac:dyDescent="0.4">
      <c r="E786" s="2"/>
    </row>
    <row r="787" spans="5:5" x14ac:dyDescent="0.4">
      <c r="E787" s="2"/>
    </row>
    <row r="788" spans="5:5" x14ac:dyDescent="0.4">
      <c r="E788" s="2"/>
    </row>
    <row r="789" spans="5:5" x14ac:dyDescent="0.4">
      <c r="E789" s="2"/>
    </row>
    <row r="790" spans="5:5" x14ac:dyDescent="0.4">
      <c r="E790" s="2"/>
    </row>
    <row r="791" spans="5:5" x14ac:dyDescent="0.4">
      <c r="E791" s="2"/>
    </row>
    <row r="792" spans="5:5" x14ac:dyDescent="0.4">
      <c r="E792" s="2"/>
    </row>
    <row r="793" spans="5:5" x14ac:dyDescent="0.4">
      <c r="E793" s="2"/>
    </row>
    <row r="794" spans="5:5" x14ac:dyDescent="0.4">
      <c r="E794" s="2"/>
    </row>
    <row r="795" spans="5:5" x14ac:dyDescent="0.4">
      <c r="E795" s="2"/>
    </row>
    <row r="796" spans="5:5" x14ac:dyDescent="0.4">
      <c r="E796" s="2"/>
    </row>
    <row r="797" spans="5:5" x14ac:dyDescent="0.4">
      <c r="E797" s="2"/>
    </row>
    <row r="798" spans="5:5" x14ac:dyDescent="0.4">
      <c r="E798" s="2"/>
    </row>
    <row r="799" spans="5:5" x14ac:dyDescent="0.4">
      <c r="E799" s="2"/>
    </row>
    <row r="800" spans="5:5" x14ac:dyDescent="0.4">
      <c r="E800" s="2"/>
    </row>
    <row r="801" spans="5:5" x14ac:dyDescent="0.4">
      <c r="E801" s="2"/>
    </row>
    <row r="802" spans="5:5" x14ac:dyDescent="0.4">
      <c r="E802" s="2"/>
    </row>
    <row r="803" spans="5:5" x14ac:dyDescent="0.4">
      <c r="E803" s="2"/>
    </row>
    <row r="804" spans="5:5" x14ac:dyDescent="0.4">
      <c r="E804" s="2"/>
    </row>
    <row r="805" spans="5:5" x14ac:dyDescent="0.4">
      <c r="E805" s="2"/>
    </row>
    <row r="806" spans="5:5" x14ac:dyDescent="0.4">
      <c r="E806" s="2"/>
    </row>
    <row r="807" spans="5:5" x14ac:dyDescent="0.4">
      <c r="E807" s="2"/>
    </row>
    <row r="808" spans="5:5" x14ac:dyDescent="0.4">
      <c r="E808" s="2"/>
    </row>
    <row r="809" spans="5:5" x14ac:dyDescent="0.4">
      <c r="E809" s="2"/>
    </row>
    <row r="810" spans="5:5" x14ac:dyDescent="0.4">
      <c r="E810" s="2"/>
    </row>
    <row r="811" spans="5:5" x14ac:dyDescent="0.4">
      <c r="E811" s="2"/>
    </row>
    <row r="812" spans="5:5" x14ac:dyDescent="0.4">
      <c r="E812" s="2"/>
    </row>
    <row r="813" spans="5:5" x14ac:dyDescent="0.4">
      <c r="E813" s="2"/>
    </row>
    <row r="814" spans="5:5" x14ac:dyDescent="0.4">
      <c r="E814" s="2"/>
    </row>
    <row r="815" spans="5:5" x14ac:dyDescent="0.4">
      <c r="E815" s="2"/>
    </row>
    <row r="816" spans="5:5" x14ac:dyDescent="0.4">
      <c r="E816" s="2"/>
    </row>
    <row r="817" spans="5:5" x14ac:dyDescent="0.4">
      <c r="E817" s="2"/>
    </row>
    <row r="818" spans="5:5" x14ac:dyDescent="0.4">
      <c r="E818" s="2"/>
    </row>
    <row r="819" spans="5:5" x14ac:dyDescent="0.4">
      <c r="E819" s="2"/>
    </row>
    <row r="820" spans="5:5" x14ac:dyDescent="0.4">
      <c r="E820" s="2"/>
    </row>
    <row r="821" spans="5:5" x14ac:dyDescent="0.4">
      <c r="E821" s="2"/>
    </row>
    <row r="822" spans="5:5" x14ac:dyDescent="0.4">
      <c r="E822" s="2"/>
    </row>
    <row r="823" spans="5:5" x14ac:dyDescent="0.4">
      <c r="E823" s="2"/>
    </row>
    <row r="824" spans="5:5" x14ac:dyDescent="0.4">
      <c r="E824" s="2"/>
    </row>
    <row r="825" spans="5:5" x14ac:dyDescent="0.4">
      <c r="E825" s="2"/>
    </row>
    <row r="826" spans="5:5" x14ac:dyDescent="0.4">
      <c r="E826" s="2"/>
    </row>
    <row r="827" spans="5:5" x14ac:dyDescent="0.4">
      <c r="E827" s="2"/>
    </row>
    <row r="828" spans="5:5" x14ac:dyDescent="0.4">
      <c r="E828" s="2"/>
    </row>
    <row r="829" spans="5:5" x14ac:dyDescent="0.4">
      <c r="E829" s="2"/>
    </row>
    <row r="830" spans="5:5" x14ac:dyDescent="0.4">
      <c r="E830" s="2"/>
    </row>
    <row r="831" spans="5:5" x14ac:dyDescent="0.4">
      <c r="E831" s="2"/>
    </row>
    <row r="832" spans="5:5" x14ac:dyDescent="0.4">
      <c r="E832" s="2"/>
    </row>
    <row r="833" spans="5:5" x14ac:dyDescent="0.4">
      <c r="E833" s="2"/>
    </row>
    <row r="834" spans="5:5" x14ac:dyDescent="0.4">
      <c r="E834" s="2"/>
    </row>
    <row r="835" spans="5:5" x14ac:dyDescent="0.4">
      <c r="E835" s="2"/>
    </row>
    <row r="836" spans="5:5" x14ac:dyDescent="0.4">
      <c r="E836" s="2"/>
    </row>
    <row r="837" spans="5:5" x14ac:dyDescent="0.4">
      <c r="E837" s="2"/>
    </row>
    <row r="838" spans="5:5" x14ac:dyDescent="0.4">
      <c r="E838" s="2"/>
    </row>
    <row r="839" spans="5:5" x14ac:dyDescent="0.4">
      <c r="E839" s="2"/>
    </row>
    <row r="840" spans="5:5" x14ac:dyDescent="0.4">
      <c r="E840" s="2"/>
    </row>
    <row r="841" spans="5:5" x14ac:dyDescent="0.4">
      <c r="E841" s="2"/>
    </row>
    <row r="842" spans="5:5" x14ac:dyDescent="0.4">
      <c r="E842" s="2"/>
    </row>
    <row r="843" spans="5:5" x14ac:dyDescent="0.4">
      <c r="E843" s="2"/>
    </row>
    <row r="844" spans="5:5" x14ac:dyDescent="0.4">
      <c r="E844" s="2"/>
    </row>
    <row r="845" spans="5:5" x14ac:dyDescent="0.4">
      <c r="E845" s="2"/>
    </row>
    <row r="846" spans="5:5" x14ac:dyDescent="0.4">
      <c r="E846" s="2"/>
    </row>
    <row r="847" spans="5:5" x14ac:dyDescent="0.4">
      <c r="E847" s="2"/>
    </row>
    <row r="848" spans="5:5" x14ac:dyDescent="0.4">
      <c r="E848" s="2"/>
    </row>
    <row r="849" spans="5:5" x14ac:dyDescent="0.4">
      <c r="E849" s="2"/>
    </row>
    <row r="850" spans="5:5" x14ac:dyDescent="0.4">
      <c r="E850" s="2"/>
    </row>
    <row r="851" spans="5:5" x14ac:dyDescent="0.4">
      <c r="E851" s="2"/>
    </row>
    <row r="852" spans="5:5" x14ac:dyDescent="0.4">
      <c r="E852" s="2"/>
    </row>
    <row r="853" spans="5:5" x14ac:dyDescent="0.4">
      <c r="E853" s="2"/>
    </row>
    <row r="854" spans="5:5" x14ac:dyDescent="0.4">
      <c r="E854" s="2"/>
    </row>
    <row r="855" spans="5:5" x14ac:dyDescent="0.4">
      <c r="E855" s="2"/>
    </row>
    <row r="856" spans="5:5" x14ac:dyDescent="0.4">
      <c r="E856" s="2"/>
    </row>
    <row r="857" spans="5:5" x14ac:dyDescent="0.4">
      <c r="E857" s="2"/>
    </row>
    <row r="858" spans="5:5" x14ac:dyDescent="0.4">
      <c r="E858" s="2"/>
    </row>
    <row r="859" spans="5:5" x14ac:dyDescent="0.4">
      <c r="E859" s="2"/>
    </row>
    <row r="860" spans="5:5" x14ac:dyDescent="0.4">
      <c r="E860" s="2"/>
    </row>
    <row r="861" spans="5:5" x14ac:dyDescent="0.4">
      <c r="E861" s="2"/>
    </row>
    <row r="862" spans="5:5" x14ac:dyDescent="0.4">
      <c r="E862" s="2"/>
    </row>
    <row r="863" spans="5:5" x14ac:dyDescent="0.4">
      <c r="E863" s="2"/>
    </row>
    <row r="864" spans="5:5" x14ac:dyDescent="0.4">
      <c r="E864" s="2"/>
    </row>
    <row r="865" spans="5:5" x14ac:dyDescent="0.4">
      <c r="E865" s="2"/>
    </row>
    <row r="866" spans="5:5" x14ac:dyDescent="0.4">
      <c r="E866" s="2"/>
    </row>
    <row r="867" spans="5:5" x14ac:dyDescent="0.4">
      <c r="E867" s="2"/>
    </row>
    <row r="868" spans="5:5" x14ac:dyDescent="0.4">
      <c r="E868" s="2"/>
    </row>
    <row r="869" spans="5:5" x14ac:dyDescent="0.4">
      <c r="E869" s="2"/>
    </row>
    <row r="870" spans="5:5" x14ac:dyDescent="0.4">
      <c r="E870" s="2"/>
    </row>
    <row r="871" spans="5:5" x14ac:dyDescent="0.4">
      <c r="E871" s="2"/>
    </row>
    <row r="872" spans="5:5" x14ac:dyDescent="0.4">
      <c r="E872" s="2"/>
    </row>
    <row r="873" spans="5:5" x14ac:dyDescent="0.4">
      <c r="E873" s="2"/>
    </row>
    <row r="874" spans="5:5" x14ac:dyDescent="0.4">
      <c r="E874" s="2"/>
    </row>
    <row r="875" spans="5:5" x14ac:dyDescent="0.4">
      <c r="E875" s="2"/>
    </row>
    <row r="876" spans="5:5" x14ac:dyDescent="0.4">
      <c r="E876" s="2"/>
    </row>
    <row r="877" spans="5:5" x14ac:dyDescent="0.4">
      <c r="E877" s="2"/>
    </row>
    <row r="878" spans="5:5" x14ac:dyDescent="0.4">
      <c r="E878" s="2"/>
    </row>
    <row r="879" spans="5:5" x14ac:dyDescent="0.4">
      <c r="E879" s="2"/>
    </row>
    <row r="880" spans="5:5" x14ac:dyDescent="0.4">
      <c r="E880" s="2"/>
    </row>
    <row r="881" spans="5:5" x14ac:dyDescent="0.4">
      <c r="E881" s="2"/>
    </row>
    <row r="882" spans="5:5" x14ac:dyDescent="0.4">
      <c r="E882" s="2"/>
    </row>
    <row r="883" spans="5:5" x14ac:dyDescent="0.4">
      <c r="E883" s="2"/>
    </row>
    <row r="884" spans="5:5" x14ac:dyDescent="0.4">
      <c r="E884" s="2"/>
    </row>
    <row r="885" spans="5:5" x14ac:dyDescent="0.4">
      <c r="E885" s="2"/>
    </row>
    <row r="886" spans="5:5" x14ac:dyDescent="0.4">
      <c r="E886" s="2"/>
    </row>
    <row r="887" spans="5:5" x14ac:dyDescent="0.4">
      <c r="E887" s="2"/>
    </row>
    <row r="888" spans="5:5" x14ac:dyDescent="0.4">
      <c r="E888" s="2"/>
    </row>
    <row r="889" spans="5:5" x14ac:dyDescent="0.4">
      <c r="E889" s="2"/>
    </row>
    <row r="890" spans="5:5" x14ac:dyDescent="0.4">
      <c r="E890" s="2"/>
    </row>
    <row r="891" spans="5:5" x14ac:dyDescent="0.4">
      <c r="E891" s="2"/>
    </row>
    <row r="892" spans="5:5" x14ac:dyDescent="0.4">
      <c r="E892" s="2"/>
    </row>
    <row r="893" spans="5:5" x14ac:dyDescent="0.4">
      <c r="E893" s="2"/>
    </row>
    <row r="894" spans="5:5" x14ac:dyDescent="0.4">
      <c r="E894" s="2"/>
    </row>
    <row r="895" spans="5:5" x14ac:dyDescent="0.4">
      <c r="E895" s="2"/>
    </row>
    <row r="896" spans="5:5" x14ac:dyDescent="0.4">
      <c r="E896" s="2"/>
    </row>
    <row r="897" spans="5:5" x14ac:dyDescent="0.4">
      <c r="E897" s="2"/>
    </row>
    <row r="898" spans="5:5" x14ac:dyDescent="0.4">
      <c r="E898" s="2"/>
    </row>
    <row r="899" spans="5:5" x14ac:dyDescent="0.4">
      <c r="E899" s="2"/>
    </row>
    <row r="900" spans="5:5" x14ac:dyDescent="0.4">
      <c r="E900" s="2"/>
    </row>
    <row r="901" spans="5:5" x14ac:dyDescent="0.4">
      <c r="E901" s="2"/>
    </row>
    <row r="902" spans="5:5" x14ac:dyDescent="0.4">
      <c r="E902" s="2"/>
    </row>
    <row r="903" spans="5:5" x14ac:dyDescent="0.4">
      <c r="E903" s="2"/>
    </row>
    <row r="904" spans="5:5" x14ac:dyDescent="0.4">
      <c r="E904" s="2"/>
    </row>
    <row r="905" spans="5:5" x14ac:dyDescent="0.4">
      <c r="E905" s="2"/>
    </row>
    <row r="906" spans="5:5" x14ac:dyDescent="0.4">
      <c r="E906" s="2"/>
    </row>
    <row r="907" spans="5:5" x14ac:dyDescent="0.4">
      <c r="E907" s="2"/>
    </row>
    <row r="908" spans="5:5" x14ac:dyDescent="0.4">
      <c r="E908" s="2"/>
    </row>
    <row r="909" spans="5:5" x14ac:dyDescent="0.4">
      <c r="E909" s="2"/>
    </row>
    <row r="910" spans="5:5" x14ac:dyDescent="0.4">
      <c r="E910" s="2"/>
    </row>
    <row r="911" spans="5:5" x14ac:dyDescent="0.4">
      <c r="E911" s="2"/>
    </row>
    <row r="912" spans="5:5" x14ac:dyDescent="0.4">
      <c r="E912" s="2"/>
    </row>
    <row r="913" spans="5:5" x14ac:dyDescent="0.4">
      <c r="E913" s="2"/>
    </row>
    <row r="914" spans="5:5" x14ac:dyDescent="0.4">
      <c r="E914" s="2"/>
    </row>
    <row r="915" spans="5:5" x14ac:dyDescent="0.4">
      <c r="E915" s="2"/>
    </row>
    <row r="916" spans="5:5" x14ac:dyDescent="0.4">
      <c r="E916" s="2"/>
    </row>
    <row r="917" spans="5:5" x14ac:dyDescent="0.4">
      <c r="E917" s="2"/>
    </row>
    <row r="918" spans="5:5" x14ac:dyDescent="0.4">
      <c r="E918" s="2"/>
    </row>
    <row r="919" spans="5:5" x14ac:dyDescent="0.4">
      <c r="E919" s="2"/>
    </row>
    <row r="920" spans="5:5" x14ac:dyDescent="0.4">
      <c r="E920" s="2"/>
    </row>
    <row r="921" spans="5:5" x14ac:dyDescent="0.4">
      <c r="E921" s="2"/>
    </row>
    <row r="922" spans="5:5" x14ac:dyDescent="0.4">
      <c r="E922" s="2"/>
    </row>
    <row r="923" spans="5:5" x14ac:dyDescent="0.4">
      <c r="E923" s="2"/>
    </row>
    <row r="924" spans="5:5" x14ac:dyDescent="0.4">
      <c r="E924" s="2"/>
    </row>
    <row r="925" spans="5:5" x14ac:dyDescent="0.4">
      <c r="E925" s="2"/>
    </row>
    <row r="926" spans="5:5" x14ac:dyDescent="0.4">
      <c r="E926" s="2"/>
    </row>
    <row r="927" spans="5:5" x14ac:dyDescent="0.4">
      <c r="E927" s="2"/>
    </row>
    <row r="928" spans="5:5" x14ac:dyDescent="0.4">
      <c r="E928" s="2"/>
    </row>
    <row r="929" spans="5:5" x14ac:dyDescent="0.4">
      <c r="E929" s="2"/>
    </row>
    <row r="930" spans="5:5" x14ac:dyDescent="0.4">
      <c r="E930" s="2"/>
    </row>
    <row r="931" spans="5:5" x14ac:dyDescent="0.4">
      <c r="E931" s="2"/>
    </row>
    <row r="932" spans="5:5" x14ac:dyDescent="0.4">
      <c r="E932" s="2"/>
    </row>
    <row r="933" spans="5:5" x14ac:dyDescent="0.4">
      <c r="E933" s="2"/>
    </row>
    <row r="934" spans="5:5" x14ac:dyDescent="0.4">
      <c r="E934" s="2"/>
    </row>
    <row r="935" spans="5:5" x14ac:dyDescent="0.4">
      <c r="E935" s="2"/>
    </row>
    <row r="936" spans="5:5" x14ac:dyDescent="0.4">
      <c r="E936" s="2"/>
    </row>
    <row r="937" spans="5:5" x14ac:dyDescent="0.4">
      <c r="E937" s="2"/>
    </row>
    <row r="938" spans="5:5" x14ac:dyDescent="0.4">
      <c r="E938" s="2"/>
    </row>
    <row r="939" spans="5:5" x14ac:dyDescent="0.4">
      <c r="E939" s="2"/>
    </row>
    <row r="940" spans="5:5" x14ac:dyDescent="0.4">
      <c r="E940" s="2"/>
    </row>
    <row r="941" spans="5:5" x14ac:dyDescent="0.4">
      <c r="E941" s="2"/>
    </row>
    <row r="942" spans="5:5" x14ac:dyDescent="0.4">
      <c r="E942" s="2"/>
    </row>
    <row r="943" spans="5:5" x14ac:dyDescent="0.4">
      <c r="E943" s="2"/>
    </row>
    <row r="944" spans="5:5" x14ac:dyDescent="0.4">
      <c r="E944" s="2"/>
    </row>
    <row r="945" spans="5:5" x14ac:dyDescent="0.4">
      <c r="E945" s="2"/>
    </row>
    <row r="946" spans="5:5" x14ac:dyDescent="0.4">
      <c r="E946" s="2"/>
    </row>
    <row r="947" spans="5:5" x14ac:dyDescent="0.4">
      <c r="E947" s="2"/>
    </row>
    <row r="948" spans="5:5" x14ac:dyDescent="0.4">
      <c r="E948" s="2"/>
    </row>
    <row r="949" spans="5:5" x14ac:dyDescent="0.4">
      <c r="E949" s="2"/>
    </row>
    <row r="950" spans="5:5" x14ac:dyDescent="0.4">
      <c r="E950" s="2"/>
    </row>
    <row r="951" spans="5:5" x14ac:dyDescent="0.4">
      <c r="E951" s="2"/>
    </row>
    <row r="952" spans="5:5" x14ac:dyDescent="0.4">
      <c r="E952" s="2"/>
    </row>
    <row r="953" spans="5:5" x14ac:dyDescent="0.4">
      <c r="E953" s="2"/>
    </row>
    <row r="954" spans="5:5" x14ac:dyDescent="0.4">
      <c r="E954" s="2"/>
    </row>
    <row r="955" spans="5:5" x14ac:dyDescent="0.4">
      <c r="E955" s="2"/>
    </row>
    <row r="956" spans="5:5" x14ac:dyDescent="0.4">
      <c r="E956" s="2"/>
    </row>
    <row r="957" spans="5:5" x14ac:dyDescent="0.4">
      <c r="E957" s="2"/>
    </row>
    <row r="958" spans="5:5" x14ac:dyDescent="0.4">
      <c r="E958" s="2"/>
    </row>
    <row r="959" spans="5:5" x14ac:dyDescent="0.4">
      <c r="E959" s="2"/>
    </row>
    <row r="960" spans="5:5" x14ac:dyDescent="0.4">
      <c r="E960" s="2"/>
    </row>
    <row r="961" spans="5:5" x14ac:dyDescent="0.4">
      <c r="E961" s="2"/>
    </row>
    <row r="962" spans="5:5" x14ac:dyDescent="0.4">
      <c r="E962" s="2"/>
    </row>
    <row r="963" spans="5:5" x14ac:dyDescent="0.4">
      <c r="E963" s="2"/>
    </row>
    <row r="964" spans="5:5" x14ac:dyDescent="0.4">
      <c r="E964" s="2"/>
    </row>
    <row r="965" spans="5:5" x14ac:dyDescent="0.4">
      <c r="E965" s="2"/>
    </row>
    <row r="966" spans="5:5" x14ac:dyDescent="0.4">
      <c r="E966" s="2"/>
    </row>
    <row r="967" spans="5:5" x14ac:dyDescent="0.4">
      <c r="E967" s="2"/>
    </row>
    <row r="968" spans="5:5" x14ac:dyDescent="0.4">
      <c r="E968" s="2"/>
    </row>
    <row r="969" spans="5:5" x14ac:dyDescent="0.4">
      <c r="E969" s="2"/>
    </row>
    <row r="970" spans="5:5" x14ac:dyDescent="0.4">
      <c r="E970" s="2"/>
    </row>
    <row r="971" spans="5:5" x14ac:dyDescent="0.4">
      <c r="E971" s="2"/>
    </row>
    <row r="972" spans="5:5" x14ac:dyDescent="0.4">
      <c r="E972" s="2"/>
    </row>
    <row r="973" spans="5:5" x14ac:dyDescent="0.4">
      <c r="E973" s="2"/>
    </row>
    <row r="974" spans="5:5" x14ac:dyDescent="0.4">
      <c r="E974" s="2"/>
    </row>
    <row r="975" spans="5:5" x14ac:dyDescent="0.4">
      <c r="E975" s="2"/>
    </row>
    <row r="976" spans="5:5" x14ac:dyDescent="0.4">
      <c r="E976" s="2"/>
    </row>
    <row r="977" spans="5:5" x14ac:dyDescent="0.4">
      <c r="E977" s="2"/>
    </row>
    <row r="978" spans="5:5" x14ac:dyDescent="0.4">
      <c r="E978" s="2"/>
    </row>
    <row r="979" spans="5:5" x14ac:dyDescent="0.4">
      <c r="E979" s="2"/>
    </row>
    <row r="980" spans="5:5" x14ac:dyDescent="0.4">
      <c r="E980" s="2"/>
    </row>
    <row r="981" spans="5:5" x14ac:dyDescent="0.4">
      <c r="E981" s="2"/>
    </row>
    <row r="982" spans="5:5" x14ac:dyDescent="0.4">
      <c r="E982" s="2"/>
    </row>
    <row r="983" spans="5:5" x14ac:dyDescent="0.4">
      <c r="E983" s="2"/>
    </row>
    <row r="984" spans="5:5" x14ac:dyDescent="0.4">
      <c r="E984" s="2"/>
    </row>
    <row r="985" spans="5:5" x14ac:dyDescent="0.4">
      <c r="E985" s="2"/>
    </row>
    <row r="986" spans="5:5" x14ac:dyDescent="0.4">
      <c r="E986" s="2"/>
    </row>
    <row r="987" spans="5:5" x14ac:dyDescent="0.4">
      <c r="E987" s="2"/>
    </row>
    <row r="988" spans="5:5" x14ac:dyDescent="0.4">
      <c r="E988" s="2"/>
    </row>
    <row r="989" spans="5:5" x14ac:dyDescent="0.4">
      <c r="E989" s="2"/>
    </row>
    <row r="990" spans="5:5" x14ac:dyDescent="0.4">
      <c r="E990" s="2"/>
    </row>
    <row r="991" spans="5:5" x14ac:dyDescent="0.4">
      <c r="E991" s="2"/>
    </row>
    <row r="992" spans="5:5" x14ac:dyDescent="0.4">
      <c r="E992" s="2"/>
    </row>
    <row r="993" spans="5:5" x14ac:dyDescent="0.4">
      <c r="E993" s="2"/>
    </row>
    <row r="994" spans="5:5" x14ac:dyDescent="0.4">
      <c r="E994" s="2"/>
    </row>
    <row r="995" spans="5:5" x14ac:dyDescent="0.4">
      <c r="E995" s="2"/>
    </row>
    <row r="996" spans="5:5" x14ac:dyDescent="0.4">
      <c r="E996" s="2"/>
    </row>
    <row r="997" spans="5:5" x14ac:dyDescent="0.4">
      <c r="E997" s="2"/>
    </row>
    <row r="998" spans="5:5" x14ac:dyDescent="0.4">
      <c r="E998" s="2"/>
    </row>
    <row r="999" spans="5:5" x14ac:dyDescent="0.4">
      <c r="E999" s="2"/>
    </row>
    <row r="1000" spans="5:5" x14ac:dyDescent="0.4">
      <c r="E1000" s="2"/>
    </row>
    <row r="1001" spans="5:5" x14ac:dyDescent="0.4">
      <c r="E1001" s="2"/>
    </row>
    <row r="1002" spans="5:5" x14ac:dyDescent="0.4">
      <c r="E1002" s="2"/>
    </row>
    <row r="1003" spans="5:5" x14ac:dyDescent="0.4">
      <c r="E1003" s="2"/>
    </row>
    <row r="1004" spans="5:5" x14ac:dyDescent="0.4">
      <c r="E1004" s="2"/>
    </row>
    <row r="1005" spans="5:5" x14ac:dyDescent="0.4">
      <c r="E1005" s="2"/>
    </row>
    <row r="1006" spans="5:5" x14ac:dyDescent="0.4">
      <c r="E1006" s="2"/>
    </row>
    <row r="1007" spans="5:5" x14ac:dyDescent="0.4">
      <c r="E1007" s="2"/>
    </row>
    <row r="1008" spans="5:5" x14ac:dyDescent="0.4">
      <c r="E1008" s="2"/>
    </row>
    <row r="1009" spans="5:5" x14ac:dyDescent="0.4">
      <c r="E1009" s="2"/>
    </row>
    <row r="1010" spans="5:5" x14ac:dyDescent="0.4">
      <c r="E1010" s="2"/>
    </row>
    <row r="1011" spans="5:5" x14ac:dyDescent="0.4">
      <c r="E1011" s="2"/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2"/>
  <sheetViews>
    <sheetView zoomScaleNormal="100" workbookViewId="0"/>
  </sheetViews>
  <sheetFormatPr defaultRowHeight="14.6" x14ac:dyDescent="0.4"/>
  <cols>
    <col min="3" max="3" width="14" bestFit="1" customWidth="1"/>
    <col min="4" max="4" width="29.613281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bestFit="1" customWidth="1"/>
    <col min="12" max="12" width="14.3828125" customWidth="1"/>
    <col min="14" max="14" width="22.15234375" bestFit="1" customWidth="1"/>
  </cols>
  <sheetData>
    <row r="1" spans="1:14" ht="18.899999999999999" thickBot="1" x14ac:dyDescent="0.55000000000000004">
      <c r="A1" s="10" t="s">
        <v>464</v>
      </c>
      <c r="J1" s="12"/>
    </row>
    <row r="2" spans="1:14" ht="58.5" customHeight="1" thickBot="1" x14ac:dyDescent="0.45">
      <c r="A2" s="31" t="s">
        <v>8</v>
      </c>
      <c r="B2" s="31" t="s">
        <v>9</v>
      </c>
      <c r="C2" s="32" t="s">
        <v>10</v>
      </c>
      <c r="D2" s="11" t="s">
        <v>11</v>
      </c>
      <c r="E2" s="17" t="s">
        <v>7</v>
      </c>
      <c r="F2" s="15" t="s">
        <v>3</v>
      </c>
      <c r="G2" s="30" t="s">
        <v>0</v>
      </c>
      <c r="H2" s="7" t="s">
        <v>1</v>
      </c>
      <c r="I2" s="8" t="s">
        <v>2</v>
      </c>
      <c r="J2" s="8" t="s">
        <v>6</v>
      </c>
      <c r="K2" s="8" t="s">
        <v>5</v>
      </c>
      <c r="L2" s="13" t="s">
        <v>4</v>
      </c>
    </row>
    <row r="3" spans="1:14" ht="14.4" customHeight="1" x14ac:dyDescent="0.4">
      <c r="A3" s="33">
        <v>706</v>
      </c>
      <c r="B3" s="33" t="s">
        <v>12</v>
      </c>
      <c r="C3" s="34" t="s">
        <v>13</v>
      </c>
      <c r="D3" s="9" t="s">
        <v>14</v>
      </c>
      <c r="E3" s="4">
        <v>263</v>
      </c>
      <c r="F3" s="16">
        <v>65</v>
      </c>
      <c r="G3" s="4">
        <v>198</v>
      </c>
      <c r="H3" s="5">
        <v>178</v>
      </c>
      <c r="I3" s="6">
        <v>3</v>
      </c>
      <c r="J3" s="6">
        <v>8</v>
      </c>
      <c r="K3" s="6">
        <v>0</v>
      </c>
      <c r="L3" s="14">
        <v>9</v>
      </c>
      <c r="N3" s="1"/>
    </row>
    <row r="4" spans="1:14" ht="14.4" customHeight="1" x14ac:dyDescent="0.4">
      <c r="A4" s="35">
        <v>706</v>
      </c>
      <c r="B4" s="35" t="s">
        <v>15</v>
      </c>
      <c r="C4" s="36" t="s">
        <v>13</v>
      </c>
      <c r="D4" s="9" t="s">
        <v>16</v>
      </c>
      <c r="E4" s="4">
        <v>83</v>
      </c>
      <c r="F4" s="16">
        <v>22</v>
      </c>
      <c r="G4" s="4">
        <v>61</v>
      </c>
      <c r="H4" s="5">
        <v>60</v>
      </c>
      <c r="I4" s="6">
        <v>0</v>
      </c>
      <c r="J4" s="6">
        <v>1</v>
      </c>
      <c r="K4" s="6">
        <v>0</v>
      </c>
      <c r="L4" s="14">
        <v>0</v>
      </c>
      <c r="N4" s="1"/>
    </row>
    <row r="5" spans="1:14" ht="14.4" customHeight="1" x14ac:dyDescent="0.4">
      <c r="A5" s="35">
        <v>708</v>
      </c>
      <c r="B5" s="35" t="s">
        <v>17</v>
      </c>
      <c r="C5" s="36" t="s">
        <v>13</v>
      </c>
      <c r="D5" s="9" t="s">
        <v>18</v>
      </c>
      <c r="E5" s="4">
        <v>5502</v>
      </c>
      <c r="F5" s="16">
        <v>110</v>
      </c>
      <c r="G5" s="4">
        <v>5392</v>
      </c>
      <c r="H5" s="5">
        <v>25</v>
      </c>
      <c r="I5" s="6">
        <v>0</v>
      </c>
      <c r="J5" s="6">
        <v>5261</v>
      </c>
      <c r="K5" s="6">
        <v>17</v>
      </c>
      <c r="L5" s="14">
        <v>89</v>
      </c>
      <c r="N5" s="1"/>
    </row>
    <row r="6" spans="1:14" ht="14.4" customHeight="1" x14ac:dyDescent="0.4">
      <c r="A6" s="35">
        <v>706</v>
      </c>
      <c r="B6" s="35" t="s">
        <v>19</v>
      </c>
      <c r="C6" s="36" t="s">
        <v>13</v>
      </c>
      <c r="D6" s="9" t="s">
        <v>20</v>
      </c>
      <c r="E6" s="4">
        <v>382</v>
      </c>
      <c r="F6" s="16">
        <v>69</v>
      </c>
      <c r="G6" s="4">
        <v>313</v>
      </c>
      <c r="H6" s="5">
        <v>272</v>
      </c>
      <c r="I6" s="6">
        <v>0</v>
      </c>
      <c r="J6" s="6">
        <v>5</v>
      </c>
      <c r="K6" s="6">
        <v>0</v>
      </c>
      <c r="L6" s="14">
        <v>36</v>
      </c>
      <c r="N6" s="1"/>
    </row>
    <row r="7" spans="1:14" ht="14.4" customHeight="1" x14ac:dyDescent="0.4">
      <c r="A7" s="35">
        <v>708</v>
      </c>
      <c r="B7" s="35" t="s">
        <v>21</v>
      </c>
      <c r="C7" s="36" t="s">
        <v>13</v>
      </c>
      <c r="D7" s="9" t="s">
        <v>22</v>
      </c>
      <c r="E7" s="4">
        <v>1640</v>
      </c>
      <c r="F7" s="16">
        <v>49</v>
      </c>
      <c r="G7" s="4">
        <v>1591</v>
      </c>
      <c r="H7" s="5">
        <v>0</v>
      </c>
      <c r="I7" s="6">
        <v>4</v>
      </c>
      <c r="J7" s="6">
        <v>1542</v>
      </c>
      <c r="K7" s="6">
        <v>3</v>
      </c>
      <c r="L7" s="14">
        <v>42</v>
      </c>
      <c r="N7" s="1"/>
    </row>
    <row r="8" spans="1:14" ht="14.4" customHeight="1" x14ac:dyDescent="0.4">
      <c r="A8" s="35">
        <v>706</v>
      </c>
      <c r="B8" s="35" t="s">
        <v>23</v>
      </c>
      <c r="C8" s="36" t="s">
        <v>13</v>
      </c>
      <c r="D8" s="9" t="s">
        <v>24</v>
      </c>
      <c r="E8" s="4">
        <v>223</v>
      </c>
      <c r="F8" s="16">
        <v>22</v>
      </c>
      <c r="G8" s="4">
        <v>201</v>
      </c>
      <c r="H8" s="5">
        <v>4</v>
      </c>
      <c r="I8" s="6">
        <v>0</v>
      </c>
      <c r="J8" s="6">
        <v>192</v>
      </c>
      <c r="K8" s="6">
        <v>0</v>
      </c>
      <c r="L8" s="14">
        <v>5</v>
      </c>
      <c r="N8" s="1"/>
    </row>
    <row r="9" spans="1:14" ht="14.4" customHeight="1" x14ac:dyDescent="0.4">
      <c r="A9" s="35">
        <v>708</v>
      </c>
      <c r="B9" s="35" t="s">
        <v>25</v>
      </c>
      <c r="C9" s="36" t="s">
        <v>13</v>
      </c>
      <c r="D9" s="9" t="s">
        <v>26</v>
      </c>
      <c r="E9" s="4">
        <v>1215</v>
      </c>
      <c r="F9" s="16">
        <v>43</v>
      </c>
      <c r="G9" s="4">
        <v>1172</v>
      </c>
      <c r="H9" s="5">
        <v>23</v>
      </c>
      <c r="I9" s="6">
        <v>3</v>
      </c>
      <c r="J9" s="6">
        <v>1096</v>
      </c>
      <c r="K9" s="6">
        <v>3</v>
      </c>
      <c r="L9" s="14">
        <v>47</v>
      </c>
      <c r="N9" s="1"/>
    </row>
    <row r="10" spans="1:14" ht="14.4" customHeight="1" x14ac:dyDescent="0.4">
      <c r="A10" s="35">
        <v>708</v>
      </c>
      <c r="B10" s="35" t="s">
        <v>27</v>
      </c>
      <c r="C10" s="36" t="s">
        <v>13</v>
      </c>
      <c r="D10" s="9" t="s">
        <v>28</v>
      </c>
      <c r="E10" s="4">
        <v>1792</v>
      </c>
      <c r="F10" s="16">
        <v>39</v>
      </c>
      <c r="G10" s="4">
        <v>1753</v>
      </c>
      <c r="H10" s="5">
        <v>7</v>
      </c>
      <c r="I10" s="6">
        <v>1</v>
      </c>
      <c r="J10" s="6">
        <v>1701</v>
      </c>
      <c r="K10" s="6">
        <v>5</v>
      </c>
      <c r="L10" s="14">
        <v>39</v>
      </c>
      <c r="N10" s="1"/>
    </row>
    <row r="11" spans="1:14" ht="14.4" customHeight="1" x14ac:dyDescent="0.4">
      <c r="A11" s="35">
        <v>708</v>
      </c>
      <c r="B11" s="35" t="s">
        <v>29</v>
      </c>
      <c r="C11" s="36" t="s">
        <v>13</v>
      </c>
      <c r="D11" s="9" t="s">
        <v>30</v>
      </c>
      <c r="E11" s="4">
        <v>1885</v>
      </c>
      <c r="F11" s="16">
        <v>479</v>
      </c>
      <c r="G11" s="4">
        <v>1406</v>
      </c>
      <c r="H11" s="5">
        <v>1238</v>
      </c>
      <c r="I11" s="6">
        <v>4</v>
      </c>
      <c r="J11" s="6">
        <v>81</v>
      </c>
      <c r="K11" s="6">
        <v>8</v>
      </c>
      <c r="L11" s="14">
        <v>75</v>
      </c>
      <c r="N11" s="1"/>
    </row>
    <row r="12" spans="1:14" ht="14.4" customHeight="1" x14ac:dyDescent="0.4">
      <c r="A12" s="35">
        <v>708</v>
      </c>
      <c r="B12" s="35" t="s">
        <v>31</v>
      </c>
      <c r="C12" s="36" t="s">
        <v>13</v>
      </c>
      <c r="D12" s="9" t="s">
        <v>32</v>
      </c>
      <c r="E12" s="4">
        <v>1129</v>
      </c>
      <c r="F12" s="16">
        <v>330</v>
      </c>
      <c r="G12" s="4">
        <v>799</v>
      </c>
      <c r="H12" s="5">
        <v>710</v>
      </c>
      <c r="I12" s="6">
        <v>0</v>
      </c>
      <c r="J12" s="6">
        <v>49</v>
      </c>
      <c r="K12" s="6">
        <v>2</v>
      </c>
      <c r="L12" s="14">
        <v>38</v>
      </c>
      <c r="N12" s="1"/>
    </row>
    <row r="13" spans="1:14" ht="14.4" customHeight="1" x14ac:dyDescent="0.4">
      <c r="A13" s="35">
        <v>708</v>
      </c>
      <c r="B13" s="35" t="s">
        <v>33</v>
      </c>
      <c r="C13" s="36" t="s">
        <v>13</v>
      </c>
      <c r="D13" s="9" t="s">
        <v>34</v>
      </c>
      <c r="E13" s="4">
        <v>2802</v>
      </c>
      <c r="F13" s="16">
        <v>61</v>
      </c>
      <c r="G13" s="4">
        <v>2741</v>
      </c>
      <c r="H13" s="5">
        <v>13</v>
      </c>
      <c r="I13" s="6">
        <v>6</v>
      </c>
      <c r="J13" s="6">
        <v>2647</v>
      </c>
      <c r="K13" s="6">
        <v>4</v>
      </c>
      <c r="L13" s="14">
        <v>71</v>
      </c>
      <c r="N13" s="1"/>
    </row>
    <row r="14" spans="1:14" ht="14.4" customHeight="1" x14ac:dyDescent="0.4">
      <c r="A14" s="35">
        <v>708</v>
      </c>
      <c r="B14" s="35" t="s">
        <v>35</v>
      </c>
      <c r="C14" s="36" t="s">
        <v>36</v>
      </c>
      <c r="D14" s="9" t="s">
        <v>37</v>
      </c>
      <c r="E14" s="4">
        <v>1497</v>
      </c>
      <c r="F14" s="16">
        <v>395</v>
      </c>
      <c r="G14" s="4">
        <v>1102</v>
      </c>
      <c r="H14" s="5">
        <v>888</v>
      </c>
      <c r="I14" s="6">
        <v>19</v>
      </c>
      <c r="J14" s="6">
        <v>6</v>
      </c>
      <c r="K14" s="6">
        <v>23</v>
      </c>
      <c r="L14" s="14">
        <v>166</v>
      </c>
      <c r="N14" s="1"/>
    </row>
    <row r="15" spans="1:14" ht="14.4" customHeight="1" x14ac:dyDescent="0.4">
      <c r="A15" s="35">
        <v>706</v>
      </c>
      <c r="B15" s="35" t="s">
        <v>38</v>
      </c>
      <c r="C15" s="36" t="s">
        <v>36</v>
      </c>
      <c r="D15" s="9" t="s">
        <v>39</v>
      </c>
      <c r="E15" s="4">
        <v>12</v>
      </c>
      <c r="F15" s="16">
        <v>5</v>
      </c>
      <c r="G15" s="4">
        <v>7</v>
      </c>
      <c r="H15" s="5">
        <v>7</v>
      </c>
      <c r="I15" s="6">
        <v>0</v>
      </c>
      <c r="J15" s="6">
        <v>0</v>
      </c>
      <c r="K15" s="6">
        <v>0</v>
      </c>
      <c r="L15" s="14">
        <v>0</v>
      </c>
      <c r="N15" s="1"/>
    </row>
    <row r="16" spans="1:14" ht="14.4" customHeight="1" x14ac:dyDescent="0.4">
      <c r="A16" s="35">
        <v>706</v>
      </c>
      <c r="B16" s="35" t="s">
        <v>40</v>
      </c>
      <c r="C16" s="36" t="s">
        <v>36</v>
      </c>
      <c r="D16" s="9" t="s">
        <v>41</v>
      </c>
      <c r="E16" s="4">
        <v>73</v>
      </c>
      <c r="F16" s="16">
        <v>28</v>
      </c>
      <c r="G16" s="4">
        <v>45</v>
      </c>
      <c r="H16" s="5">
        <v>38</v>
      </c>
      <c r="I16" s="6">
        <v>0</v>
      </c>
      <c r="J16" s="6">
        <v>1</v>
      </c>
      <c r="K16" s="6">
        <v>2</v>
      </c>
      <c r="L16" s="14">
        <v>4</v>
      </c>
      <c r="N16" s="1"/>
    </row>
    <row r="17" spans="1:14" ht="14.4" customHeight="1" x14ac:dyDescent="0.4">
      <c r="A17" s="35">
        <v>708</v>
      </c>
      <c r="B17" s="35" t="s">
        <v>42</v>
      </c>
      <c r="C17" s="36" t="s">
        <v>36</v>
      </c>
      <c r="D17" s="9" t="s">
        <v>43</v>
      </c>
      <c r="E17" s="4">
        <v>869</v>
      </c>
      <c r="F17" s="16">
        <v>488</v>
      </c>
      <c r="G17" s="4">
        <v>381</v>
      </c>
      <c r="H17" s="5">
        <v>296</v>
      </c>
      <c r="I17" s="6">
        <v>7</v>
      </c>
      <c r="J17" s="6">
        <v>1</v>
      </c>
      <c r="K17" s="6">
        <v>2</v>
      </c>
      <c r="L17" s="14">
        <v>75</v>
      </c>
      <c r="N17" s="1"/>
    </row>
    <row r="18" spans="1:14" ht="14.4" customHeight="1" x14ac:dyDescent="0.4">
      <c r="A18" s="35">
        <v>708</v>
      </c>
      <c r="B18" s="35" t="s">
        <v>44</v>
      </c>
      <c r="C18" s="36" t="s">
        <v>36</v>
      </c>
      <c r="D18" s="9" t="s">
        <v>45</v>
      </c>
      <c r="E18" s="4">
        <v>134</v>
      </c>
      <c r="F18" s="16">
        <v>97</v>
      </c>
      <c r="G18" s="4">
        <v>37</v>
      </c>
      <c r="H18" s="5">
        <v>28</v>
      </c>
      <c r="I18" s="6">
        <v>0</v>
      </c>
      <c r="J18" s="6">
        <v>2</v>
      </c>
      <c r="K18" s="6">
        <v>2</v>
      </c>
      <c r="L18" s="14">
        <v>5</v>
      </c>
      <c r="N18" s="1"/>
    </row>
    <row r="19" spans="1:14" ht="14.4" customHeight="1" x14ac:dyDescent="0.4">
      <c r="A19" s="35">
        <v>708</v>
      </c>
      <c r="B19" s="35" t="s">
        <v>46</v>
      </c>
      <c r="C19" s="36" t="s">
        <v>36</v>
      </c>
      <c r="D19" s="9" t="s">
        <v>47</v>
      </c>
      <c r="E19" s="4">
        <v>10255</v>
      </c>
      <c r="F19" s="16">
        <v>3749</v>
      </c>
      <c r="G19" s="4">
        <v>6506</v>
      </c>
      <c r="H19" s="5">
        <v>4480</v>
      </c>
      <c r="I19" s="6">
        <v>565</v>
      </c>
      <c r="J19" s="6">
        <v>52</v>
      </c>
      <c r="K19" s="6">
        <v>292</v>
      </c>
      <c r="L19" s="14">
        <v>1117</v>
      </c>
    </row>
    <row r="20" spans="1:14" ht="14.4" customHeight="1" x14ac:dyDescent="0.4">
      <c r="A20" s="35">
        <v>706</v>
      </c>
      <c r="B20" s="35" t="s">
        <v>48</v>
      </c>
      <c r="C20" s="36" t="s">
        <v>36</v>
      </c>
      <c r="D20" s="9" t="s">
        <v>49</v>
      </c>
      <c r="E20" s="4">
        <v>32</v>
      </c>
      <c r="F20" s="16">
        <v>16</v>
      </c>
      <c r="G20" s="4">
        <v>16</v>
      </c>
      <c r="H20" s="5">
        <v>10</v>
      </c>
      <c r="I20" s="6">
        <v>0</v>
      </c>
      <c r="J20" s="6">
        <v>0</v>
      </c>
      <c r="K20" s="6">
        <v>2</v>
      </c>
      <c r="L20" s="14">
        <v>4</v>
      </c>
    </row>
    <row r="21" spans="1:14" ht="14.4" customHeight="1" x14ac:dyDescent="0.4">
      <c r="A21" s="35">
        <v>706</v>
      </c>
      <c r="B21" s="35" t="s">
        <v>50</v>
      </c>
      <c r="C21" s="36" t="s">
        <v>36</v>
      </c>
      <c r="D21" s="9" t="s">
        <v>51</v>
      </c>
      <c r="E21" s="4">
        <v>50</v>
      </c>
      <c r="F21" s="16">
        <v>10</v>
      </c>
      <c r="G21" s="4">
        <v>40</v>
      </c>
      <c r="H21" s="5">
        <v>40</v>
      </c>
      <c r="I21" s="6">
        <v>0</v>
      </c>
      <c r="J21" s="6">
        <v>0</v>
      </c>
      <c r="K21" s="6">
        <v>0</v>
      </c>
      <c r="L21" s="14">
        <v>0</v>
      </c>
    </row>
    <row r="22" spans="1:14" ht="14.4" customHeight="1" x14ac:dyDescent="0.4">
      <c r="A22" s="35">
        <v>708</v>
      </c>
      <c r="B22" s="35" t="s">
        <v>52</v>
      </c>
      <c r="C22" s="36" t="s">
        <v>36</v>
      </c>
      <c r="D22" s="9" t="s">
        <v>53</v>
      </c>
      <c r="E22" s="4">
        <v>5350</v>
      </c>
      <c r="F22" s="16">
        <v>5090</v>
      </c>
      <c r="G22" s="4">
        <v>260</v>
      </c>
      <c r="H22" s="5">
        <v>167</v>
      </c>
      <c r="I22" s="6">
        <v>21</v>
      </c>
      <c r="J22" s="6">
        <v>6</v>
      </c>
      <c r="K22" s="6">
        <v>23</v>
      </c>
      <c r="L22" s="14">
        <v>43</v>
      </c>
    </row>
    <row r="23" spans="1:14" ht="14.4" customHeight="1" x14ac:dyDescent="0.4">
      <c r="A23" s="35">
        <v>706</v>
      </c>
      <c r="B23" s="35" t="s">
        <v>54</v>
      </c>
      <c r="C23" s="36" t="s">
        <v>36</v>
      </c>
      <c r="D23" s="9" t="s">
        <v>55</v>
      </c>
      <c r="E23" s="4">
        <v>179</v>
      </c>
      <c r="F23" s="16">
        <v>98</v>
      </c>
      <c r="G23" s="4">
        <v>81</v>
      </c>
      <c r="H23" s="5">
        <v>64</v>
      </c>
      <c r="I23" s="6">
        <v>0</v>
      </c>
      <c r="J23" s="6">
        <v>7</v>
      </c>
      <c r="K23" s="6">
        <v>2</v>
      </c>
      <c r="L23" s="14">
        <v>8</v>
      </c>
    </row>
    <row r="24" spans="1:14" ht="14.4" customHeight="1" x14ac:dyDescent="0.4">
      <c r="A24" s="35">
        <v>708</v>
      </c>
      <c r="B24" s="35" t="s">
        <v>56</v>
      </c>
      <c r="C24" s="36" t="s">
        <v>36</v>
      </c>
      <c r="D24" s="9" t="s">
        <v>57</v>
      </c>
      <c r="E24" s="4">
        <v>1334</v>
      </c>
      <c r="F24" s="16">
        <v>259</v>
      </c>
      <c r="G24" s="4">
        <v>1075</v>
      </c>
      <c r="H24" s="5">
        <v>652</v>
      </c>
      <c r="I24" s="6">
        <v>158</v>
      </c>
      <c r="J24" s="6">
        <v>28</v>
      </c>
      <c r="K24" s="6">
        <v>59</v>
      </c>
      <c r="L24" s="14">
        <v>178</v>
      </c>
    </row>
    <row r="25" spans="1:14" ht="14.4" customHeight="1" x14ac:dyDescent="0.4">
      <c r="A25" s="35">
        <v>706</v>
      </c>
      <c r="B25" s="35" t="s">
        <v>58</v>
      </c>
      <c r="C25" s="36" t="s">
        <v>36</v>
      </c>
      <c r="D25" s="9" t="s">
        <v>59</v>
      </c>
      <c r="E25" s="4">
        <v>96</v>
      </c>
      <c r="F25" s="16">
        <v>40</v>
      </c>
      <c r="G25" s="4">
        <v>56</v>
      </c>
      <c r="H25" s="5">
        <v>50</v>
      </c>
      <c r="I25" s="6">
        <v>0</v>
      </c>
      <c r="J25" s="6">
        <v>0</v>
      </c>
      <c r="K25" s="6">
        <v>0</v>
      </c>
      <c r="L25" s="14">
        <v>6</v>
      </c>
    </row>
    <row r="26" spans="1:14" ht="14.4" customHeight="1" x14ac:dyDescent="0.4">
      <c r="A26" s="35">
        <v>706</v>
      </c>
      <c r="B26" s="35" t="s">
        <v>60</v>
      </c>
      <c r="C26" s="36" t="s">
        <v>36</v>
      </c>
      <c r="D26" s="9" t="s">
        <v>61</v>
      </c>
      <c r="E26" s="4">
        <v>354</v>
      </c>
      <c r="F26" s="16">
        <v>311</v>
      </c>
      <c r="G26" s="4">
        <v>43</v>
      </c>
      <c r="H26" s="5">
        <v>32</v>
      </c>
      <c r="I26" s="6">
        <v>0</v>
      </c>
      <c r="J26" s="6">
        <v>1</v>
      </c>
      <c r="K26" s="6">
        <v>1</v>
      </c>
      <c r="L26" s="14">
        <v>9</v>
      </c>
    </row>
    <row r="27" spans="1:14" ht="14.4" customHeight="1" x14ac:dyDescent="0.4">
      <c r="A27" s="35">
        <v>706</v>
      </c>
      <c r="B27" s="35" t="s">
        <v>62</v>
      </c>
      <c r="C27" s="36" t="s">
        <v>36</v>
      </c>
      <c r="D27" s="9" t="s">
        <v>63</v>
      </c>
      <c r="E27" s="4">
        <v>1776</v>
      </c>
      <c r="F27" s="16">
        <v>583</v>
      </c>
      <c r="G27" s="4">
        <v>1193</v>
      </c>
      <c r="H27" s="5">
        <v>1003</v>
      </c>
      <c r="I27" s="6">
        <v>30</v>
      </c>
      <c r="J27" s="6">
        <v>6</v>
      </c>
      <c r="K27" s="6">
        <v>11</v>
      </c>
      <c r="L27" s="14">
        <v>143</v>
      </c>
    </row>
    <row r="28" spans="1:14" ht="14.4" customHeight="1" x14ac:dyDescent="0.4">
      <c r="A28" s="35">
        <v>706</v>
      </c>
      <c r="B28" s="35" t="s">
        <v>64</v>
      </c>
      <c r="C28" s="36" t="s">
        <v>36</v>
      </c>
      <c r="D28" s="9" t="s">
        <v>65</v>
      </c>
      <c r="E28" s="4">
        <v>219</v>
      </c>
      <c r="F28" s="16">
        <v>60</v>
      </c>
      <c r="G28" s="4">
        <v>159</v>
      </c>
      <c r="H28" s="5">
        <v>145</v>
      </c>
      <c r="I28" s="6">
        <v>1</v>
      </c>
      <c r="J28" s="6">
        <v>1</v>
      </c>
      <c r="K28" s="6">
        <v>2</v>
      </c>
      <c r="L28" s="14">
        <v>10</v>
      </c>
    </row>
    <row r="29" spans="1:14" ht="14.4" customHeight="1" x14ac:dyDescent="0.4">
      <c r="A29" s="35">
        <v>706</v>
      </c>
      <c r="B29" s="35" t="s">
        <v>66</v>
      </c>
      <c r="C29" s="36" t="s">
        <v>36</v>
      </c>
      <c r="D29" s="9" t="s">
        <v>67</v>
      </c>
      <c r="E29" s="4">
        <v>173</v>
      </c>
      <c r="F29" s="16">
        <v>18</v>
      </c>
      <c r="G29" s="4">
        <v>155</v>
      </c>
      <c r="H29" s="5">
        <v>146</v>
      </c>
      <c r="I29" s="6">
        <v>0</v>
      </c>
      <c r="J29" s="6">
        <v>0</v>
      </c>
      <c r="K29" s="6">
        <v>0</v>
      </c>
      <c r="L29" s="14">
        <v>9</v>
      </c>
    </row>
    <row r="30" spans="1:14" ht="14.4" customHeight="1" x14ac:dyDescent="0.4">
      <c r="A30" s="35">
        <v>706</v>
      </c>
      <c r="B30" s="35" t="s">
        <v>68</v>
      </c>
      <c r="C30" s="36" t="s">
        <v>36</v>
      </c>
      <c r="D30" s="9" t="s">
        <v>69</v>
      </c>
      <c r="E30" s="4">
        <v>2</v>
      </c>
      <c r="F30" s="16">
        <v>1</v>
      </c>
      <c r="G30" s="4">
        <v>1</v>
      </c>
      <c r="H30" s="5">
        <v>0</v>
      </c>
      <c r="I30" s="6">
        <v>0</v>
      </c>
      <c r="J30" s="6">
        <v>0</v>
      </c>
      <c r="K30" s="6">
        <v>1</v>
      </c>
      <c r="L30" s="14">
        <v>0</v>
      </c>
    </row>
    <row r="31" spans="1:14" ht="14.4" customHeight="1" x14ac:dyDescent="0.4">
      <c r="A31" s="35">
        <v>708</v>
      </c>
      <c r="B31" s="35" t="s">
        <v>70</v>
      </c>
      <c r="C31" s="36" t="s">
        <v>36</v>
      </c>
      <c r="D31" s="9" t="s">
        <v>71</v>
      </c>
      <c r="E31" s="4">
        <v>93</v>
      </c>
      <c r="F31" s="16">
        <v>39</v>
      </c>
      <c r="G31" s="4">
        <v>54</v>
      </c>
      <c r="H31" s="5">
        <v>47</v>
      </c>
      <c r="I31" s="6">
        <v>0</v>
      </c>
      <c r="J31" s="6">
        <v>0</v>
      </c>
      <c r="K31" s="6">
        <v>1</v>
      </c>
      <c r="L31" s="14">
        <v>6</v>
      </c>
    </row>
    <row r="32" spans="1:14" ht="14.4" customHeight="1" x14ac:dyDescent="0.4">
      <c r="A32" s="35">
        <v>708</v>
      </c>
      <c r="B32" s="35" t="s">
        <v>72</v>
      </c>
      <c r="C32" s="36" t="s">
        <v>36</v>
      </c>
      <c r="D32" s="9" t="s">
        <v>73</v>
      </c>
      <c r="E32" s="4">
        <v>704</v>
      </c>
      <c r="F32" s="16">
        <v>140</v>
      </c>
      <c r="G32" s="4">
        <v>564</v>
      </c>
      <c r="H32" s="5">
        <v>510</v>
      </c>
      <c r="I32" s="6">
        <v>5</v>
      </c>
      <c r="J32" s="6">
        <v>1</v>
      </c>
      <c r="K32" s="6">
        <v>8</v>
      </c>
      <c r="L32" s="14">
        <v>40</v>
      </c>
    </row>
    <row r="33" spans="1:12" ht="14.4" customHeight="1" x14ac:dyDescent="0.4">
      <c r="A33" s="35">
        <v>708</v>
      </c>
      <c r="B33" s="35" t="s">
        <v>74</v>
      </c>
      <c r="C33" s="36" t="s">
        <v>36</v>
      </c>
      <c r="D33" s="9" t="s">
        <v>75</v>
      </c>
      <c r="E33" s="4">
        <v>1140</v>
      </c>
      <c r="F33" s="16">
        <v>406</v>
      </c>
      <c r="G33" s="4">
        <v>734</v>
      </c>
      <c r="H33" s="5">
        <v>597</v>
      </c>
      <c r="I33" s="6">
        <v>17</v>
      </c>
      <c r="J33" s="6">
        <v>5</v>
      </c>
      <c r="K33" s="6">
        <v>18</v>
      </c>
      <c r="L33" s="14">
        <v>97</v>
      </c>
    </row>
    <row r="34" spans="1:12" ht="14.4" customHeight="1" x14ac:dyDescent="0.4">
      <c r="A34" s="35">
        <v>707</v>
      </c>
      <c r="B34" s="35" t="s">
        <v>76</v>
      </c>
      <c r="C34" s="36" t="s">
        <v>36</v>
      </c>
      <c r="D34" s="9" t="s">
        <v>77</v>
      </c>
      <c r="E34" s="4">
        <v>471</v>
      </c>
      <c r="F34" s="16">
        <v>186</v>
      </c>
      <c r="G34" s="4">
        <v>285</v>
      </c>
      <c r="H34" s="5">
        <v>247</v>
      </c>
      <c r="I34" s="6">
        <v>1</v>
      </c>
      <c r="J34" s="6">
        <v>9</v>
      </c>
      <c r="K34" s="6">
        <v>6</v>
      </c>
      <c r="L34" s="14">
        <v>22</v>
      </c>
    </row>
    <row r="35" spans="1:12" ht="14.4" customHeight="1" x14ac:dyDescent="0.4">
      <c r="A35" s="35">
        <v>708</v>
      </c>
      <c r="B35" s="35" t="s">
        <v>78</v>
      </c>
      <c r="C35" s="36" t="s">
        <v>36</v>
      </c>
      <c r="D35" s="9" t="s">
        <v>79</v>
      </c>
      <c r="E35" s="4">
        <v>1725</v>
      </c>
      <c r="F35" s="16">
        <v>1100</v>
      </c>
      <c r="G35" s="4">
        <v>625</v>
      </c>
      <c r="H35" s="5">
        <v>556</v>
      </c>
      <c r="I35" s="6">
        <v>8</v>
      </c>
      <c r="J35" s="6">
        <v>4</v>
      </c>
      <c r="K35" s="6">
        <v>13</v>
      </c>
      <c r="L35" s="14">
        <v>44</v>
      </c>
    </row>
    <row r="36" spans="1:12" ht="14.4" customHeight="1" x14ac:dyDescent="0.4">
      <c r="A36" s="35">
        <v>708</v>
      </c>
      <c r="B36" s="35" t="s">
        <v>80</v>
      </c>
      <c r="C36" s="36" t="s">
        <v>36</v>
      </c>
      <c r="D36" s="9" t="s">
        <v>81</v>
      </c>
      <c r="E36" s="4">
        <v>50</v>
      </c>
      <c r="F36" s="16">
        <v>15</v>
      </c>
      <c r="G36" s="4">
        <v>35</v>
      </c>
      <c r="H36" s="5">
        <v>32</v>
      </c>
      <c r="I36" s="6">
        <v>0</v>
      </c>
      <c r="J36" s="6">
        <v>1</v>
      </c>
      <c r="K36" s="6">
        <v>1</v>
      </c>
      <c r="L36" s="14">
        <v>1</v>
      </c>
    </row>
    <row r="37" spans="1:12" ht="14.4" customHeight="1" x14ac:dyDescent="0.4">
      <c r="A37" s="35">
        <v>708</v>
      </c>
      <c r="B37" s="35" t="s">
        <v>82</v>
      </c>
      <c r="C37" s="36" t="s">
        <v>83</v>
      </c>
      <c r="D37" s="9" t="s">
        <v>84</v>
      </c>
      <c r="E37" s="4">
        <v>198</v>
      </c>
      <c r="F37" s="16">
        <v>93</v>
      </c>
      <c r="G37" s="4">
        <v>105</v>
      </c>
      <c r="H37" s="5">
        <v>91</v>
      </c>
      <c r="I37" s="6">
        <v>3</v>
      </c>
      <c r="J37" s="6">
        <v>3</v>
      </c>
      <c r="K37" s="6">
        <v>0</v>
      </c>
      <c r="L37" s="14">
        <v>8</v>
      </c>
    </row>
    <row r="38" spans="1:12" ht="14.4" customHeight="1" x14ac:dyDescent="0.4">
      <c r="A38" s="35">
        <v>706</v>
      </c>
      <c r="B38" s="35" t="s">
        <v>85</v>
      </c>
      <c r="C38" s="36" t="s">
        <v>83</v>
      </c>
      <c r="D38" s="9" t="s">
        <v>86</v>
      </c>
      <c r="E38" s="4">
        <v>37</v>
      </c>
      <c r="F38" s="16">
        <v>9</v>
      </c>
      <c r="G38" s="4">
        <v>28</v>
      </c>
      <c r="H38" s="5">
        <v>18</v>
      </c>
      <c r="I38" s="6">
        <v>0</v>
      </c>
      <c r="J38" s="6">
        <v>1</v>
      </c>
      <c r="K38" s="6">
        <v>1</v>
      </c>
      <c r="L38" s="14">
        <v>8</v>
      </c>
    </row>
    <row r="39" spans="1:12" ht="14.4" customHeight="1" x14ac:dyDescent="0.4">
      <c r="A39" s="35">
        <v>708</v>
      </c>
      <c r="B39" s="35" t="s">
        <v>87</v>
      </c>
      <c r="C39" s="36" t="s">
        <v>83</v>
      </c>
      <c r="D39" s="9" t="s">
        <v>88</v>
      </c>
      <c r="E39" s="4">
        <v>18821</v>
      </c>
      <c r="F39" s="16">
        <v>4705</v>
      </c>
      <c r="G39" s="4">
        <v>14116</v>
      </c>
      <c r="H39" s="5">
        <v>9056</v>
      </c>
      <c r="I39" s="6">
        <v>144</v>
      </c>
      <c r="J39" s="6">
        <v>3188</v>
      </c>
      <c r="K39" s="6">
        <v>298</v>
      </c>
      <c r="L39" s="14">
        <v>1430</v>
      </c>
    </row>
    <row r="40" spans="1:12" ht="14.4" customHeight="1" x14ac:dyDescent="0.4">
      <c r="A40" s="35">
        <v>708</v>
      </c>
      <c r="B40" s="35" t="s">
        <v>89</v>
      </c>
      <c r="C40" s="36" t="s">
        <v>83</v>
      </c>
      <c r="D40" s="9" t="s">
        <v>90</v>
      </c>
      <c r="E40" s="4">
        <v>384</v>
      </c>
      <c r="F40" s="16">
        <v>27</v>
      </c>
      <c r="G40" s="4">
        <v>357</v>
      </c>
      <c r="H40" s="5">
        <v>303</v>
      </c>
      <c r="I40" s="6">
        <v>6</v>
      </c>
      <c r="J40" s="6">
        <v>37</v>
      </c>
      <c r="K40" s="6">
        <v>0</v>
      </c>
      <c r="L40" s="14">
        <v>11</v>
      </c>
    </row>
    <row r="41" spans="1:12" ht="14.4" customHeight="1" x14ac:dyDescent="0.4">
      <c r="A41" s="35">
        <v>708</v>
      </c>
      <c r="B41" s="35" t="s">
        <v>91</v>
      </c>
      <c r="C41" s="36" t="s">
        <v>83</v>
      </c>
      <c r="D41" s="9" t="s">
        <v>92</v>
      </c>
      <c r="E41" s="4">
        <v>321</v>
      </c>
      <c r="F41" s="16">
        <v>97</v>
      </c>
      <c r="G41" s="4">
        <v>224</v>
      </c>
      <c r="H41" s="5">
        <v>120</v>
      </c>
      <c r="I41" s="6">
        <v>6</v>
      </c>
      <c r="J41" s="6">
        <v>65</v>
      </c>
      <c r="K41" s="6">
        <v>6</v>
      </c>
      <c r="L41" s="14">
        <v>27</v>
      </c>
    </row>
    <row r="42" spans="1:12" ht="14.4" customHeight="1" x14ac:dyDescent="0.4">
      <c r="A42" s="35">
        <v>706</v>
      </c>
      <c r="B42" s="35" t="s">
        <v>93</v>
      </c>
      <c r="C42" s="36" t="s">
        <v>83</v>
      </c>
      <c r="D42" s="9" t="s">
        <v>94</v>
      </c>
      <c r="E42" s="4">
        <v>233</v>
      </c>
      <c r="F42" s="16">
        <v>24</v>
      </c>
      <c r="G42" s="4">
        <v>209</v>
      </c>
      <c r="H42" s="5">
        <v>178</v>
      </c>
      <c r="I42" s="6">
        <v>0</v>
      </c>
      <c r="J42" s="6">
        <v>12</v>
      </c>
      <c r="K42" s="6">
        <v>6</v>
      </c>
      <c r="L42" s="14">
        <v>13</v>
      </c>
    </row>
    <row r="43" spans="1:12" ht="14.4" customHeight="1" x14ac:dyDescent="0.4">
      <c r="A43" s="35">
        <v>708</v>
      </c>
      <c r="B43" s="35" t="s">
        <v>95</v>
      </c>
      <c r="C43" s="36" t="s">
        <v>83</v>
      </c>
      <c r="D43" s="9" t="s">
        <v>96</v>
      </c>
      <c r="E43" s="4">
        <v>3590</v>
      </c>
      <c r="F43" s="16">
        <v>266</v>
      </c>
      <c r="G43" s="4">
        <v>3324</v>
      </c>
      <c r="H43" s="5">
        <v>597</v>
      </c>
      <c r="I43" s="6">
        <v>3</v>
      </c>
      <c r="J43" s="6">
        <v>2486</v>
      </c>
      <c r="K43" s="6">
        <v>23</v>
      </c>
      <c r="L43" s="14">
        <v>215</v>
      </c>
    </row>
    <row r="44" spans="1:12" ht="14.4" customHeight="1" x14ac:dyDescent="0.4">
      <c r="A44" s="35">
        <v>708</v>
      </c>
      <c r="B44" s="35" t="s">
        <v>97</v>
      </c>
      <c r="C44" s="36" t="s">
        <v>83</v>
      </c>
      <c r="D44" s="9" t="s">
        <v>98</v>
      </c>
      <c r="E44" s="4">
        <v>4248</v>
      </c>
      <c r="F44" s="16">
        <v>91</v>
      </c>
      <c r="G44" s="4">
        <v>4157</v>
      </c>
      <c r="H44" s="5">
        <v>37</v>
      </c>
      <c r="I44" s="6">
        <v>0</v>
      </c>
      <c r="J44" s="6">
        <v>3966</v>
      </c>
      <c r="K44" s="6">
        <v>27</v>
      </c>
      <c r="L44" s="14">
        <v>127</v>
      </c>
    </row>
    <row r="45" spans="1:12" ht="14.4" customHeight="1" x14ac:dyDescent="0.4">
      <c r="A45" s="35">
        <v>708</v>
      </c>
      <c r="B45" s="35" t="s">
        <v>99</v>
      </c>
      <c r="C45" s="36" t="s">
        <v>83</v>
      </c>
      <c r="D45" s="9" t="s">
        <v>100</v>
      </c>
      <c r="E45" s="4">
        <v>1218</v>
      </c>
      <c r="F45" s="16">
        <v>534</v>
      </c>
      <c r="G45" s="4">
        <v>684</v>
      </c>
      <c r="H45" s="5">
        <v>500</v>
      </c>
      <c r="I45" s="6">
        <v>7</v>
      </c>
      <c r="J45" s="6">
        <v>39</v>
      </c>
      <c r="K45" s="6">
        <v>27</v>
      </c>
      <c r="L45" s="14">
        <v>111</v>
      </c>
    </row>
    <row r="46" spans="1:12" ht="14.4" customHeight="1" x14ac:dyDescent="0.4">
      <c r="A46" s="35">
        <v>708</v>
      </c>
      <c r="B46" s="35" t="s">
        <v>80</v>
      </c>
      <c r="C46" s="36" t="s">
        <v>83</v>
      </c>
      <c r="D46" s="9" t="s">
        <v>81</v>
      </c>
      <c r="E46" s="4">
        <v>59</v>
      </c>
      <c r="F46" s="16">
        <v>0</v>
      </c>
      <c r="G46" s="4">
        <v>59</v>
      </c>
      <c r="H46" s="5">
        <v>3</v>
      </c>
      <c r="I46" s="6">
        <v>1</v>
      </c>
      <c r="J46" s="6">
        <v>52</v>
      </c>
      <c r="K46" s="6">
        <v>0</v>
      </c>
      <c r="L46" s="14">
        <v>3</v>
      </c>
    </row>
    <row r="47" spans="1:12" ht="14.4" customHeight="1" x14ac:dyDescent="0.4">
      <c r="A47" s="35">
        <v>708</v>
      </c>
      <c r="B47" s="35" t="s">
        <v>101</v>
      </c>
      <c r="C47" s="36" t="s">
        <v>102</v>
      </c>
      <c r="D47" s="9" t="s">
        <v>103</v>
      </c>
      <c r="E47" s="4">
        <v>2086</v>
      </c>
      <c r="F47" s="16">
        <v>894</v>
      </c>
      <c r="G47" s="4">
        <v>1192</v>
      </c>
      <c r="H47" s="5">
        <v>846</v>
      </c>
      <c r="I47" s="6">
        <v>15</v>
      </c>
      <c r="J47" s="6">
        <v>189</v>
      </c>
      <c r="K47" s="6">
        <v>41</v>
      </c>
      <c r="L47" s="14">
        <v>101</v>
      </c>
    </row>
    <row r="48" spans="1:12" ht="14.4" customHeight="1" x14ac:dyDescent="0.4">
      <c r="A48" s="35">
        <v>708</v>
      </c>
      <c r="B48" s="35" t="s">
        <v>104</v>
      </c>
      <c r="C48" s="36" t="s">
        <v>102</v>
      </c>
      <c r="D48" s="9" t="s">
        <v>105</v>
      </c>
      <c r="E48" s="4">
        <v>219</v>
      </c>
      <c r="F48" s="16">
        <v>176</v>
      </c>
      <c r="G48" s="4">
        <v>43</v>
      </c>
      <c r="H48" s="5">
        <v>32</v>
      </c>
      <c r="I48" s="6">
        <v>4</v>
      </c>
      <c r="J48" s="6">
        <v>1</v>
      </c>
      <c r="K48" s="6">
        <v>3</v>
      </c>
      <c r="L48" s="14">
        <v>3</v>
      </c>
    </row>
    <row r="49" spans="1:12" ht="14.4" customHeight="1" x14ac:dyDescent="0.4">
      <c r="A49" s="35">
        <v>708</v>
      </c>
      <c r="B49" s="35" t="s">
        <v>106</v>
      </c>
      <c r="C49" s="36" t="s">
        <v>102</v>
      </c>
      <c r="D49" s="9" t="s">
        <v>107</v>
      </c>
      <c r="E49" s="4">
        <v>1543</v>
      </c>
      <c r="F49" s="16">
        <v>801</v>
      </c>
      <c r="G49" s="4">
        <v>742</v>
      </c>
      <c r="H49" s="5">
        <v>559</v>
      </c>
      <c r="I49" s="6">
        <v>14</v>
      </c>
      <c r="J49" s="6">
        <v>93</v>
      </c>
      <c r="K49" s="6">
        <v>4</v>
      </c>
      <c r="L49" s="14">
        <v>72</v>
      </c>
    </row>
    <row r="50" spans="1:12" ht="14.4" customHeight="1" x14ac:dyDescent="0.4">
      <c r="A50" s="35">
        <v>706</v>
      </c>
      <c r="B50" s="35" t="s">
        <v>108</v>
      </c>
      <c r="C50" s="36" t="s">
        <v>102</v>
      </c>
      <c r="D50" s="9" t="s">
        <v>109</v>
      </c>
      <c r="E50" s="4">
        <v>134</v>
      </c>
      <c r="F50" s="16">
        <v>20</v>
      </c>
      <c r="G50" s="4">
        <v>114</v>
      </c>
      <c r="H50" s="5">
        <v>104</v>
      </c>
      <c r="I50" s="6">
        <v>0</v>
      </c>
      <c r="J50" s="6">
        <v>4</v>
      </c>
      <c r="K50" s="6">
        <v>0</v>
      </c>
      <c r="L50" s="14">
        <v>6</v>
      </c>
    </row>
    <row r="51" spans="1:12" ht="14.4" customHeight="1" x14ac:dyDescent="0.4">
      <c r="A51" s="35">
        <v>708</v>
      </c>
      <c r="B51" s="35" t="s">
        <v>110</v>
      </c>
      <c r="C51" s="36" t="s">
        <v>102</v>
      </c>
      <c r="D51" s="9" t="s">
        <v>111</v>
      </c>
      <c r="E51" s="4">
        <v>3388</v>
      </c>
      <c r="F51" s="16">
        <v>730</v>
      </c>
      <c r="G51" s="4">
        <v>2658</v>
      </c>
      <c r="H51" s="5">
        <v>2277</v>
      </c>
      <c r="I51" s="6">
        <v>22</v>
      </c>
      <c r="J51" s="6">
        <v>115</v>
      </c>
      <c r="K51" s="6">
        <v>28</v>
      </c>
      <c r="L51" s="14">
        <v>216</v>
      </c>
    </row>
    <row r="52" spans="1:12" ht="14.4" customHeight="1" x14ac:dyDescent="0.4">
      <c r="A52" s="35">
        <v>706</v>
      </c>
      <c r="B52" s="35" t="s">
        <v>112</v>
      </c>
      <c r="C52" s="36" t="s">
        <v>102</v>
      </c>
      <c r="D52" s="9" t="s">
        <v>113</v>
      </c>
      <c r="E52" s="4">
        <v>248</v>
      </c>
      <c r="F52" s="16">
        <v>34</v>
      </c>
      <c r="G52" s="4">
        <v>214</v>
      </c>
      <c r="H52" s="5">
        <v>181</v>
      </c>
      <c r="I52" s="6">
        <v>0</v>
      </c>
      <c r="J52" s="6">
        <v>12</v>
      </c>
      <c r="K52" s="6">
        <v>3</v>
      </c>
      <c r="L52" s="14">
        <v>18</v>
      </c>
    </row>
    <row r="53" spans="1:12" ht="14.4" customHeight="1" x14ac:dyDescent="0.4">
      <c r="A53" s="35">
        <v>708</v>
      </c>
      <c r="B53" s="35" t="s">
        <v>114</v>
      </c>
      <c r="C53" s="36" t="s">
        <v>102</v>
      </c>
      <c r="D53" s="9" t="s">
        <v>115</v>
      </c>
      <c r="E53" s="4">
        <v>1924</v>
      </c>
      <c r="F53" s="16">
        <v>62</v>
      </c>
      <c r="G53" s="4">
        <v>1862</v>
      </c>
      <c r="H53" s="5">
        <v>13</v>
      </c>
      <c r="I53" s="6">
        <v>0</v>
      </c>
      <c r="J53" s="6">
        <v>1834</v>
      </c>
      <c r="K53" s="6">
        <v>0</v>
      </c>
      <c r="L53" s="14">
        <v>15</v>
      </c>
    </row>
    <row r="54" spans="1:12" ht="14.4" customHeight="1" x14ac:dyDescent="0.4">
      <c r="A54" s="35">
        <v>708</v>
      </c>
      <c r="B54" s="35" t="s">
        <v>116</v>
      </c>
      <c r="C54" s="36" t="s">
        <v>102</v>
      </c>
      <c r="D54" s="9" t="s">
        <v>117</v>
      </c>
      <c r="E54" s="4">
        <v>628</v>
      </c>
      <c r="F54" s="16">
        <v>14</v>
      </c>
      <c r="G54" s="4">
        <v>614</v>
      </c>
      <c r="H54" s="5">
        <v>7</v>
      </c>
      <c r="I54" s="6">
        <v>3</v>
      </c>
      <c r="J54" s="6">
        <v>588</v>
      </c>
      <c r="K54" s="6">
        <v>4</v>
      </c>
      <c r="L54" s="14">
        <v>12</v>
      </c>
    </row>
    <row r="55" spans="1:12" ht="14.4" customHeight="1" x14ac:dyDescent="0.4">
      <c r="A55" s="35">
        <v>706</v>
      </c>
      <c r="B55" s="35" t="s">
        <v>118</v>
      </c>
      <c r="C55" s="36" t="s">
        <v>102</v>
      </c>
      <c r="D55" s="9" t="s">
        <v>119</v>
      </c>
      <c r="E55" s="4">
        <v>96</v>
      </c>
      <c r="F55" s="16">
        <v>17</v>
      </c>
      <c r="G55" s="4">
        <v>79</v>
      </c>
      <c r="H55" s="5">
        <v>69</v>
      </c>
      <c r="I55" s="6">
        <v>2</v>
      </c>
      <c r="J55" s="6">
        <v>3</v>
      </c>
      <c r="K55" s="6">
        <v>0</v>
      </c>
      <c r="L55" s="14">
        <v>5</v>
      </c>
    </row>
    <row r="56" spans="1:12" ht="14.4" customHeight="1" x14ac:dyDescent="0.4">
      <c r="A56" s="35">
        <v>708</v>
      </c>
      <c r="B56" s="35" t="s">
        <v>80</v>
      </c>
      <c r="C56" s="36" t="s">
        <v>102</v>
      </c>
      <c r="D56" s="9" t="s">
        <v>81</v>
      </c>
      <c r="E56" s="4"/>
      <c r="F56" s="16"/>
      <c r="G56" s="4"/>
      <c r="H56" s="5"/>
      <c r="I56" s="6"/>
      <c r="J56" s="6"/>
      <c r="K56" s="6"/>
      <c r="L56" s="14"/>
    </row>
    <row r="57" spans="1:12" ht="14.4" customHeight="1" x14ac:dyDescent="0.4">
      <c r="A57" s="35">
        <v>706</v>
      </c>
      <c r="B57" s="35" t="s">
        <v>120</v>
      </c>
      <c r="C57" s="36" t="s">
        <v>121</v>
      </c>
      <c r="D57" s="9" t="s">
        <v>122</v>
      </c>
      <c r="E57" s="4">
        <v>52</v>
      </c>
      <c r="F57" s="16">
        <v>17</v>
      </c>
      <c r="G57" s="4">
        <v>35</v>
      </c>
      <c r="H57" s="5">
        <v>23</v>
      </c>
      <c r="I57" s="6">
        <v>1</v>
      </c>
      <c r="J57" s="6">
        <v>1</v>
      </c>
      <c r="K57" s="6">
        <v>0</v>
      </c>
      <c r="L57" s="14">
        <v>10</v>
      </c>
    </row>
    <row r="58" spans="1:12" ht="14.4" customHeight="1" x14ac:dyDescent="0.4">
      <c r="A58" s="35">
        <v>708</v>
      </c>
      <c r="B58" s="35" t="s">
        <v>123</v>
      </c>
      <c r="C58" s="36" t="s">
        <v>121</v>
      </c>
      <c r="D58" s="9" t="s">
        <v>124</v>
      </c>
      <c r="E58" s="4">
        <v>832</v>
      </c>
      <c r="F58" s="16">
        <v>45</v>
      </c>
      <c r="G58" s="4">
        <v>787</v>
      </c>
      <c r="H58" s="5">
        <v>59</v>
      </c>
      <c r="I58" s="6">
        <v>3</v>
      </c>
      <c r="J58" s="6">
        <v>712</v>
      </c>
      <c r="K58" s="6">
        <v>0</v>
      </c>
      <c r="L58" s="14">
        <v>13</v>
      </c>
    </row>
    <row r="59" spans="1:12" ht="14.4" customHeight="1" x14ac:dyDescent="0.4">
      <c r="A59" s="35">
        <v>706</v>
      </c>
      <c r="B59" s="35" t="s">
        <v>125</v>
      </c>
      <c r="C59" s="36" t="s">
        <v>121</v>
      </c>
      <c r="D59" s="9" t="s">
        <v>126</v>
      </c>
      <c r="E59" s="4">
        <v>12</v>
      </c>
      <c r="F59" s="16">
        <v>3</v>
      </c>
      <c r="G59" s="4">
        <v>9</v>
      </c>
      <c r="H59" s="5">
        <v>3</v>
      </c>
      <c r="I59" s="6">
        <v>0</v>
      </c>
      <c r="J59" s="6">
        <v>0</v>
      </c>
      <c r="K59" s="6">
        <v>0</v>
      </c>
      <c r="L59" s="14">
        <v>6</v>
      </c>
    </row>
    <row r="60" spans="1:12" ht="14.4" customHeight="1" x14ac:dyDescent="0.4">
      <c r="A60" s="35">
        <v>708</v>
      </c>
      <c r="B60" s="35" t="s">
        <v>127</v>
      </c>
      <c r="C60" s="36" t="s">
        <v>121</v>
      </c>
      <c r="D60" s="9" t="s">
        <v>128</v>
      </c>
      <c r="E60" s="4">
        <v>1354</v>
      </c>
      <c r="F60" s="16">
        <v>362</v>
      </c>
      <c r="G60" s="4">
        <v>992</v>
      </c>
      <c r="H60" s="5">
        <v>938</v>
      </c>
      <c r="I60" s="6">
        <v>3</v>
      </c>
      <c r="J60" s="6">
        <v>10</v>
      </c>
      <c r="K60" s="6">
        <v>0</v>
      </c>
      <c r="L60" s="14">
        <v>41</v>
      </c>
    </row>
    <row r="61" spans="1:12" ht="14.4" customHeight="1" x14ac:dyDescent="0.4">
      <c r="A61" s="35">
        <v>708</v>
      </c>
      <c r="B61" s="35" t="s">
        <v>114</v>
      </c>
      <c r="C61" s="36" t="s">
        <v>121</v>
      </c>
      <c r="D61" s="9" t="s">
        <v>115</v>
      </c>
      <c r="E61" s="4">
        <v>1043</v>
      </c>
      <c r="F61" s="16">
        <v>38</v>
      </c>
      <c r="G61" s="4">
        <v>1005</v>
      </c>
      <c r="H61" s="5">
        <v>0</v>
      </c>
      <c r="I61" s="6">
        <v>0</v>
      </c>
      <c r="J61" s="6">
        <v>992</v>
      </c>
      <c r="K61" s="6">
        <v>0</v>
      </c>
      <c r="L61" s="14">
        <v>13</v>
      </c>
    </row>
    <row r="62" spans="1:12" ht="14.4" customHeight="1" x14ac:dyDescent="0.4">
      <c r="A62" s="35">
        <v>708</v>
      </c>
      <c r="B62" s="35" t="s">
        <v>129</v>
      </c>
      <c r="C62" s="36" t="s">
        <v>121</v>
      </c>
      <c r="D62" s="9" t="s">
        <v>130</v>
      </c>
      <c r="E62" s="4">
        <v>4555</v>
      </c>
      <c r="F62" s="16">
        <v>2134</v>
      </c>
      <c r="G62" s="4">
        <v>2421</v>
      </c>
      <c r="H62" s="5">
        <v>2153</v>
      </c>
      <c r="I62" s="6">
        <v>31</v>
      </c>
      <c r="J62" s="6">
        <v>72</v>
      </c>
      <c r="K62" s="6">
        <v>13</v>
      </c>
      <c r="L62" s="14">
        <v>152</v>
      </c>
    </row>
    <row r="63" spans="1:12" ht="14.4" customHeight="1" x14ac:dyDescent="0.4">
      <c r="A63" s="35">
        <v>706</v>
      </c>
      <c r="B63" s="35" t="s">
        <v>131</v>
      </c>
      <c r="C63" s="36" t="s">
        <v>121</v>
      </c>
      <c r="D63" s="9" t="s">
        <v>132</v>
      </c>
      <c r="E63" s="4">
        <v>497</v>
      </c>
      <c r="F63" s="16">
        <v>271</v>
      </c>
      <c r="G63" s="4">
        <v>226</v>
      </c>
      <c r="H63" s="5">
        <v>197</v>
      </c>
      <c r="I63" s="6">
        <v>1</v>
      </c>
      <c r="J63" s="6">
        <v>4</v>
      </c>
      <c r="K63" s="6">
        <v>0</v>
      </c>
      <c r="L63" s="14">
        <v>24</v>
      </c>
    </row>
    <row r="64" spans="1:12" ht="14.4" customHeight="1" x14ac:dyDescent="0.4">
      <c r="A64" s="35">
        <v>708</v>
      </c>
      <c r="B64" s="35" t="s">
        <v>133</v>
      </c>
      <c r="C64" s="36" t="s">
        <v>121</v>
      </c>
      <c r="D64" s="9" t="s">
        <v>134</v>
      </c>
      <c r="E64" s="4">
        <v>2473</v>
      </c>
      <c r="F64" s="16">
        <v>678</v>
      </c>
      <c r="G64" s="4">
        <v>1795</v>
      </c>
      <c r="H64" s="5">
        <v>1678</v>
      </c>
      <c r="I64" s="6">
        <v>8</v>
      </c>
      <c r="J64" s="6">
        <v>36</v>
      </c>
      <c r="K64" s="6">
        <v>6</v>
      </c>
      <c r="L64" s="14">
        <v>67</v>
      </c>
    </row>
    <row r="65" spans="1:12" ht="14.4" customHeight="1" x14ac:dyDescent="0.4">
      <c r="A65" s="35">
        <v>706</v>
      </c>
      <c r="B65" s="35" t="s">
        <v>135</v>
      </c>
      <c r="C65" s="36" t="s">
        <v>136</v>
      </c>
      <c r="D65" s="9" t="s">
        <v>137</v>
      </c>
      <c r="E65" s="4">
        <v>2</v>
      </c>
      <c r="F65" s="16">
        <v>0</v>
      </c>
      <c r="G65" s="4">
        <v>2</v>
      </c>
      <c r="H65" s="5">
        <v>2</v>
      </c>
      <c r="I65" s="6">
        <v>0</v>
      </c>
      <c r="J65" s="6">
        <v>0</v>
      </c>
      <c r="K65" s="6">
        <v>0</v>
      </c>
      <c r="L65" s="14">
        <v>0</v>
      </c>
    </row>
    <row r="66" spans="1:12" ht="14.4" customHeight="1" x14ac:dyDescent="0.4">
      <c r="A66" s="35">
        <v>708</v>
      </c>
      <c r="B66" s="35" t="s">
        <v>138</v>
      </c>
      <c r="C66" s="36" t="s">
        <v>136</v>
      </c>
      <c r="D66" s="9" t="s">
        <v>139</v>
      </c>
      <c r="E66" s="4"/>
      <c r="F66" s="16"/>
      <c r="G66" s="4"/>
      <c r="H66" s="5"/>
      <c r="I66" s="6"/>
      <c r="J66" s="6"/>
      <c r="K66" s="6"/>
      <c r="L66" s="14"/>
    </row>
    <row r="67" spans="1:12" ht="14.4" customHeight="1" x14ac:dyDescent="0.4">
      <c r="A67" s="35">
        <v>708</v>
      </c>
      <c r="B67" s="35" t="s">
        <v>140</v>
      </c>
      <c r="C67" s="36" t="s">
        <v>136</v>
      </c>
      <c r="D67" s="9" t="s">
        <v>141</v>
      </c>
      <c r="E67" s="4">
        <v>607</v>
      </c>
      <c r="F67" s="16">
        <v>242</v>
      </c>
      <c r="G67" s="4">
        <v>365</v>
      </c>
      <c r="H67" s="5">
        <v>319</v>
      </c>
      <c r="I67" s="6">
        <v>0</v>
      </c>
      <c r="J67" s="6">
        <v>3</v>
      </c>
      <c r="K67" s="6">
        <v>0</v>
      </c>
      <c r="L67" s="14">
        <v>43</v>
      </c>
    </row>
    <row r="68" spans="1:12" ht="14.4" customHeight="1" x14ac:dyDescent="0.4">
      <c r="A68" s="35">
        <v>706</v>
      </c>
      <c r="B68" s="35" t="s">
        <v>142</v>
      </c>
      <c r="C68" s="36" t="s">
        <v>136</v>
      </c>
      <c r="D68" s="9" t="s">
        <v>143</v>
      </c>
      <c r="E68" s="4">
        <v>13</v>
      </c>
      <c r="F68" s="16">
        <v>7</v>
      </c>
      <c r="G68" s="4">
        <v>6</v>
      </c>
      <c r="H68" s="5">
        <v>4</v>
      </c>
      <c r="I68" s="6">
        <v>0</v>
      </c>
      <c r="J68" s="6">
        <v>0</v>
      </c>
      <c r="K68" s="6">
        <v>0</v>
      </c>
      <c r="L68" s="14">
        <v>2</v>
      </c>
    </row>
    <row r="69" spans="1:12" ht="14.4" customHeight="1" x14ac:dyDescent="0.4">
      <c r="A69" s="35">
        <v>708</v>
      </c>
      <c r="B69" s="35" t="s">
        <v>144</v>
      </c>
      <c r="C69" s="36" t="s">
        <v>136</v>
      </c>
      <c r="D69" s="9" t="s">
        <v>145</v>
      </c>
      <c r="E69" s="4">
        <v>2098</v>
      </c>
      <c r="F69" s="16">
        <v>1188</v>
      </c>
      <c r="G69" s="4">
        <v>910</v>
      </c>
      <c r="H69" s="5">
        <v>698</v>
      </c>
      <c r="I69" s="6">
        <v>23</v>
      </c>
      <c r="J69" s="6">
        <v>96</v>
      </c>
      <c r="K69" s="6">
        <v>10</v>
      </c>
      <c r="L69" s="14">
        <v>83</v>
      </c>
    </row>
    <row r="70" spans="1:12" ht="14.4" customHeight="1" x14ac:dyDescent="0.4">
      <c r="A70" s="35">
        <v>706</v>
      </c>
      <c r="B70" s="35" t="s">
        <v>146</v>
      </c>
      <c r="C70" s="36" t="s">
        <v>147</v>
      </c>
      <c r="D70" s="9" t="s">
        <v>148</v>
      </c>
      <c r="E70" s="4">
        <v>185</v>
      </c>
      <c r="F70" s="16">
        <v>117</v>
      </c>
      <c r="G70" s="4">
        <v>68</v>
      </c>
      <c r="H70" s="5">
        <v>46</v>
      </c>
      <c r="I70" s="6">
        <v>0</v>
      </c>
      <c r="J70" s="6">
        <v>0</v>
      </c>
      <c r="K70" s="6">
        <v>19</v>
      </c>
      <c r="L70" s="14">
        <v>3</v>
      </c>
    </row>
    <row r="71" spans="1:12" ht="14.4" customHeight="1" x14ac:dyDescent="0.4">
      <c r="A71" s="35">
        <v>707</v>
      </c>
      <c r="B71" s="35" t="s">
        <v>149</v>
      </c>
      <c r="C71" s="36" t="s">
        <v>147</v>
      </c>
      <c r="D71" s="9" t="s">
        <v>150</v>
      </c>
      <c r="E71" s="4">
        <v>707</v>
      </c>
      <c r="F71" s="16">
        <v>356</v>
      </c>
      <c r="G71" s="4">
        <v>351</v>
      </c>
      <c r="H71" s="5">
        <v>277</v>
      </c>
      <c r="I71" s="6">
        <v>0</v>
      </c>
      <c r="J71" s="6">
        <v>6</v>
      </c>
      <c r="K71" s="6">
        <v>22</v>
      </c>
      <c r="L71" s="14">
        <v>46</v>
      </c>
    </row>
    <row r="72" spans="1:12" ht="14.4" customHeight="1" x14ac:dyDescent="0.4">
      <c r="A72" s="35">
        <v>706</v>
      </c>
      <c r="B72" s="35" t="s">
        <v>151</v>
      </c>
      <c r="C72" s="36" t="s">
        <v>147</v>
      </c>
      <c r="D72" s="9" t="s">
        <v>152</v>
      </c>
      <c r="E72" s="4">
        <v>91</v>
      </c>
      <c r="F72" s="16">
        <v>26</v>
      </c>
      <c r="G72" s="4">
        <v>65</v>
      </c>
      <c r="H72" s="5">
        <v>54</v>
      </c>
      <c r="I72" s="6">
        <v>0</v>
      </c>
      <c r="J72" s="6">
        <v>1</v>
      </c>
      <c r="K72" s="6">
        <v>1</v>
      </c>
      <c r="L72" s="14">
        <v>9</v>
      </c>
    </row>
    <row r="73" spans="1:12" ht="14.4" customHeight="1" x14ac:dyDescent="0.4">
      <c r="A73" s="35">
        <v>708</v>
      </c>
      <c r="B73" s="35" t="s">
        <v>153</v>
      </c>
      <c r="C73" s="36" t="s">
        <v>147</v>
      </c>
      <c r="D73" s="9" t="s">
        <v>154</v>
      </c>
      <c r="E73" s="4">
        <v>2345</v>
      </c>
      <c r="F73" s="16">
        <v>1023</v>
      </c>
      <c r="G73" s="4">
        <v>1322</v>
      </c>
      <c r="H73" s="5">
        <v>387</v>
      </c>
      <c r="I73" s="6">
        <v>14</v>
      </c>
      <c r="J73" s="6">
        <v>779</v>
      </c>
      <c r="K73" s="6">
        <v>13</v>
      </c>
      <c r="L73" s="14">
        <v>129</v>
      </c>
    </row>
    <row r="74" spans="1:12" ht="14.4" customHeight="1" x14ac:dyDescent="0.4">
      <c r="A74" s="35">
        <v>706</v>
      </c>
      <c r="B74" s="35" t="s">
        <v>155</v>
      </c>
      <c r="C74" s="36" t="s">
        <v>147</v>
      </c>
      <c r="D74" s="9" t="s">
        <v>156</v>
      </c>
      <c r="E74" s="4">
        <v>316</v>
      </c>
      <c r="F74" s="16">
        <v>121</v>
      </c>
      <c r="G74" s="4">
        <v>195</v>
      </c>
      <c r="H74" s="5">
        <v>157</v>
      </c>
      <c r="I74" s="6">
        <v>0</v>
      </c>
      <c r="J74" s="6">
        <v>3</v>
      </c>
      <c r="K74" s="6">
        <v>2</v>
      </c>
      <c r="L74" s="14">
        <v>33</v>
      </c>
    </row>
    <row r="75" spans="1:12" ht="14.4" customHeight="1" x14ac:dyDescent="0.4">
      <c r="A75" s="35">
        <v>706</v>
      </c>
      <c r="B75" s="35" t="s">
        <v>157</v>
      </c>
      <c r="C75" s="36" t="s">
        <v>147</v>
      </c>
      <c r="D75" s="9" t="s">
        <v>158</v>
      </c>
      <c r="E75" s="4">
        <v>115</v>
      </c>
      <c r="F75" s="16">
        <v>92</v>
      </c>
      <c r="G75" s="4">
        <v>23</v>
      </c>
      <c r="H75" s="5">
        <v>20</v>
      </c>
      <c r="I75" s="6">
        <v>0</v>
      </c>
      <c r="J75" s="6">
        <v>2</v>
      </c>
      <c r="K75" s="6">
        <v>0</v>
      </c>
      <c r="L75" s="14">
        <v>1</v>
      </c>
    </row>
    <row r="76" spans="1:12" ht="14.4" customHeight="1" x14ac:dyDescent="0.4">
      <c r="A76" s="35">
        <v>708</v>
      </c>
      <c r="B76" s="35" t="s">
        <v>159</v>
      </c>
      <c r="C76" s="36" t="s">
        <v>160</v>
      </c>
      <c r="D76" s="9" t="s">
        <v>161</v>
      </c>
      <c r="E76" s="4">
        <v>8819</v>
      </c>
      <c r="F76" s="16">
        <v>969</v>
      </c>
      <c r="G76" s="4">
        <v>7850</v>
      </c>
      <c r="H76" s="5">
        <v>6839</v>
      </c>
      <c r="I76" s="6">
        <v>64</v>
      </c>
      <c r="J76" s="6">
        <v>28</v>
      </c>
      <c r="K76" s="6">
        <v>239</v>
      </c>
      <c r="L76" s="14">
        <v>680</v>
      </c>
    </row>
    <row r="77" spans="1:12" ht="14.4" customHeight="1" x14ac:dyDescent="0.4">
      <c r="A77" s="35">
        <v>707</v>
      </c>
      <c r="B77" s="35" t="s">
        <v>162</v>
      </c>
      <c r="C77" s="36" t="s">
        <v>160</v>
      </c>
      <c r="D77" s="9" t="s">
        <v>163</v>
      </c>
      <c r="E77" s="4">
        <v>42206</v>
      </c>
      <c r="F77" s="16">
        <v>19943</v>
      </c>
      <c r="G77" s="4">
        <v>22263</v>
      </c>
      <c r="H77" s="5">
        <v>14294</v>
      </c>
      <c r="I77" s="6">
        <v>3101</v>
      </c>
      <c r="J77" s="6">
        <v>339</v>
      </c>
      <c r="K77" s="6">
        <v>1569</v>
      </c>
      <c r="L77" s="14">
        <v>2960</v>
      </c>
    </row>
    <row r="78" spans="1:12" ht="14.4" customHeight="1" x14ac:dyDescent="0.4">
      <c r="A78" s="35">
        <v>706</v>
      </c>
      <c r="B78" s="35" t="s">
        <v>164</v>
      </c>
      <c r="C78" s="36" t="s">
        <v>160</v>
      </c>
      <c r="D78" s="9" t="s">
        <v>165</v>
      </c>
      <c r="E78" s="4">
        <v>213</v>
      </c>
      <c r="F78" s="16">
        <v>178</v>
      </c>
      <c r="G78" s="4">
        <v>35</v>
      </c>
      <c r="H78" s="5">
        <v>29</v>
      </c>
      <c r="I78" s="6">
        <v>2</v>
      </c>
      <c r="J78" s="6">
        <v>0</v>
      </c>
      <c r="K78" s="6">
        <v>3</v>
      </c>
      <c r="L78" s="14">
        <v>1</v>
      </c>
    </row>
    <row r="79" spans="1:12" ht="14.4" customHeight="1" x14ac:dyDescent="0.4">
      <c r="A79" s="35">
        <v>706</v>
      </c>
      <c r="B79" s="35" t="s">
        <v>166</v>
      </c>
      <c r="C79" s="36" t="s">
        <v>160</v>
      </c>
      <c r="D79" s="9" t="s">
        <v>167</v>
      </c>
      <c r="E79" s="4">
        <v>27764</v>
      </c>
      <c r="F79" s="16">
        <v>20393</v>
      </c>
      <c r="G79" s="4">
        <v>7371</v>
      </c>
      <c r="H79" s="5">
        <v>2108</v>
      </c>
      <c r="I79" s="6">
        <v>2805</v>
      </c>
      <c r="J79" s="6">
        <v>393</v>
      </c>
      <c r="K79" s="6">
        <v>1204</v>
      </c>
      <c r="L79" s="14">
        <v>861</v>
      </c>
    </row>
    <row r="80" spans="1:12" ht="14.4" customHeight="1" x14ac:dyDescent="0.4">
      <c r="A80" s="35">
        <v>706</v>
      </c>
      <c r="B80" s="35" t="s">
        <v>168</v>
      </c>
      <c r="C80" s="36" t="s">
        <v>160</v>
      </c>
      <c r="D80" s="9" t="s">
        <v>169</v>
      </c>
      <c r="E80" s="4">
        <v>331</v>
      </c>
      <c r="F80" s="16">
        <v>189</v>
      </c>
      <c r="G80" s="4">
        <v>142</v>
      </c>
      <c r="H80" s="5">
        <v>104</v>
      </c>
      <c r="I80" s="6">
        <v>8</v>
      </c>
      <c r="J80" s="6">
        <v>8</v>
      </c>
      <c r="K80" s="6">
        <v>2</v>
      </c>
      <c r="L80" s="14">
        <v>20</v>
      </c>
    </row>
    <row r="81" spans="1:12" ht="14.4" customHeight="1" x14ac:dyDescent="0.4">
      <c r="A81" s="35">
        <v>706</v>
      </c>
      <c r="B81" s="35" t="s">
        <v>170</v>
      </c>
      <c r="C81" s="36" t="s">
        <v>160</v>
      </c>
      <c r="D81" s="9" t="s">
        <v>171</v>
      </c>
      <c r="E81" s="4">
        <v>16491</v>
      </c>
      <c r="F81" s="16">
        <v>9832</v>
      </c>
      <c r="G81" s="4">
        <v>6659</v>
      </c>
      <c r="H81" s="5">
        <v>3779</v>
      </c>
      <c r="I81" s="6">
        <v>1449</v>
      </c>
      <c r="J81" s="6">
        <v>144</v>
      </c>
      <c r="K81" s="6">
        <v>373</v>
      </c>
      <c r="L81" s="14">
        <v>914</v>
      </c>
    </row>
    <row r="82" spans="1:12" ht="14.4" customHeight="1" x14ac:dyDescent="0.4">
      <c r="A82" s="35">
        <v>706</v>
      </c>
      <c r="B82" s="35" t="s">
        <v>172</v>
      </c>
      <c r="C82" s="36" t="s">
        <v>160</v>
      </c>
      <c r="D82" s="9" t="s">
        <v>173</v>
      </c>
      <c r="E82" s="4">
        <v>7649</v>
      </c>
      <c r="F82" s="16">
        <v>4145</v>
      </c>
      <c r="G82" s="4">
        <v>3504</v>
      </c>
      <c r="H82" s="5">
        <v>1142</v>
      </c>
      <c r="I82" s="6">
        <v>1485</v>
      </c>
      <c r="J82" s="6">
        <v>326</v>
      </c>
      <c r="K82" s="6">
        <v>196</v>
      </c>
      <c r="L82" s="14">
        <v>355</v>
      </c>
    </row>
    <row r="83" spans="1:12" ht="14.4" customHeight="1" x14ac:dyDescent="0.4">
      <c r="A83" s="35">
        <v>706</v>
      </c>
      <c r="B83" s="35" t="s">
        <v>174</v>
      </c>
      <c r="C83" s="36" t="s">
        <v>160</v>
      </c>
      <c r="D83" s="9" t="s">
        <v>175</v>
      </c>
      <c r="E83" s="4">
        <v>15054</v>
      </c>
      <c r="F83" s="16">
        <v>8419</v>
      </c>
      <c r="G83" s="4">
        <v>6635</v>
      </c>
      <c r="H83" s="5">
        <v>4385</v>
      </c>
      <c r="I83" s="6">
        <v>1049</v>
      </c>
      <c r="J83" s="6">
        <v>112</v>
      </c>
      <c r="K83" s="6">
        <v>165</v>
      </c>
      <c r="L83" s="14">
        <v>924</v>
      </c>
    </row>
    <row r="84" spans="1:12" ht="14.4" customHeight="1" x14ac:dyDescent="0.4">
      <c r="A84" s="35">
        <v>707</v>
      </c>
      <c r="B84" s="35" t="s">
        <v>176</v>
      </c>
      <c r="C84" s="36" t="s">
        <v>160</v>
      </c>
      <c r="D84" s="9" t="s">
        <v>177</v>
      </c>
      <c r="E84" s="4">
        <v>26960</v>
      </c>
      <c r="F84" s="16">
        <v>14490</v>
      </c>
      <c r="G84" s="4">
        <v>12470</v>
      </c>
      <c r="H84" s="5">
        <v>8864</v>
      </c>
      <c r="I84" s="6">
        <v>1551</v>
      </c>
      <c r="J84" s="6">
        <v>202</v>
      </c>
      <c r="K84" s="6">
        <v>296</v>
      </c>
      <c r="L84" s="14">
        <v>1557</v>
      </c>
    </row>
    <row r="85" spans="1:12" ht="14.4" customHeight="1" x14ac:dyDescent="0.4">
      <c r="A85" s="35">
        <v>706</v>
      </c>
      <c r="B85" s="35" t="s">
        <v>178</v>
      </c>
      <c r="C85" s="36" t="s">
        <v>160</v>
      </c>
      <c r="D85" s="9" t="s">
        <v>179</v>
      </c>
      <c r="E85" s="4">
        <v>39855</v>
      </c>
      <c r="F85" s="16">
        <v>34510</v>
      </c>
      <c r="G85" s="4">
        <v>5345</v>
      </c>
      <c r="H85" s="5">
        <v>1932</v>
      </c>
      <c r="I85" s="6">
        <v>2038</v>
      </c>
      <c r="J85" s="6">
        <v>382</v>
      </c>
      <c r="K85" s="6">
        <v>223</v>
      </c>
      <c r="L85" s="14">
        <v>770</v>
      </c>
    </row>
    <row r="86" spans="1:12" ht="14.4" customHeight="1" x14ac:dyDescent="0.4">
      <c r="A86" s="35">
        <v>708</v>
      </c>
      <c r="B86" s="35" t="s">
        <v>180</v>
      </c>
      <c r="C86" s="36" t="s">
        <v>160</v>
      </c>
      <c r="D86" s="9" t="s">
        <v>181</v>
      </c>
      <c r="E86" s="4">
        <v>69739</v>
      </c>
      <c r="F86" s="16">
        <v>19324</v>
      </c>
      <c r="G86" s="4">
        <v>50415</v>
      </c>
      <c r="H86" s="5">
        <v>31975</v>
      </c>
      <c r="I86" s="6">
        <v>3499</v>
      </c>
      <c r="J86" s="6">
        <v>752</v>
      </c>
      <c r="K86" s="6">
        <v>8535</v>
      </c>
      <c r="L86" s="14">
        <v>5654</v>
      </c>
    </row>
    <row r="87" spans="1:12" ht="14.4" customHeight="1" x14ac:dyDescent="0.4">
      <c r="A87" s="35">
        <v>706</v>
      </c>
      <c r="B87" s="35" t="s">
        <v>182</v>
      </c>
      <c r="C87" s="36" t="s">
        <v>160</v>
      </c>
      <c r="D87" s="9" t="s">
        <v>183</v>
      </c>
      <c r="E87" s="4">
        <v>15301</v>
      </c>
      <c r="F87" s="16">
        <v>10624</v>
      </c>
      <c r="G87" s="4">
        <v>4677</v>
      </c>
      <c r="H87" s="5">
        <v>2727</v>
      </c>
      <c r="I87" s="6">
        <v>778</v>
      </c>
      <c r="J87" s="6">
        <v>343</v>
      </c>
      <c r="K87" s="6">
        <v>251</v>
      </c>
      <c r="L87" s="14">
        <v>578</v>
      </c>
    </row>
    <row r="88" spans="1:12" ht="14.4" customHeight="1" x14ac:dyDescent="0.4">
      <c r="A88" s="35">
        <v>708</v>
      </c>
      <c r="B88" s="35" t="s">
        <v>184</v>
      </c>
      <c r="C88" s="36" t="s">
        <v>160</v>
      </c>
      <c r="D88" s="9" t="s">
        <v>185</v>
      </c>
      <c r="E88" s="4">
        <v>48302</v>
      </c>
      <c r="F88" s="16">
        <v>17758</v>
      </c>
      <c r="G88" s="4">
        <v>30544</v>
      </c>
      <c r="H88" s="5">
        <v>22208</v>
      </c>
      <c r="I88" s="6">
        <v>2867</v>
      </c>
      <c r="J88" s="6">
        <v>370</v>
      </c>
      <c r="K88" s="6">
        <v>996</v>
      </c>
      <c r="L88" s="14">
        <v>4103</v>
      </c>
    </row>
    <row r="89" spans="1:12" ht="14.4" customHeight="1" x14ac:dyDescent="0.4">
      <c r="A89" s="35">
        <v>708</v>
      </c>
      <c r="B89" s="35" t="s">
        <v>186</v>
      </c>
      <c r="C89" s="36" t="s">
        <v>160</v>
      </c>
      <c r="D89" s="9" t="s">
        <v>187</v>
      </c>
      <c r="E89" s="4">
        <v>2409</v>
      </c>
      <c r="F89" s="16">
        <v>299</v>
      </c>
      <c r="G89" s="4">
        <v>2110</v>
      </c>
      <c r="H89" s="5">
        <v>1711</v>
      </c>
      <c r="I89" s="6">
        <v>42</v>
      </c>
      <c r="J89" s="6">
        <v>27</v>
      </c>
      <c r="K89" s="6">
        <v>102</v>
      </c>
      <c r="L89" s="14">
        <v>228</v>
      </c>
    </row>
    <row r="90" spans="1:12" ht="14.4" customHeight="1" x14ac:dyDescent="0.4">
      <c r="A90" s="35">
        <v>706</v>
      </c>
      <c r="B90" s="35" t="s">
        <v>188</v>
      </c>
      <c r="C90" s="36" t="s">
        <v>160</v>
      </c>
      <c r="D90" s="9" t="s">
        <v>189</v>
      </c>
      <c r="E90" s="4">
        <v>11525</v>
      </c>
      <c r="F90" s="16">
        <v>8903</v>
      </c>
      <c r="G90" s="4">
        <v>2622</v>
      </c>
      <c r="H90" s="5">
        <v>803</v>
      </c>
      <c r="I90" s="6">
        <v>1174</v>
      </c>
      <c r="J90" s="6">
        <v>128</v>
      </c>
      <c r="K90" s="6">
        <v>163</v>
      </c>
      <c r="L90" s="14">
        <v>354</v>
      </c>
    </row>
    <row r="91" spans="1:12" ht="14.4" customHeight="1" x14ac:dyDescent="0.4">
      <c r="A91" s="35">
        <v>708</v>
      </c>
      <c r="B91" s="35" t="s">
        <v>190</v>
      </c>
      <c r="C91" s="36" t="s">
        <v>160</v>
      </c>
      <c r="D91" s="9" t="s">
        <v>191</v>
      </c>
      <c r="E91" s="4">
        <v>783</v>
      </c>
      <c r="F91" s="16">
        <v>551</v>
      </c>
      <c r="G91" s="4">
        <v>232</v>
      </c>
      <c r="H91" s="5">
        <v>47</v>
      </c>
      <c r="I91" s="6">
        <v>2</v>
      </c>
      <c r="J91" s="6">
        <v>152</v>
      </c>
      <c r="K91" s="6">
        <v>5</v>
      </c>
      <c r="L91" s="14">
        <v>26</v>
      </c>
    </row>
    <row r="92" spans="1:12" ht="14.4" customHeight="1" x14ac:dyDescent="0.4">
      <c r="A92" s="35">
        <v>708</v>
      </c>
      <c r="B92" s="35" t="s">
        <v>192</v>
      </c>
      <c r="C92" s="36" t="s">
        <v>160</v>
      </c>
      <c r="D92" s="9" t="s">
        <v>193</v>
      </c>
      <c r="E92" s="4">
        <v>55137</v>
      </c>
      <c r="F92" s="16">
        <v>13210</v>
      </c>
      <c r="G92" s="4">
        <v>41927</v>
      </c>
      <c r="H92" s="5">
        <v>32900</v>
      </c>
      <c r="I92" s="6">
        <v>1574</v>
      </c>
      <c r="J92" s="6">
        <v>520</v>
      </c>
      <c r="K92" s="6">
        <v>2332</v>
      </c>
      <c r="L92" s="14">
        <v>4601</v>
      </c>
    </row>
    <row r="93" spans="1:12" ht="14.4" customHeight="1" x14ac:dyDescent="0.4">
      <c r="A93" s="35">
        <v>706</v>
      </c>
      <c r="B93" s="35" t="s">
        <v>194</v>
      </c>
      <c r="C93" s="36" t="s">
        <v>160</v>
      </c>
      <c r="D93" s="9" t="s">
        <v>195</v>
      </c>
      <c r="E93" s="4">
        <v>31100</v>
      </c>
      <c r="F93" s="16">
        <v>20360</v>
      </c>
      <c r="G93" s="4">
        <v>10740</v>
      </c>
      <c r="H93" s="5">
        <v>4615</v>
      </c>
      <c r="I93" s="6">
        <v>3162</v>
      </c>
      <c r="J93" s="6">
        <v>456</v>
      </c>
      <c r="K93" s="6">
        <v>1105</v>
      </c>
      <c r="L93" s="14">
        <v>1402</v>
      </c>
    </row>
    <row r="94" spans="1:12" ht="14.4" customHeight="1" x14ac:dyDescent="0.4">
      <c r="A94" s="35">
        <v>707</v>
      </c>
      <c r="B94" s="35" t="s">
        <v>196</v>
      </c>
      <c r="C94" s="36" t="s">
        <v>160</v>
      </c>
      <c r="D94" s="9" t="s">
        <v>197</v>
      </c>
      <c r="E94" s="4">
        <v>90196</v>
      </c>
      <c r="F94" s="16">
        <v>48647</v>
      </c>
      <c r="G94" s="4">
        <v>41549</v>
      </c>
      <c r="H94" s="5">
        <v>22238</v>
      </c>
      <c r="I94" s="6">
        <v>8586</v>
      </c>
      <c r="J94" s="6">
        <v>1941</v>
      </c>
      <c r="K94" s="6">
        <v>3552</v>
      </c>
      <c r="L94" s="14">
        <v>5232</v>
      </c>
    </row>
    <row r="95" spans="1:12" ht="14.4" customHeight="1" x14ac:dyDescent="0.4">
      <c r="A95" s="35">
        <v>708</v>
      </c>
      <c r="B95" s="35" t="s">
        <v>198</v>
      </c>
      <c r="C95" s="36" t="s">
        <v>160</v>
      </c>
      <c r="D95" s="9" t="s">
        <v>199</v>
      </c>
      <c r="E95" s="4">
        <v>28824</v>
      </c>
      <c r="F95" s="16">
        <v>5884</v>
      </c>
      <c r="G95" s="4">
        <v>22940</v>
      </c>
      <c r="H95" s="5">
        <v>17826</v>
      </c>
      <c r="I95" s="6">
        <v>1260</v>
      </c>
      <c r="J95" s="6">
        <v>182</v>
      </c>
      <c r="K95" s="6">
        <v>1291</v>
      </c>
      <c r="L95" s="14">
        <v>2381</v>
      </c>
    </row>
    <row r="96" spans="1:12" ht="14.4" customHeight="1" x14ac:dyDescent="0.4">
      <c r="A96" s="35">
        <v>706</v>
      </c>
      <c r="B96" s="35" t="s">
        <v>200</v>
      </c>
      <c r="C96" s="36" t="s">
        <v>160</v>
      </c>
      <c r="D96" s="9" t="s">
        <v>201</v>
      </c>
      <c r="E96" s="4">
        <v>13832</v>
      </c>
      <c r="F96" s="16">
        <v>12155</v>
      </c>
      <c r="G96" s="4">
        <v>1677</v>
      </c>
      <c r="H96" s="5">
        <v>581</v>
      </c>
      <c r="I96" s="6">
        <v>665</v>
      </c>
      <c r="J96" s="6">
        <v>95</v>
      </c>
      <c r="K96" s="6">
        <v>112</v>
      </c>
      <c r="L96" s="14">
        <v>224</v>
      </c>
    </row>
    <row r="97" spans="1:12" ht="14.4" customHeight="1" x14ac:dyDescent="0.4">
      <c r="A97" s="35">
        <v>706</v>
      </c>
      <c r="B97" s="35" t="s">
        <v>202</v>
      </c>
      <c r="C97" s="36" t="s">
        <v>160</v>
      </c>
      <c r="D97" s="9" t="s">
        <v>203</v>
      </c>
      <c r="E97" s="4">
        <v>33334</v>
      </c>
      <c r="F97" s="16">
        <v>8199</v>
      </c>
      <c r="G97" s="4">
        <v>25135</v>
      </c>
      <c r="H97" s="5">
        <v>15450</v>
      </c>
      <c r="I97" s="6">
        <v>2236</v>
      </c>
      <c r="J97" s="6">
        <v>1149</v>
      </c>
      <c r="K97" s="6">
        <v>2986</v>
      </c>
      <c r="L97" s="14">
        <v>3314</v>
      </c>
    </row>
    <row r="98" spans="1:12" ht="14.4" customHeight="1" x14ac:dyDescent="0.4">
      <c r="A98" s="35">
        <v>706</v>
      </c>
      <c r="B98" s="35" t="s">
        <v>204</v>
      </c>
      <c r="C98" s="36" t="s">
        <v>160</v>
      </c>
      <c r="D98" s="9" t="s">
        <v>205</v>
      </c>
      <c r="E98" s="4">
        <v>17458</v>
      </c>
      <c r="F98" s="16">
        <v>10113</v>
      </c>
      <c r="G98" s="4">
        <v>7345</v>
      </c>
      <c r="H98" s="5">
        <v>2323</v>
      </c>
      <c r="I98" s="6">
        <v>3276</v>
      </c>
      <c r="J98" s="6">
        <v>257</v>
      </c>
      <c r="K98" s="6">
        <v>615</v>
      </c>
      <c r="L98" s="14">
        <v>874</v>
      </c>
    </row>
    <row r="99" spans="1:12" ht="14.4" customHeight="1" x14ac:dyDescent="0.4">
      <c r="A99" s="35">
        <v>706</v>
      </c>
      <c r="B99" s="35" t="s">
        <v>206</v>
      </c>
      <c r="C99" s="36" t="s">
        <v>160</v>
      </c>
      <c r="D99" s="9" t="s">
        <v>207</v>
      </c>
      <c r="E99" s="4">
        <v>10672</v>
      </c>
      <c r="F99" s="16">
        <v>5361</v>
      </c>
      <c r="G99" s="4">
        <v>5311</v>
      </c>
      <c r="H99" s="5">
        <v>4067</v>
      </c>
      <c r="I99" s="6">
        <v>473</v>
      </c>
      <c r="J99" s="6">
        <v>75</v>
      </c>
      <c r="K99" s="6">
        <v>126</v>
      </c>
      <c r="L99" s="14">
        <v>570</v>
      </c>
    </row>
    <row r="100" spans="1:12" ht="14.4" customHeight="1" x14ac:dyDescent="0.4">
      <c r="A100" s="35">
        <v>706</v>
      </c>
      <c r="B100" s="35" t="s">
        <v>208</v>
      </c>
      <c r="C100" s="36" t="s">
        <v>160</v>
      </c>
      <c r="D100" s="9" t="s">
        <v>209</v>
      </c>
      <c r="E100" s="4">
        <v>25715</v>
      </c>
      <c r="F100" s="16">
        <v>10111</v>
      </c>
      <c r="G100" s="4">
        <v>15604</v>
      </c>
      <c r="H100" s="5">
        <v>10515</v>
      </c>
      <c r="I100" s="6">
        <v>1652</v>
      </c>
      <c r="J100" s="6">
        <v>195</v>
      </c>
      <c r="K100" s="6">
        <v>1196</v>
      </c>
      <c r="L100" s="14">
        <v>2046</v>
      </c>
    </row>
    <row r="101" spans="1:12" ht="14.4" customHeight="1" x14ac:dyDescent="0.4">
      <c r="A101" s="35">
        <v>706</v>
      </c>
      <c r="B101" s="35" t="s">
        <v>210</v>
      </c>
      <c r="C101" s="36" t="s">
        <v>160</v>
      </c>
      <c r="D101" s="9" t="s">
        <v>211</v>
      </c>
      <c r="E101" s="4">
        <v>16860</v>
      </c>
      <c r="F101" s="16">
        <v>11804</v>
      </c>
      <c r="G101" s="4">
        <v>5056</v>
      </c>
      <c r="H101" s="5">
        <v>2070</v>
      </c>
      <c r="I101" s="6">
        <v>1711</v>
      </c>
      <c r="J101" s="6">
        <v>159</v>
      </c>
      <c r="K101" s="6">
        <v>352</v>
      </c>
      <c r="L101" s="14">
        <v>764</v>
      </c>
    </row>
    <row r="102" spans="1:12" ht="14.4" customHeight="1" x14ac:dyDescent="0.4">
      <c r="A102" s="35">
        <v>706</v>
      </c>
      <c r="B102" s="35" t="s">
        <v>212</v>
      </c>
      <c r="C102" s="36" t="s">
        <v>160</v>
      </c>
      <c r="D102" s="9" t="s">
        <v>213</v>
      </c>
      <c r="E102" s="4">
        <v>10004</v>
      </c>
      <c r="F102" s="16">
        <v>2941</v>
      </c>
      <c r="G102" s="4">
        <v>7063</v>
      </c>
      <c r="H102" s="5">
        <v>5226</v>
      </c>
      <c r="I102" s="6">
        <v>462</v>
      </c>
      <c r="J102" s="6">
        <v>270</v>
      </c>
      <c r="K102" s="6">
        <v>226</v>
      </c>
      <c r="L102" s="14">
        <v>879</v>
      </c>
    </row>
    <row r="103" spans="1:12" ht="14.4" customHeight="1" x14ac:dyDescent="0.4">
      <c r="A103" s="35">
        <v>708</v>
      </c>
      <c r="B103" s="35" t="s">
        <v>214</v>
      </c>
      <c r="C103" s="36" t="s">
        <v>160</v>
      </c>
      <c r="D103" s="9" t="s">
        <v>215</v>
      </c>
      <c r="E103" s="4">
        <v>110518</v>
      </c>
      <c r="F103" s="16">
        <v>46951</v>
      </c>
      <c r="G103" s="4">
        <v>63567</v>
      </c>
      <c r="H103" s="5">
        <v>45649</v>
      </c>
      <c r="I103" s="6">
        <v>4656</v>
      </c>
      <c r="J103" s="6">
        <v>4011</v>
      </c>
      <c r="K103" s="6">
        <v>1969</v>
      </c>
      <c r="L103" s="14">
        <v>7282</v>
      </c>
    </row>
    <row r="104" spans="1:12" ht="14.4" customHeight="1" x14ac:dyDescent="0.4">
      <c r="A104" s="35">
        <v>706</v>
      </c>
      <c r="B104" s="35" t="s">
        <v>216</v>
      </c>
      <c r="C104" s="36" t="s">
        <v>160</v>
      </c>
      <c r="D104" s="9" t="s">
        <v>217</v>
      </c>
      <c r="E104" s="4">
        <v>7</v>
      </c>
      <c r="F104" s="16">
        <v>4</v>
      </c>
      <c r="G104" s="4">
        <v>3</v>
      </c>
      <c r="H104" s="5">
        <v>2</v>
      </c>
      <c r="I104" s="6">
        <v>0</v>
      </c>
      <c r="J104" s="6">
        <v>0</v>
      </c>
      <c r="K104" s="6">
        <v>0</v>
      </c>
      <c r="L104" s="14">
        <v>1</v>
      </c>
    </row>
    <row r="105" spans="1:12" ht="14.4" customHeight="1" x14ac:dyDescent="0.4">
      <c r="A105" s="35">
        <v>706</v>
      </c>
      <c r="B105" s="35" t="s">
        <v>218</v>
      </c>
      <c r="C105" s="36" t="s">
        <v>160</v>
      </c>
      <c r="D105" s="9" t="s">
        <v>219</v>
      </c>
      <c r="E105" s="4">
        <v>253</v>
      </c>
      <c r="F105" s="16">
        <v>83</v>
      </c>
      <c r="G105" s="4">
        <v>170</v>
      </c>
      <c r="H105" s="5">
        <v>147</v>
      </c>
      <c r="I105" s="6">
        <v>3</v>
      </c>
      <c r="J105" s="6">
        <v>8</v>
      </c>
      <c r="K105" s="6">
        <v>0</v>
      </c>
      <c r="L105" s="14">
        <v>12</v>
      </c>
    </row>
    <row r="106" spans="1:12" ht="14.4" customHeight="1" x14ac:dyDescent="0.4">
      <c r="A106" s="35">
        <v>706</v>
      </c>
      <c r="B106" s="35" t="s">
        <v>220</v>
      </c>
      <c r="C106" s="36" t="s">
        <v>160</v>
      </c>
      <c r="D106" s="9" t="s">
        <v>221</v>
      </c>
      <c r="E106" s="4">
        <v>3646</v>
      </c>
      <c r="F106" s="16">
        <v>3088</v>
      </c>
      <c r="G106" s="4">
        <v>558</v>
      </c>
      <c r="H106" s="5">
        <v>137</v>
      </c>
      <c r="I106" s="6">
        <v>309</v>
      </c>
      <c r="J106" s="6">
        <v>14</v>
      </c>
      <c r="K106" s="6">
        <v>16</v>
      </c>
      <c r="L106" s="14">
        <v>82</v>
      </c>
    </row>
    <row r="107" spans="1:12" ht="14.4" customHeight="1" x14ac:dyDescent="0.4">
      <c r="A107" s="35">
        <v>708</v>
      </c>
      <c r="B107" s="35" t="s">
        <v>222</v>
      </c>
      <c r="C107" s="36" t="s">
        <v>160</v>
      </c>
      <c r="D107" s="9" t="s">
        <v>223</v>
      </c>
      <c r="E107" s="4">
        <v>2262</v>
      </c>
      <c r="F107" s="16">
        <v>749</v>
      </c>
      <c r="G107" s="4">
        <v>1513</v>
      </c>
      <c r="H107" s="5">
        <v>1300</v>
      </c>
      <c r="I107" s="6">
        <v>45</v>
      </c>
      <c r="J107" s="6">
        <v>13</v>
      </c>
      <c r="K107" s="6">
        <v>22</v>
      </c>
      <c r="L107" s="14">
        <v>133</v>
      </c>
    </row>
    <row r="108" spans="1:12" ht="14.4" customHeight="1" x14ac:dyDescent="0.4">
      <c r="A108" s="35">
        <v>706</v>
      </c>
      <c r="B108" s="35" t="s">
        <v>224</v>
      </c>
      <c r="C108" s="36" t="s">
        <v>160</v>
      </c>
      <c r="D108" s="9" t="s">
        <v>225</v>
      </c>
      <c r="E108" s="4">
        <v>7042</v>
      </c>
      <c r="F108" s="16">
        <v>3318</v>
      </c>
      <c r="G108" s="4">
        <v>3724</v>
      </c>
      <c r="H108" s="5">
        <v>1824</v>
      </c>
      <c r="I108" s="6">
        <v>794</v>
      </c>
      <c r="J108" s="6">
        <v>272</v>
      </c>
      <c r="K108" s="6">
        <v>294</v>
      </c>
      <c r="L108" s="14">
        <v>540</v>
      </c>
    </row>
    <row r="109" spans="1:12" ht="14.4" customHeight="1" x14ac:dyDescent="0.4">
      <c r="A109" s="35">
        <v>706</v>
      </c>
      <c r="B109" s="35" t="s">
        <v>226</v>
      </c>
      <c r="C109" s="36" t="s">
        <v>160</v>
      </c>
      <c r="D109" s="9" t="s">
        <v>227</v>
      </c>
      <c r="E109" s="4">
        <v>903</v>
      </c>
      <c r="F109" s="16">
        <v>521</v>
      </c>
      <c r="G109" s="4">
        <v>382</v>
      </c>
      <c r="H109" s="5">
        <v>308</v>
      </c>
      <c r="I109" s="6">
        <v>21</v>
      </c>
      <c r="J109" s="6">
        <v>7</v>
      </c>
      <c r="K109" s="6">
        <v>3</v>
      </c>
      <c r="L109" s="14">
        <v>43</v>
      </c>
    </row>
    <row r="110" spans="1:12" ht="14.4" customHeight="1" x14ac:dyDescent="0.4">
      <c r="A110" s="35">
        <v>708</v>
      </c>
      <c r="B110" s="35" t="s">
        <v>228</v>
      </c>
      <c r="C110" s="36" t="s">
        <v>160</v>
      </c>
      <c r="D110" s="9" t="s">
        <v>229</v>
      </c>
      <c r="E110" s="4">
        <v>54123</v>
      </c>
      <c r="F110" s="16">
        <v>14663</v>
      </c>
      <c r="G110" s="4">
        <v>39460</v>
      </c>
      <c r="H110" s="5">
        <v>29065</v>
      </c>
      <c r="I110" s="6">
        <v>1790</v>
      </c>
      <c r="J110" s="6">
        <v>493</v>
      </c>
      <c r="K110" s="6">
        <v>3904</v>
      </c>
      <c r="L110" s="14">
        <v>4208</v>
      </c>
    </row>
    <row r="111" spans="1:12" ht="14.4" customHeight="1" x14ac:dyDescent="0.4">
      <c r="A111" s="35">
        <v>706</v>
      </c>
      <c r="B111" s="35" t="s">
        <v>230</v>
      </c>
      <c r="C111" s="36" t="s">
        <v>160</v>
      </c>
      <c r="D111" s="9" t="s">
        <v>231</v>
      </c>
      <c r="E111" s="4">
        <v>21672</v>
      </c>
      <c r="F111" s="16">
        <v>15273</v>
      </c>
      <c r="G111" s="4">
        <v>6399</v>
      </c>
      <c r="H111" s="5">
        <v>2964</v>
      </c>
      <c r="I111" s="6">
        <v>1588</v>
      </c>
      <c r="J111" s="6">
        <v>240</v>
      </c>
      <c r="K111" s="6">
        <v>643</v>
      </c>
      <c r="L111" s="14">
        <v>964</v>
      </c>
    </row>
    <row r="112" spans="1:12" ht="14.4" customHeight="1" x14ac:dyDescent="0.4">
      <c r="A112" s="35">
        <v>708</v>
      </c>
      <c r="B112" s="35" t="s">
        <v>232</v>
      </c>
      <c r="C112" s="36" t="s">
        <v>160</v>
      </c>
      <c r="D112" s="9" t="s">
        <v>233</v>
      </c>
      <c r="E112" s="4">
        <v>56446</v>
      </c>
      <c r="F112" s="16">
        <v>18391</v>
      </c>
      <c r="G112" s="4">
        <v>38055</v>
      </c>
      <c r="H112" s="5">
        <v>28628</v>
      </c>
      <c r="I112" s="6">
        <v>2401</v>
      </c>
      <c r="J112" s="6">
        <v>530</v>
      </c>
      <c r="K112" s="6">
        <v>2302</v>
      </c>
      <c r="L112" s="14">
        <v>4194</v>
      </c>
    </row>
    <row r="113" spans="1:12" ht="14.4" customHeight="1" x14ac:dyDescent="0.4">
      <c r="A113" s="35">
        <v>706</v>
      </c>
      <c r="B113" s="35" t="s">
        <v>234</v>
      </c>
      <c r="C113" s="36" t="s">
        <v>160</v>
      </c>
      <c r="D113" s="9" t="s">
        <v>235</v>
      </c>
      <c r="E113" s="4">
        <v>11317</v>
      </c>
      <c r="F113" s="16">
        <v>7475</v>
      </c>
      <c r="G113" s="4">
        <v>3842</v>
      </c>
      <c r="H113" s="5">
        <v>1693</v>
      </c>
      <c r="I113" s="6">
        <v>1187</v>
      </c>
      <c r="J113" s="6">
        <v>238</v>
      </c>
      <c r="K113" s="6">
        <v>156</v>
      </c>
      <c r="L113" s="14">
        <v>568</v>
      </c>
    </row>
    <row r="114" spans="1:12" ht="14.4" customHeight="1" x14ac:dyDescent="0.4">
      <c r="A114" s="35">
        <v>707</v>
      </c>
      <c r="B114" s="35" t="s">
        <v>236</v>
      </c>
      <c r="C114" s="36" t="s">
        <v>160</v>
      </c>
      <c r="D114" s="9" t="s">
        <v>237</v>
      </c>
      <c r="E114" s="4">
        <v>191710</v>
      </c>
      <c r="F114" s="16">
        <v>135438</v>
      </c>
      <c r="G114" s="4">
        <v>56272</v>
      </c>
      <c r="H114" s="5">
        <v>22800</v>
      </c>
      <c r="I114" s="6">
        <v>19051</v>
      </c>
      <c r="J114" s="6">
        <v>3126</v>
      </c>
      <c r="K114" s="6">
        <v>4078</v>
      </c>
      <c r="L114" s="14">
        <v>7217</v>
      </c>
    </row>
    <row r="115" spans="1:12" ht="14.4" customHeight="1" x14ac:dyDescent="0.4">
      <c r="A115" s="35">
        <v>708</v>
      </c>
      <c r="B115" s="35" t="s">
        <v>238</v>
      </c>
      <c r="C115" s="36" t="s">
        <v>160</v>
      </c>
      <c r="D115" s="9" t="s">
        <v>239</v>
      </c>
      <c r="E115" s="4">
        <v>20577</v>
      </c>
      <c r="F115" s="16">
        <v>4294</v>
      </c>
      <c r="G115" s="4">
        <v>16283</v>
      </c>
      <c r="H115" s="5">
        <v>13612</v>
      </c>
      <c r="I115" s="6">
        <v>600</v>
      </c>
      <c r="J115" s="6">
        <v>139</v>
      </c>
      <c r="K115" s="6">
        <v>486</v>
      </c>
      <c r="L115" s="14">
        <v>1446</v>
      </c>
    </row>
    <row r="116" spans="1:12" ht="14.4" customHeight="1" x14ac:dyDescent="0.4">
      <c r="A116" s="35">
        <v>706</v>
      </c>
      <c r="B116" s="35" t="s">
        <v>240</v>
      </c>
      <c r="C116" s="36" t="s">
        <v>160</v>
      </c>
      <c r="D116" s="9" t="s">
        <v>241</v>
      </c>
      <c r="E116" s="4">
        <v>2593</v>
      </c>
      <c r="F116" s="16">
        <v>1883</v>
      </c>
      <c r="G116" s="4">
        <v>710</v>
      </c>
      <c r="H116" s="5">
        <v>216</v>
      </c>
      <c r="I116" s="6">
        <v>365</v>
      </c>
      <c r="J116" s="6">
        <v>24</v>
      </c>
      <c r="K116" s="6">
        <v>30</v>
      </c>
      <c r="L116" s="14">
        <v>75</v>
      </c>
    </row>
    <row r="117" spans="1:12" ht="14.4" customHeight="1" x14ac:dyDescent="0.4">
      <c r="A117" s="35">
        <v>706</v>
      </c>
      <c r="B117" s="35" t="s">
        <v>242</v>
      </c>
      <c r="C117" s="36" t="s">
        <v>160</v>
      </c>
      <c r="D117" s="9" t="s">
        <v>243</v>
      </c>
      <c r="E117" s="4">
        <v>34053</v>
      </c>
      <c r="F117" s="16">
        <v>23951</v>
      </c>
      <c r="G117" s="4">
        <v>10102</v>
      </c>
      <c r="H117" s="5">
        <v>2823</v>
      </c>
      <c r="I117" s="6">
        <v>4668</v>
      </c>
      <c r="J117" s="6">
        <v>488</v>
      </c>
      <c r="K117" s="6">
        <v>743</v>
      </c>
      <c r="L117" s="14">
        <v>1380</v>
      </c>
    </row>
    <row r="118" spans="1:12" ht="14.4" customHeight="1" x14ac:dyDescent="0.4">
      <c r="A118" s="35">
        <v>708</v>
      </c>
      <c r="B118" s="35" t="s">
        <v>244</v>
      </c>
      <c r="C118" s="36" t="s">
        <v>160</v>
      </c>
      <c r="D118" s="9" t="s">
        <v>245</v>
      </c>
      <c r="E118" s="4">
        <v>4282</v>
      </c>
      <c r="F118" s="16">
        <v>1931</v>
      </c>
      <c r="G118" s="4">
        <v>2351</v>
      </c>
      <c r="H118" s="5">
        <v>1809</v>
      </c>
      <c r="I118" s="6">
        <v>204</v>
      </c>
      <c r="J118" s="6">
        <v>38</v>
      </c>
      <c r="K118" s="6">
        <v>27</v>
      </c>
      <c r="L118" s="14">
        <v>273</v>
      </c>
    </row>
    <row r="119" spans="1:12" ht="14.4" customHeight="1" x14ac:dyDescent="0.4">
      <c r="A119" s="35">
        <v>708</v>
      </c>
      <c r="B119" s="35" t="s">
        <v>246</v>
      </c>
      <c r="C119" s="36" t="s">
        <v>160</v>
      </c>
      <c r="D119" s="9" t="s">
        <v>247</v>
      </c>
      <c r="E119" s="4">
        <v>37526</v>
      </c>
      <c r="F119" s="16">
        <v>6739</v>
      </c>
      <c r="G119" s="4">
        <v>30787</v>
      </c>
      <c r="H119" s="5">
        <v>23711</v>
      </c>
      <c r="I119" s="6">
        <v>698</v>
      </c>
      <c r="J119" s="6">
        <v>409</v>
      </c>
      <c r="K119" s="6">
        <v>2449</v>
      </c>
      <c r="L119" s="14">
        <v>3520</v>
      </c>
    </row>
    <row r="120" spans="1:12" ht="14.4" customHeight="1" x14ac:dyDescent="0.4">
      <c r="A120" s="35">
        <v>706</v>
      </c>
      <c r="B120" s="35" t="s">
        <v>248</v>
      </c>
      <c r="C120" s="36" t="s">
        <v>160</v>
      </c>
      <c r="D120" s="9" t="s">
        <v>249</v>
      </c>
      <c r="E120" s="4">
        <v>38</v>
      </c>
      <c r="F120" s="16">
        <v>21</v>
      </c>
      <c r="G120" s="4">
        <v>17</v>
      </c>
      <c r="H120" s="5">
        <v>9</v>
      </c>
      <c r="I120" s="6">
        <v>0</v>
      </c>
      <c r="J120" s="6">
        <v>2</v>
      </c>
      <c r="K120" s="6">
        <v>0</v>
      </c>
      <c r="L120" s="14">
        <v>6</v>
      </c>
    </row>
    <row r="121" spans="1:12" ht="14.4" customHeight="1" x14ac:dyDescent="0.4">
      <c r="A121" s="35">
        <v>708</v>
      </c>
      <c r="B121" s="35" t="s">
        <v>250</v>
      </c>
      <c r="C121" s="36" t="s">
        <v>160</v>
      </c>
      <c r="D121" s="9" t="s">
        <v>251</v>
      </c>
      <c r="E121" s="4">
        <v>62011</v>
      </c>
      <c r="F121" s="16">
        <v>12714</v>
      </c>
      <c r="G121" s="4">
        <v>49297</v>
      </c>
      <c r="H121" s="5">
        <v>37894</v>
      </c>
      <c r="I121" s="6">
        <v>1934</v>
      </c>
      <c r="J121" s="6">
        <v>530</v>
      </c>
      <c r="K121" s="6">
        <v>3951</v>
      </c>
      <c r="L121" s="14">
        <v>4988</v>
      </c>
    </row>
    <row r="122" spans="1:12" ht="14.4" customHeight="1" x14ac:dyDescent="0.4">
      <c r="A122" s="35">
        <v>706</v>
      </c>
      <c r="B122" s="35" t="s">
        <v>252</v>
      </c>
      <c r="C122" s="36" t="s">
        <v>160</v>
      </c>
      <c r="D122" s="9" t="s">
        <v>253</v>
      </c>
      <c r="E122" s="4">
        <v>25238</v>
      </c>
      <c r="F122" s="16">
        <v>11229</v>
      </c>
      <c r="G122" s="4">
        <v>14009</v>
      </c>
      <c r="H122" s="5">
        <v>7072</v>
      </c>
      <c r="I122" s="6">
        <v>2376</v>
      </c>
      <c r="J122" s="6">
        <v>1321</v>
      </c>
      <c r="K122" s="6">
        <v>1278</v>
      </c>
      <c r="L122" s="14">
        <v>1962</v>
      </c>
    </row>
    <row r="123" spans="1:12" ht="14.4" customHeight="1" x14ac:dyDescent="0.4">
      <c r="A123" s="35">
        <v>707</v>
      </c>
      <c r="B123" s="35" t="s">
        <v>254</v>
      </c>
      <c r="C123" s="36" t="s">
        <v>160</v>
      </c>
      <c r="D123" s="9" t="s">
        <v>255</v>
      </c>
      <c r="E123" s="4">
        <v>58572</v>
      </c>
      <c r="F123" s="16">
        <v>19428</v>
      </c>
      <c r="G123" s="4">
        <v>39144</v>
      </c>
      <c r="H123" s="5">
        <v>22522</v>
      </c>
      <c r="I123" s="6">
        <v>4612</v>
      </c>
      <c r="J123" s="6">
        <v>2470</v>
      </c>
      <c r="K123" s="6">
        <v>4264</v>
      </c>
      <c r="L123" s="14">
        <v>5276</v>
      </c>
    </row>
    <row r="124" spans="1:12" ht="14.4" customHeight="1" x14ac:dyDescent="0.4">
      <c r="A124" s="35">
        <v>706</v>
      </c>
      <c r="B124" s="35" t="s">
        <v>256</v>
      </c>
      <c r="C124" s="36" t="s">
        <v>160</v>
      </c>
      <c r="D124" s="9" t="s">
        <v>257</v>
      </c>
      <c r="E124" s="4">
        <v>77</v>
      </c>
      <c r="F124" s="16">
        <v>68</v>
      </c>
      <c r="G124" s="4">
        <v>9</v>
      </c>
      <c r="H124" s="5">
        <v>9</v>
      </c>
      <c r="I124" s="6">
        <v>0</v>
      </c>
      <c r="J124" s="6">
        <v>0</v>
      </c>
      <c r="K124" s="6">
        <v>0</v>
      </c>
      <c r="L124" s="14">
        <v>0</v>
      </c>
    </row>
    <row r="125" spans="1:12" ht="14.4" customHeight="1" x14ac:dyDescent="0.4">
      <c r="A125" s="35">
        <v>706</v>
      </c>
      <c r="B125" s="35" t="s">
        <v>258</v>
      </c>
      <c r="C125" s="36" t="s">
        <v>160</v>
      </c>
      <c r="D125" s="9" t="s">
        <v>259</v>
      </c>
      <c r="E125" s="4">
        <v>5358</v>
      </c>
      <c r="F125" s="16">
        <v>4074</v>
      </c>
      <c r="G125" s="4">
        <v>1284</v>
      </c>
      <c r="H125" s="5">
        <v>350</v>
      </c>
      <c r="I125" s="6">
        <v>571</v>
      </c>
      <c r="J125" s="6">
        <v>54</v>
      </c>
      <c r="K125" s="6">
        <v>111</v>
      </c>
      <c r="L125" s="14">
        <v>198</v>
      </c>
    </row>
    <row r="126" spans="1:12" ht="14.4" customHeight="1" x14ac:dyDescent="0.4">
      <c r="A126" s="35">
        <v>707</v>
      </c>
      <c r="B126" s="35" t="s">
        <v>260</v>
      </c>
      <c r="C126" s="36" t="s">
        <v>160</v>
      </c>
      <c r="D126" s="9" t="s">
        <v>261</v>
      </c>
      <c r="E126" s="4">
        <v>61978</v>
      </c>
      <c r="F126" s="16">
        <v>44933</v>
      </c>
      <c r="G126" s="4">
        <v>17045</v>
      </c>
      <c r="H126" s="5">
        <v>6723</v>
      </c>
      <c r="I126" s="6">
        <v>5725</v>
      </c>
      <c r="J126" s="6">
        <v>759</v>
      </c>
      <c r="K126" s="6">
        <v>1367</v>
      </c>
      <c r="L126" s="14">
        <v>2471</v>
      </c>
    </row>
    <row r="127" spans="1:12" ht="14.4" customHeight="1" x14ac:dyDescent="0.4">
      <c r="A127" s="35">
        <v>706</v>
      </c>
      <c r="B127" s="35" t="s">
        <v>262</v>
      </c>
      <c r="C127" s="36" t="s">
        <v>160</v>
      </c>
      <c r="D127" s="9" t="s">
        <v>263</v>
      </c>
      <c r="E127" s="4">
        <v>6563</v>
      </c>
      <c r="F127" s="16">
        <v>4879</v>
      </c>
      <c r="G127" s="4">
        <v>1684</v>
      </c>
      <c r="H127" s="5">
        <v>536</v>
      </c>
      <c r="I127" s="6">
        <v>681</v>
      </c>
      <c r="J127" s="6">
        <v>178</v>
      </c>
      <c r="K127" s="6">
        <v>98</v>
      </c>
      <c r="L127" s="14">
        <v>191</v>
      </c>
    </row>
    <row r="128" spans="1:12" ht="14.4" customHeight="1" x14ac:dyDescent="0.4">
      <c r="A128" s="35">
        <v>706</v>
      </c>
      <c r="B128" s="35" t="s">
        <v>264</v>
      </c>
      <c r="C128" s="36" t="s">
        <v>160</v>
      </c>
      <c r="D128" s="9" t="s">
        <v>265</v>
      </c>
      <c r="E128" s="4">
        <v>59096</v>
      </c>
      <c r="F128" s="16">
        <v>28287</v>
      </c>
      <c r="G128" s="4">
        <v>30809</v>
      </c>
      <c r="H128" s="5">
        <v>17623</v>
      </c>
      <c r="I128" s="6">
        <v>5424</v>
      </c>
      <c r="J128" s="6">
        <v>1485</v>
      </c>
      <c r="K128" s="6">
        <v>2447</v>
      </c>
      <c r="L128" s="14">
        <v>3830</v>
      </c>
    </row>
    <row r="129" spans="1:12" ht="14.4" customHeight="1" x14ac:dyDescent="0.4">
      <c r="A129" s="35">
        <v>708</v>
      </c>
      <c r="B129" s="35" t="s">
        <v>266</v>
      </c>
      <c r="C129" s="36" t="s">
        <v>160</v>
      </c>
      <c r="D129" s="9" t="s">
        <v>267</v>
      </c>
      <c r="E129" s="4">
        <v>1857</v>
      </c>
      <c r="F129" s="16">
        <v>539</v>
      </c>
      <c r="G129" s="4">
        <v>1318</v>
      </c>
      <c r="H129" s="5">
        <v>1063</v>
      </c>
      <c r="I129" s="6">
        <v>59</v>
      </c>
      <c r="J129" s="6">
        <v>26</v>
      </c>
      <c r="K129" s="6">
        <v>22</v>
      </c>
      <c r="L129" s="14">
        <v>148</v>
      </c>
    </row>
    <row r="130" spans="1:12" ht="14.4" customHeight="1" x14ac:dyDescent="0.4">
      <c r="A130" s="35">
        <v>706</v>
      </c>
      <c r="B130" s="35" t="s">
        <v>268</v>
      </c>
      <c r="C130" s="36" t="s">
        <v>160</v>
      </c>
      <c r="D130" s="9" t="s">
        <v>269</v>
      </c>
      <c r="E130" s="4">
        <v>1196</v>
      </c>
      <c r="F130" s="16">
        <v>842</v>
      </c>
      <c r="G130" s="4">
        <v>354</v>
      </c>
      <c r="H130" s="5">
        <v>68</v>
      </c>
      <c r="I130" s="6">
        <v>219</v>
      </c>
      <c r="J130" s="6">
        <v>24</v>
      </c>
      <c r="K130" s="6">
        <v>12</v>
      </c>
      <c r="L130" s="14">
        <v>31</v>
      </c>
    </row>
    <row r="131" spans="1:12" ht="14.4" customHeight="1" x14ac:dyDescent="0.4">
      <c r="A131" s="35">
        <v>708</v>
      </c>
      <c r="B131" s="35" t="s">
        <v>80</v>
      </c>
      <c r="C131" s="36" t="s">
        <v>160</v>
      </c>
      <c r="D131" s="9" t="s">
        <v>81</v>
      </c>
      <c r="E131" s="4">
        <v>2357</v>
      </c>
      <c r="F131" s="16">
        <v>476</v>
      </c>
      <c r="G131" s="4">
        <v>1881</v>
      </c>
      <c r="H131" s="5">
        <v>365</v>
      </c>
      <c r="I131" s="6">
        <v>38</v>
      </c>
      <c r="J131" s="6">
        <v>1282</v>
      </c>
      <c r="K131" s="6">
        <v>23</v>
      </c>
      <c r="L131" s="14">
        <v>173</v>
      </c>
    </row>
    <row r="132" spans="1:12" ht="14.4" customHeight="1" x14ac:dyDescent="0.4">
      <c r="A132" s="35">
        <v>708</v>
      </c>
      <c r="B132" s="35" t="s">
        <v>270</v>
      </c>
      <c r="C132" s="36" t="s">
        <v>271</v>
      </c>
      <c r="D132" s="9" t="s">
        <v>272</v>
      </c>
      <c r="E132" s="4">
        <v>2016</v>
      </c>
      <c r="F132" s="16">
        <v>13</v>
      </c>
      <c r="G132" s="4">
        <v>2003</v>
      </c>
      <c r="H132" s="5">
        <v>1977</v>
      </c>
      <c r="I132" s="6">
        <v>0</v>
      </c>
      <c r="J132" s="6">
        <v>1</v>
      </c>
      <c r="K132" s="6">
        <v>1</v>
      </c>
      <c r="L132" s="14">
        <v>24</v>
      </c>
    </row>
    <row r="133" spans="1:12" ht="14.4" customHeight="1" x14ac:dyDescent="0.4">
      <c r="A133" s="35">
        <v>707</v>
      </c>
      <c r="B133" s="35" t="s">
        <v>273</v>
      </c>
      <c r="C133" s="36" t="s">
        <v>271</v>
      </c>
      <c r="D133" s="9" t="s">
        <v>274</v>
      </c>
      <c r="E133" s="4">
        <v>10977</v>
      </c>
      <c r="F133" s="16">
        <v>4046</v>
      </c>
      <c r="G133" s="4">
        <v>6931</v>
      </c>
      <c r="H133" s="5">
        <v>5506</v>
      </c>
      <c r="I133" s="6">
        <v>144</v>
      </c>
      <c r="J133" s="6">
        <v>301</v>
      </c>
      <c r="K133" s="6">
        <v>158</v>
      </c>
      <c r="L133" s="14">
        <v>822</v>
      </c>
    </row>
    <row r="134" spans="1:12" ht="14.4" customHeight="1" x14ac:dyDescent="0.4">
      <c r="A134" s="35">
        <v>708</v>
      </c>
      <c r="B134" s="35" t="s">
        <v>275</v>
      </c>
      <c r="C134" s="36" t="s">
        <v>271</v>
      </c>
      <c r="D134" s="9" t="s">
        <v>276</v>
      </c>
      <c r="E134" s="4">
        <v>12567</v>
      </c>
      <c r="F134" s="16">
        <v>2982</v>
      </c>
      <c r="G134" s="4">
        <v>9585</v>
      </c>
      <c r="H134" s="5">
        <v>8053</v>
      </c>
      <c r="I134" s="6">
        <v>150</v>
      </c>
      <c r="J134" s="6">
        <v>229</v>
      </c>
      <c r="K134" s="6">
        <v>157</v>
      </c>
      <c r="L134" s="14">
        <v>996</v>
      </c>
    </row>
    <row r="135" spans="1:12" ht="14.4" customHeight="1" x14ac:dyDescent="0.4">
      <c r="A135" s="35">
        <v>706</v>
      </c>
      <c r="B135" s="35" t="s">
        <v>277</v>
      </c>
      <c r="C135" s="36" t="s">
        <v>271</v>
      </c>
      <c r="D135" s="9" t="s">
        <v>278</v>
      </c>
      <c r="E135" s="4">
        <v>6598</v>
      </c>
      <c r="F135" s="16">
        <v>2756</v>
      </c>
      <c r="G135" s="4">
        <v>3842</v>
      </c>
      <c r="H135" s="5">
        <v>3065</v>
      </c>
      <c r="I135" s="6">
        <v>103</v>
      </c>
      <c r="J135" s="6">
        <v>49</v>
      </c>
      <c r="K135" s="6">
        <v>100</v>
      </c>
      <c r="L135" s="14">
        <v>525</v>
      </c>
    </row>
    <row r="136" spans="1:12" ht="14.4" customHeight="1" x14ac:dyDescent="0.4">
      <c r="A136" s="35">
        <v>708</v>
      </c>
      <c r="B136" s="35" t="s">
        <v>89</v>
      </c>
      <c r="C136" s="36" t="s">
        <v>271</v>
      </c>
      <c r="D136" s="9" t="s">
        <v>90</v>
      </c>
      <c r="E136" s="4">
        <v>233</v>
      </c>
      <c r="F136" s="16">
        <v>10</v>
      </c>
      <c r="G136" s="4">
        <v>223</v>
      </c>
      <c r="H136" s="5">
        <v>162</v>
      </c>
      <c r="I136" s="6">
        <v>0</v>
      </c>
      <c r="J136" s="6">
        <v>50</v>
      </c>
      <c r="K136" s="6">
        <v>0</v>
      </c>
      <c r="L136" s="14">
        <v>11</v>
      </c>
    </row>
    <row r="137" spans="1:12" ht="14.4" customHeight="1" x14ac:dyDescent="0.4">
      <c r="A137" s="35">
        <v>706</v>
      </c>
      <c r="B137" s="35" t="s">
        <v>279</v>
      </c>
      <c r="C137" s="36" t="s">
        <v>271</v>
      </c>
      <c r="D137" s="9" t="s">
        <v>280</v>
      </c>
      <c r="E137" s="4">
        <v>89</v>
      </c>
      <c r="F137" s="16">
        <v>12</v>
      </c>
      <c r="G137" s="4">
        <v>77</v>
      </c>
      <c r="H137" s="5">
        <v>67</v>
      </c>
      <c r="I137" s="6">
        <v>1</v>
      </c>
      <c r="J137" s="6">
        <v>9</v>
      </c>
      <c r="K137" s="6">
        <v>0</v>
      </c>
      <c r="L137" s="14">
        <v>0</v>
      </c>
    </row>
    <row r="138" spans="1:12" ht="14.4" customHeight="1" x14ac:dyDescent="0.4">
      <c r="A138" s="35">
        <v>708</v>
      </c>
      <c r="B138" s="35" t="s">
        <v>281</v>
      </c>
      <c r="C138" s="36" t="s">
        <v>271</v>
      </c>
      <c r="D138" s="9" t="s">
        <v>282</v>
      </c>
      <c r="E138" s="4">
        <v>8749</v>
      </c>
      <c r="F138" s="16">
        <v>2485</v>
      </c>
      <c r="G138" s="4">
        <v>6264</v>
      </c>
      <c r="H138" s="5">
        <v>5453</v>
      </c>
      <c r="I138" s="6">
        <v>55</v>
      </c>
      <c r="J138" s="6">
        <v>69</v>
      </c>
      <c r="K138" s="6">
        <v>96</v>
      </c>
      <c r="L138" s="14">
        <v>591</v>
      </c>
    </row>
    <row r="139" spans="1:12" ht="14.4" customHeight="1" x14ac:dyDescent="0.4">
      <c r="A139" s="35">
        <v>708</v>
      </c>
      <c r="B139" s="35" t="s">
        <v>283</v>
      </c>
      <c r="C139" s="36" t="s">
        <v>271</v>
      </c>
      <c r="D139" s="9" t="s">
        <v>284</v>
      </c>
      <c r="E139" s="4">
        <v>477</v>
      </c>
      <c r="F139" s="16">
        <v>241</v>
      </c>
      <c r="G139" s="4">
        <v>236</v>
      </c>
      <c r="H139" s="5">
        <v>213</v>
      </c>
      <c r="I139" s="6">
        <v>3</v>
      </c>
      <c r="J139" s="6">
        <v>8</v>
      </c>
      <c r="K139" s="6">
        <v>0</v>
      </c>
      <c r="L139" s="14">
        <v>12</v>
      </c>
    </row>
    <row r="140" spans="1:12" ht="14.4" customHeight="1" x14ac:dyDescent="0.4">
      <c r="A140" s="35">
        <v>706</v>
      </c>
      <c r="B140" s="35" t="s">
        <v>285</v>
      </c>
      <c r="C140" s="36" t="s">
        <v>271</v>
      </c>
      <c r="D140" s="9" t="s">
        <v>286</v>
      </c>
      <c r="E140" s="4">
        <v>4145</v>
      </c>
      <c r="F140" s="16">
        <v>1244</v>
      </c>
      <c r="G140" s="4">
        <v>2901</v>
      </c>
      <c r="H140" s="5">
        <v>2275</v>
      </c>
      <c r="I140" s="6">
        <v>39</v>
      </c>
      <c r="J140" s="6">
        <v>252</v>
      </c>
      <c r="K140" s="6">
        <v>58</v>
      </c>
      <c r="L140" s="14">
        <v>277</v>
      </c>
    </row>
    <row r="141" spans="1:12" ht="14.4" customHeight="1" x14ac:dyDescent="0.4">
      <c r="A141" s="35">
        <v>706</v>
      </c>
      <c r="B141" s="35" t="s">
        <v>287</v>
      </c>
      <c r="C141" s="36" t="s">
        <v>271</v>
      </c>
      <c r="D141" s="9" t="s">
        <v>288</v>
      </c>
      <c r="E141" s="4">
        <v>78</v>
      </c>
      <c r="F141" s="16">
        <v>17</v>
      </c>
      <c r="G141" s="4">
        <v>61</v>
      </c>
      <c r="H141" s="5">
        <v>57</v>
      </c>
      <c r="I141" s="6">
        <v>2</v>
      </c>
      <c r="J141" s="6">
        <v>0</v>
      </c>
      <c r="K141" s="6">
        <v>0</v>
      </c>
      <c r="L141" s="14">
        <v>2</v>
      </c>
    </row>
    <row r="142" spans="1:12" ht="14.4" customHeight="1" x14ac:dyDescent="0.4">
      <c r="A142" s="35">
        <v>708</v>
      </c>
      <c r="B142" s="35" t="s">
        <v>289</v>
      </c>
      <c r="C142" s="36" t="s">
        <v>271</v>
      </c>
      <c r="D142" s="9" t="s">
        <v>290</v>
      </c>
      <c r="E142" s="4">
        <v>485</v>
      </c>
      <c r="F142" s="16">
        <v>36</v>
      </c>
      <c r="G142" s="4">
        <v>449</v>
      </c>
      <c r="H142" s="5">
        <v>10</v>
      </c>
      <c r="I142" s="6">
        <v>0</v>
      </c>
      <c r="J142" s="6">
        <v>431</v>
      </c>
      <c r="K142" s="6">
        <v>0</v>
      </c>
      <c r="L142" s="14">
        <v>8</v>
      </c>
    </row>
    <row r="143" spans="1:12" ht="14.4" customHeight="1" x14ac:dyDescent="0.4">
      <c r="A143" s="35">
        <v>706</v>
      </c>
      <c r="B143" s="35" t="s">
        <v>291</v>
      </c>
      <c r="C143" s="36" t="s">
        <v>271</v>
      </c>
      <c r="D143" s="9" t="s">
        <v>292</v>
      </c>
      <c r="E143" s="4">
        <v>234</v>
      </c>
      <c r="F143" s="16">
        <v>46</v>
      </c>
      <c r="G143" s="4">
        <v>188</v>
      </c>
      <c r="H143" s="5">
        <v>166</v>
      </c>
      <c r="I143" s="6">
        <v>2</v>
      </c>
      <c r="J143" s="6">
        <v>0</v>
      </c>
      <c r="K143" s="6">
        <v>0</v>
      </c>
      <c r="L143" s="14">
        <v>20</v>
      </c>
    </row>
    <row r="144" spans="1:12" ht="14.4" customHeight="1" x14ac:dyDescent="0.4">
      <c r="A144" s="35">
        <v>706</v>
      </c>
      <c r="B144" s="35" t="s">
        <v>293</v>
      </c>
      <c r="C144" s="36" t="s">
        <v>271</v>
      </c>
      <c r="D144" s="9" t="s">
        <v>294</v>
      </c>
      <c r="E144" s="4">
        <v>42</v>
      </c>
      <c r="F144" s="16">
        <v>6</v>
      </c>
      <c r="G144" s="4">
        <v>36</v>
      </c>
      <c r="H144" s="5">
        <v>19</v>
      </c>
      <c r="I144" s="6">
        <v>0</v>
      </c>
      <c r="J144" s="6">
        <v>14</v>
      </c>
      <c r="K144" s="6">
        <v>0</v>
      </c>
      <c r="L144" s="14">
        <v>3</v>
      </c>
    </row>
    <row r="145" spans="1:12" ht="14.4" customHeight="1" x14ac:dyDescent="0.4">
      <c r="A145" s="35">
        <v>706</v>
      </c>
      <c r="B145" s="35" t="s">
        <v>295</v>
      </c>
      <c r="C145" s="36" t="s">
        <v>271</v>
      </c>
      <c r="D145" s="9" t="s">
        <v>296</v>
      </c>
      <c r="E145" s="4">
        <v>93</v>
      </c>
      <c r="F145" s="16">
        <v>26</v>
      </c>
      <c r="G145" s="4">
        <v>67</v>
      </c>
      <c r="H145" s="5">
        <v>49</v>
      </c>
      <c r="I145" s="6">
        <v>0</v>
      </c>
      <c r="J145" s="6">
        <v>0</v>
      </c>
      <c r="K145" s="6">
        <v>0</v>
      </c>
      <c r="L145" s="14">
        <v>18</v>
      </c>
    </row>
    <row r="146" spans="1:12" ht="14.4" customHeight="1" x14ac:dyDescent="0.4">
      <c r="A146" s="35">
        <v>708</v>
      </c>
      <c r="B146" s="35" t="s">
        <v>297</v>
      </c>
      <c r="C146" s="36" t="s">
        <v>298</v>
      </c>
      <c r="D146" s="9" t="s">
        <v>299</v>
      </c>
      <c r="E146" s="4">
        <v>1855</v>
      </c>
      <c r="F146" s="16">
        <v>26</v>
      </c>
      <c r="G146" s="4">
        <v>1829</v>
      </c>
      <c r="H146" s="5">
        <v>9</v>
      </c>
      <c r="I146" s="6">
        <v>5</v>
      </c>
      <c r="J146" s="6">
        <v>1760</v>
      </c>
      <c r="K146" s="6">
        <v>4</v>
      </c>
      <c r="L146" s="14">
        <v>51</v>
      </c>
    </row>
    <row r="147" spans="1:12" ht="14.4" customHeight="1" x14ac:dyDescent="0.4">
      <c r="A147" s="35">
        <v>708</v>
      </c>
      <c r="B147" s="35" t="s">
        <v>300</v>
      </c>
      <c r="C147" s="36" t="s">
        <v>298</v>
      </c>
      <c r="D147" s="9" t="s">
        <v>301</v>
      </c>
      <c r="E147" s="4">
        <v>638</v>
      </c>
      <c r="F147" s="16">
        <v>102</v>
      </c>
      <c r="G147" s="4">
        <v>536</v>
      </c>
      <c r="H147" s="5">
        <v>479</v>
      </c>
      <c r="I147" s="6">
        <v>8</v>
      </c>
      <c r="J147" s="6">
        <v>16</v>
      </c>
      <c r="K147" s="6">
        <v>2</v>
      </c>
      <c r="L147" s="14">
        <v>31</v>
      </c>
    </row>
    <row r="148" spans="1:12" ht="14.4" customHeight="1" x14ac:dyDescent="0.4">
      <c r="A148" s="35">
        <v>708</v>
      </c>
      <c r="B148" s="35" t="s">
        <v>302</v>
      </c>
      <c r="C148" s="36" t="s">
        <v>298</v>
      </c>
      <c r="D148" s="9" t="s">
        <v>303</v>
      </c>
      <c r="E148" s="4">
        <v>1738</v>
      </c>
      <c r="F148" s="16">
        <v>37</v>
      </c>
      <c r="G148" s="4">
        <v>1701</v>
      </c>
      <c r="H148" s="5">
        <v>6</v>
      </c>
      <c r="I148" s="6">
        <v>1</v>
      </c>
      <c r="J148" s="6">
        <v>1671</v>
      </c>
      <c r="K148" s="6">
        <v>5</v>
      </c>
      <c r="L148" s="14">
        <v>18</v>
      </c>
    </row>
    <row r="149" spans="1:12" ht="14.4" customHeight="1" x14ac:dyDescent="0.4">
      <c r="A149" s="35">
        <v>708</v>
      </c>
      <c r="B149" s="35" t="s">
        <v>304</v>
      </c>
      <c r="C149" s="36" t="s">
        <v>298</v>
      </c>
      <c r="D149" s="9" t="s">
        <v>305</v>
      </c>
      <c r="E149" s="4">
        <v>2504</v>
      </c>
      <c r="F149" s="16">
        <v>472</v>
      </c>
      <c r="G149" s="4">
        <v>2032</v>
      </c>
      <c r="H149" s="5">
        <v>405</v>
      </c>
      <c r="I149" s="6">
        <v>4</v>
      </c>
      <c r="J149" s="6">
        <v>1475</v>
      </c>
      <c r="K149" s="6">
        <v>9</v>
      </c>
      <c r="L149" s="14">
        <v>139</v>
      </c>
    </row>
    <row r="150" spans="1:12" ht="14.4" customHeight="1" x14ac:dyDescent="0.4">
      <c r="A150" s="35">
        <v>708</v>
      </c>
      <c r="B150" s="35" t="s">
        <v>306</v>
      </c>
      <c r="C150" s="36" t="s">
        <v>298</v>
      </c>
      <c r="D150" s="9" t="s">
        <v>307</v>
      </c>
      <c r="E150" s="4">
        <v>519</v>
      </c>
      <c r="F150" s="16">
        <v>43</v>
      </c>
      <c r="G150" s="4">
        <v>476</v>
      </c>
      <c r="H150" s="5">
        <v>271</v>
      </c>
      <c r="I150" s="6">
        <v>2</v>
      </c>
      <c r="J150" s="6">
        <v>176</v>
      </c>
      <c r="K150" s="6">
        <v>2</v>
      </c>
      <c r="L150" s="14">
        <v>25</v>
      </c>
    </row>
    <row r="151" spans="1:12" ht="14.4" customHeight="1" x14ac:dyDescent="0.4">
      <c r="A151" s="35">
        <v>708</v>
      </c>
      <c r="B151" s="35" t="s">
        <v>308</v>
      </c>
      <c r="C151" s="36" t="s">
        <v>298</v>
      </c>
      <c r="D151" s="9" t="s">
        <v>309</v>
      </c>
      <c r="E151" s="4">
        <v>3039</v>
      </c>
      <c r="F151" s="16">
        <v>38</v>
      </c>
      <c r="G151" s="4">
        <v>3001</v>
      </c>
      <c r="H151" s="5">
        <v>23</v>
      </c>
      <c r="I151" s="6">
        <v>3</v>
      </c>
      <c r="J151" s="6">
        <v>2892</v>
      </c>
      <c r="K151" s="6">
        <v>0</v>
      </c>
      <c r="L151" s="14">
        <v>83</v>
      </c>
    </row>
    <row r="152" spans="1:12" ht="14.4" customHeight="1" x14ac:dyDescent="0.4">
      <c r="A152" s="35">
        <v>708</v>
      </c>
      <c r="B152" s="35" t="s">
        <v>310</v>
      </c>
      <c r="C152" s="36" t="s">
        <v>298</v>
      </c>
      <c r="D152" s="9" t="s">
        <v>311</v>
      </c>
      <c r="E152" s="4">
        <v>2539</v>
      </c>
      <c r="F152" s="16">
        <v>651</v>
      </c>
      <c r="G152" s="4">
        <v>1888</v>
      </c>
      <c r="H152" s="5">
        <v>1459</v>
      </c>
      <c r="I152" s="6">
        <v>9</v>
      </c>
      <c r="J152" s="6">
        <v>213</v>
      </c>
      <c r="K152" s="6">
        <v>29</v>
      </c>
      <c r="L152" s="14">
        <v>178</v>
      </c>
    </row>
    <row r="153" spans="1:12" ht="14.4" customHeight="1" x14ac:dyDescent="0.4">
      <c r="A153" s="35">
        <v>708</v>
      </c>
      <c r="B153" s="35" t="s">
        <v>312</v>
      </c>
      <c r="C153" s="36" t="s">
        <v>298</v>
      </c>
      <c r="D153" s="9" t="s">
        <v>313</v>
      </c>
      <c r="E153" s="4">
        <v>3652</v>
      </c>
      <c r="F153" s="16">
        <v>738</v>
      </c>
      <c r="G153" s="4">
        <v>2914</v>
      </c>
      <c r="H153" s="5">
        <v>2491</v>
      </c>
      <c r="I153" s="6">
        <v>19</v>
      </c>
      <c r="J153" s="6">
        <v>157</v>
      </c>
      <c r="K153" s="6">
        <v>29</v>
      </c>
      <c r="L153" s="14">
        <v>218</v>
      </c>
    </row>
    <row r="154" spans="1:12" ht="14.4" customHeight="1" x14ac:dyDescent="0.4">
      <c r="A154" s="35">
        <v>708</v>
      </c>
      <c r="B154" s="35" t="s">
        <v>314</v>
      </c>
      <c r="C154" s="36" t="s">
        <v>298</v>
      </c>
      <c r="D154" s="9" t="s">
        <v>315</v>
      </c>
      <c r="E154" s="4">
        <v>3909</v>
      </c>
      <c r="F154" s="16">
        <v>545</v>
      </c>
      <c r="G154" s="4">
        <v>3364</v>
      </c>
      <c r="H154" s="5">
        <v>2997</v>
      </c>
      <c r="I154" s="6">
        <v>12</v>
      </c>
      <c r="J154" s="6">
        <v>157</v>
      </c>
      <c r="K154" s="6">
        <v>23</v>
      </c>
      <c r="L154" s="14">
        <v>175</v>
      </c>
    </row>
    <row r="155" spans="1:12" ht="14.4" customHeight="1" x14ac:dyDescent="0.4">
      <c r="A155" s="35">
        <v>708</v>
      </c>
      <c r="B155" s="35" t="s">
        <v>116</v>
      </c>
      <c r="C155" s="36" t="s">
        <v>298</v>
      </c>
      <c r="D155" s="9" t="s">
        <v>117</v>
      </c>
      <c r="E155" s="4">
        <v>4245</v>
      </c>
      <c r="F155" s="16">
        <v>41</v>
      </c>
      <c r="G155" s="4">
        <v>4204</v>
      </c>
      <c r="H155" s="5">
        <v>5</v>
      </c>
      <c r="I155" s="6">
        <v>0</v>
      </c>
      <c r="J155" s="6">
        <v>4145</v>
      </c>
      <c r="K155" s="6">
        <v>12</v>
      </c>
      <c r="L155" s="14">
        <v>42</v>
      </c>
    </row>
    <row r="156" spans="1:12" ht="14.4" customHeight="1" x14ac:dyDescent="0.4">
      <c r="A156" s="35">
        <v>708</v>
      </c>
      <c r="B156" s="35" t="s">
        <v>316</v>
      </c>
      <c r="C156" s="36" t="s">
        <v>298</v>
      </c>
      <c r="D156" s="9" t="s">
        <v>317</v>
      </c>
      <c r="E156" s="4">
        <v>2727</v>
      </c>
      <c r="F156" s="16">
        <v>853</v>
      </c>
      <c r="G156" s="4">
        <v>1874</v>
      </c>
      <c r="H156" s="5">
        <v>512</v>
      </c>
      <c r="I156" s="6">
        <v>34</v>
      </c>
      <c r="J156" s="6">
        <v>1146</v>
      </c>
      <c r="K156" s="6">
        <v>10</v>
      </c>
      <c r="L156" s="14">
        <v>172</v>
      </c>
    </row>
    <row r="157" spans="1:12" ht="14.4" customHeight="1" x14ac:dyDescent="0.4">
      <c r="A157" s="35">
        <v>708</v>
      </c>
      <c r="B157" s="35" t="s">
        <v>80</v>
      </c>
      <c r="C157" s="36" t="s">
        <v>298</v>
      </c>
      <c r="D157" s="9" t="s">
        <v>81</v>
      </c>
      <c r="E157" s="4">
        <v>144</v>
      </c>
      <c r="F157" s="16">
        <v>7</v>
      </c>
      <c r="G157" s="4">
        <v>137</v>
      </c>
      <c r="H157" s="5">
        <v>0</v>
      </c>
      <c r="I157" s="6">
        <v>0</v>
      </c>
      <c r="J157" s="6">
        <v>133</v>
      </c>
      <c r="K157" s="6">
        <v>0</v>
      </c>
      <c r="L157" s="14">
        <v>4</v>
      </c>
    </row>
    <row r="158" spans="1:12" ht="14.4" customHeight="1" x14ac:dyDescent="0.4">
      <c r="A158" s="35">
        <v>708</v>
      </c>
      <c r="B158" s="35" t="s">
        <v>318</v>
      </c>
      <c r="C158" s="36" t="s">
        <v>319</v>
      </c>
      <c r="D158" s="9" t="s">
        <v>320</v>
      </c>
      <c r="E158" s="4">
        <v>455</v>
      </c>
      <c r="F158" s="16">
        <v>240</v>
      </c>
      <c r="G158" s="4">
        <v>215</v>
      </c>
      <c r="H158" s="5">
        <v>121</v>
      </c>
      <c r="I158" s="6">
        <v>1</v>
      </c>
      <c r="J158" s="6">
        <v>53</v>
      </c>
      <c r="K158" s="6">
        <v>9</v>
      </c>
      <c r="L158" s="14">
        <v>31</v>
      </c>
    </row>
    <row r="159" spans="1:12" ht="14.4" customHeight="1" x14ac:dyDescent="0.4">
      <c r="A159" s="35">
        <v>708</v>
      </c>
      <c r="B159" s="35" t="s">
        <v>321</v>
      </c>
      <c r="C159" s="36" t="s">
        <v>319</v>
      </c>
      <c r="D159" s="9" t="s">
        <v>322</v>
      </c>
      <c r="E159" s="4">
        <v>24764</v>
      </c>
      <c r="F159" s="16">
        <v>9984</v>
      </c>
      <c r="G159" s="4">
        <v>14780</v>
      </c>
      <c r="H159" s="5">
        <v>10556</v>
      </c>
      <c r="I159" s="6">
        <v>916</v>
      </c>
      <c r="J159" s="6">
        <v>354</v>
      </c>
      <c r="K159" s="6">
        <v>1195</v>
      </c>
      <c r="L159" s="14">
        <v>1759</v>
      </c>
    </row>
    <row r="160" spans="1:12" ht="14.4" customHeight="1" x14ac:dyDescent="0.4">
      <c r="A160" s="35">
        <v>708</v>
      </c>
      <c r="B160" s="35" t="s">
        <v>323</v>
      </c>
      <c r="C160" s="36" t="s">
        <v>319</v>
      </c>
      <c r="D160" s="9" t="s">
        <v>324</v>
      </c>
      <c r="E160" s="4">
        <v>4727</v>
      </c>
      <c r="F160" s="16">
        <v>1000</v>
      </c>
      <c r="G160" s="4">
        <v>3727</v>
      </c>
      <c r="H160" s="5">
        <v>2671</v>
      </c>
      <c r="I160" s="6">
        <v>78</v>
      </c>
      <c r="J160" s="6">
        <v>22</v>
      </c>
      <c r="K160" s="6">
        <v>521</v>
      </c>
      <c r="L160" s="14">
        <v>435</v>
      </c>
    </row>
    <row r="161" spans="1:12" ht="14.4" customHeight="1" x14ac:dyDescent="0.4">
      <c r="A161" s="35">
        <v>706</v>
      </c>
      <c r="B161" s="35" t="s">
        <v>325</v>
      </c>
      <c r="C161" s="36" t="s">
        <v>319</v>
      </c>
      <c r="D161" s="9" t="s">
        <v>326</v>
      </c>
      <c r="E161" s="4">
        <v>1593</v>
      </c>
      <c r="F161" s="16">
        <v>735</v>
      </c>
      <c r="G161" s="4">
        <v>858</v>
      </c>
      <c r="H161" s="5">
        <v>661</v>
      </c>
      <c r="I161" s="6">
        <v>25</v>
      </c>
      <c r="J161" s="6">
        <v>6</v>
      </c>
      <c r="K161" s="6">
        <v>18</v>
      </c>
      <c r="L161" s="14">
        <v>148</v>
      </c>
    </row>
    <row r="162" spans="1:12" ht="14.4" customHeight="1" x14ac:dyDescent="0.4">
      <c r="A162" s="35">
        <v>706</v>
      </c>
      <c r="B162" s="35" t="s">
        <v>327</v>
      </c>
      <c r="C162" s="36" t="s">
        <v>319</v>
      </c>
      <c r="D162" s="9" t="s">
        <v>328</v>
      </c>
      <c r="E162" s="4">
        <v>77</v>
      </c>
      <c r="F162" s="16">
        <v>34</v>
      </c>
      <c r="G162" s="4">
        <v>43</v>
      </c>
      <c r="H162" s="5">
        <v>31</v>
      </c>
      <c r="I162" s="6">
        <v>0</v>
      </c>
      <c r="J162" s="6">
        <v>1</v>
      </c>
      <c r="K162" s="6">
        <v>3</v>
      </c>
      <c r="L162" s="14">
        <v>8</v>
      </c>
    </row>
    <row r="163" spans="1:12" ht="14.4" customHeight="1" x14ac:dyDescent="0.4">
      <c r="A163" s="35">
        <v>708</v>
      </c>
      <c r="B163" s="35" t="s">
        <v>329</v>
      </c>
      <c r="C163" s="36" t="s">
        <v>319</v>
      </c>
      <c r="D163" s="9" t="s">
        <v>330</v>
      </c>
      <c r="E163" s="4">
        <v>6793</v>
      </c>
      <c r="F163" s="16">
        <v>4309</v>
      </c>
      <c r="G163" s="4">
        <v>2484</v>
      </c>
      <c r="H163" s="5">
        <v>1936</v>
      </c>
      <c r="I163" s="6">
        <v>101</v>
      </c>
      <c r="J163" s="6">
        <v>36</v>
      </c>
      <c r="K163" s="6">
        <v>121</v>
      </c>
      <c r="L163" s="14">
        <v>290</v>
      </c>
    </row>
    <row r="164" spans="1:12" ht="14.4" customHeight="1" x14ac:dyDescent="0.4">
      <c r="A164" s="35">
        <v>708</v>
      </c>
      <c r="B164" s="35" t="s">
        <v>331</v>
      </c>
      <c r="C164" s="36" t="s">
        <v>319</v>
      </c>
      <c r="D164" s="9" t="s">
        <v>332</v>
      </c>
      <c r="E164" s="4">
        <v>1943</v>
      </c>
      <c r="F164" s="16">
        <v>121</v>
      </c>
      <c r="G164" s="4">
        <v>1822</v>
      </c>
      <c r="H164" s="5">
        <v>12</v>
      </c>
      <c r="I164" s="6">
        <v>0</v>
      </c>
      <c r="J164" s="6">
        <v>1777</v>
      </c>
      <c r="K164" s="6">
        <v>0</v>
      </c>
      <c r="L164" s="14">
        <v>33</v>
      </c>
    </row>
    <row r="165" spans="1:12" ht="14.4" customHeight="1" x14ac:dyDescent="0.4">
      <c r="A165" s="35">
        <v>708</v>
      </c>
      <c r="B165" s="35" t="s">
        <v>333</v>
      </c>
      <c r="C165" s="36" t="s">
        <v>319</v>
      </c>
      <c r="D165" s="9" t="s">
        <v>334</v>
      </c>
      <c r="E165" s="4">
        <v>23184</v>
      </c>
      <c r="F165" s="16">
        <v>8416</v>
      </c>
      <c r="G165" s="4">
        <v>14768</v>
      </c>
      <c r="H165" s="5">
        <v>11857</v>
      </c>
      <c r="I165" s="6">
        <v>452</v>
      </c>
      <c r="J165" s="6">
        <v>163</v>
      </c>
      <c r="K165" s="6">
        <v>597</v>
      </c>
      <c r="L165" s="14">
        <v>1699</v>
      </c>
    </row>
    <row r="166" spans="1:12" ht="14.4" customHeight="1" x14ac:dyDescent="0.4">
      <c r="A166" s="35">
        <v>706</v>
      </c>
      <c r="B166" s="35" t="s">
        <v>335</v>
      </c>
      <c r="C166" s="36" t="s">
        <v>319</v>
      </c>
      <c r="D166" s="9" t="s">
        <v>336</v>
      </c>
      <c r="E166" s="4">
        <v>1314</v>
      </c>
      <c r="F166" s="16">
        <v>687</v>
      </c>
      <c r="G166" s="4">
        <v>627</v>
      </c>
      <c r="H166" s="5">
        <v>480</v>
      </c>
      <c r="I166" s="6">
        <v>12</v>
      </c>
      <c r="J166" s="6">
        <v>56</v>
      </c>
      <c r="K166" s="6">
        <v>5</v>
      </c>
      <c r="L166" s="14">
        <v>74</v>
      </c>
    </row>
    <row r="167" spans="1:12" ht="14.4" customHeight="1" x14ac:dyDescent="0.4">
      <c r="A167" s="35">
        <v>706</v>
      </c>
      <c r="B167" s="35" t="s">
        <v>337</v>
      </c>
      <c r="C167" s="36" t="s">
        <v>319</v>
      </c>
      <c r="D167" s="9" t="s">
        <v>338</v>
      </c>
      <c r="E167" s="4">
        <v>20</v>
      </c>
      <c r="F167" s="16">
        <v>14</v>
      </c>
      <c r="G167" s="4">
        <v>6</v>
      </c>
      <c r="H167" s="5">
        <v>3</v>
      </c>
      <c r="I167" s="6">
        <v>0</v>
      </c>
      <c r="J167" s="6">
        <v>3</v>
      </c>
      <c r="K167" s="6">
        <v>0</v>
      </c>
      <c r="L167" s="14">
        <v>0</v>
      </c>
    </row>
    <row r="168" spans="1:12" ht="14.4" customHeight="1" x14ac:dyDescent="0.4">
      <c r="A168" s="35">
        <v>708</v>
      </c>
      <c r="B168" s="35" t="s">
        <v>339</v>
      </c>
      <c r="C168" s="36" t="s">
        <v>319</v>
      </c>
      <c r="D168" s="9" t="s">
        <v>340</v>
      </c>
      <c r="E168" s="4">
        <v>9197</v>
      </c>
      <c r="F168" s="16">
        <v>4794</v>
      </c>
      <c r="G168" s="4">
        <v>4403</v>
      </c>
      <c r="H168" s="5">
        <v>3460</v>
      </c>
      <c r="I168" s="6">
        <v>213</v>
      </c>
      <c r="J168" s="6">
        <v>69</v>
      </c>
      <c r="K168" s="6">
        <v>131</v>
      </c>
      <c r="L168" s="14">
        <v>530</v>
      </c>
    </row>
    <row r="169" spans="1:12" ht="14.4" customHeight="1" x14ac:dyDescent="0.4">
      <c r="A169" s="35">
        <v>706</v>
      </c>
      <c r="B169" s="35" t="s">
        <v>341</v>
      </c>
      <c r="C169" s="36" t="s">
        <v>319</v>
      </c>
      <c r="D169" s="9" t="s">
        <v>342</v>
      </c>
      <c r="E169" s="4">
        <v>7</v>
      </c>
      <c r="F169" s="16">
        <v>0</v>
      </c>
      <c r="G169" s="4">
        <v>7</v>
      </c>
      <c r="H169" s="5">
        <v>1</v>
      </c>
      <c r="I169" s="6">
        <v>1</v>
      </c>
      <c r="J169" s="6">
        <v>4</v>
      </c>
      <c r="K169" s="6">
        <v>0</v>
      </c>
      <c r="L169" s="14">
        <v>1</v>
      </c>
    </row>
    <row r="170" spans="1:12" ht="14.4" customHeight="1" x14ac:dyDescent="0.4">
      <c r="A170" s="35">
        <v>708</v>
      </c>
      <c r="B170" s="35" t="s">
        <v>343</v>
      </c>
      <c r="C170" s="36" t="s">
        <v>319</v>
      </c>
      <c r="D170" s="9" t="s">
        <v>344</v>
      </c>
      <c r="E170" s="4">
        <v>23455</v>
      </c>
      <c r="F170" s="16">
        <v>19461</v>
      </c>
      <c r="G170" s="4">
        <v>3994</v>
      </c>
      <c r="H170" s="5">
        <v>1665</v>
      </c>
      <c r="I170" s="6">
        <v>770</v>
      </c>
      <c r="J170" s="6">
        <v>849</v>
      </c>
      <c r="K170" s="6">
        <v>183</v>
      </c>
      <c r="L170" s="14">
        <v>527</v>
      </c>
    </row>
    <row r="171" spans="1:12" ht="14.4" customHeight="1" x14ac:dyDescent="0.4">
      <c r="A171" s="35">
        <v>708</v>
      </c>
      <c r="B171" s="35" t="s">
        <v>345</v>
      </c>
      <c r="C171" s="36" t="s">
        <v>319</v>
      </c>
      <c r="D171" s="9" t="s">
        <v>346</v>
      </c>
      <c r="E171" s="4">
        <v>1883</v>
      </c>
      <c r="F171" s="16">
        <v>358</v>
      </c>
      <c r="G171" s="4">
        <v>1525</v>
      </c>
      <c r="H171" s="5">
        <v>1296</v>
      </c>
      <c r="I171" s="6">
        <v>16</v>
      </c>
      <c r="J171" s="6">
        <v>13</v>
      </c>
      <c r="K171" s="6">
        <v>28</v>
      </c>
      <c r="L171" s="14">
        <v>172</v>
      </c>
    </row>
    <row r="172" spans="1:12" ht="14.4" customHeight="1" x14ac:dyDescent="0.4">
      <c r="A172" s="35">
        <v>708</v>
      </c>
      <c r="B172" s="35" t="s">
        <v>347</v>
      </c>
      <c r="C172" s="36" t="s">
        <v>319</v>
      </c>
      <c r="D172" s="9" t="s">
        <v>348</v>
      </c>
      <c r="E172" s="4">
        <v>91088</v>
      </c>
      <c r="F172" s="16">
        <v>51305</v>
      </c>
      <c r="G172" s="4">
        <v>39783</v>
      </c>
      <c r="H172" s="5">
        <v>24499</v>
      </c>
      <c r="I172" s="6">
        <v>4929</v>
      </c>
      <c r="J172" s="6">
        <v>2960</v>
      </c>
      <c r="K172" s="6">
        <v>1979</v>
      </c>
      <c r="L172" s="14">
        <v>5416</v>
      </c>
    </row>
    <row r="173" spans="1:12" ht="14.4" customHeight="1" x14ac:dyDescent="0.4">
      <c r="A173" s="35">
        <v>708</v>
      </c>
      <c r="B173" s="35" t="s">
        <v>349</v>
      </c>
      <c r="C173" s="36" t="s">
        <v>319</v>
      </c>
      <c r="D173" s="9" t="s">
        <v>350</v>
      </c>
      <c r="E173" s="4">
        <v>18588</v>
      </c>
      <c r="F173" s="16">
        <v>6250</v>
      </c>
      <c r="G173" s="4">
        <v>12338</v>
      </c>
      <c r="H173" s="5">
        <v>9562</v>
      </c>
      <c r="I173" s="6">
        <v>733</v>
      </c>
      <c r="J173" s="6">
        <v>101</v>
      </c>
      <c r="K173" s="6">
        <v>372</v>
      </c>
      <c r="L173" s="14">
        <v>1570</v>
      </c>
    </row>
    <row r="174" spans="1:12" ht="14.4" customHeight="1" x14ac:dyDescent="0.4">
      <c r="A174" s="35">
        <v>708</v>
      </c>
      <c r="B174" s="35" t="s">
        <v>80</v>
      </c>
      <c r="C174" s="36" t="s">
        <v>319</v>
      </c>
      <c r="D174" s="9" t="s">
        <v>81</v>
      </c>
      <c r="E174" s="4">
        <v>80</v>
      </c>
      <c r="F174" s="16">
        <v>32</v>
      </c>
      <c r="G174" s="4">
        <v>48</v>
      </c>
      <c r="H174" s="5">
        <v>34</v>
      </c>
      <c r="I174" s="6">
        <v>3</v>
      </c>
      <c r="J174" s="6">
        <v>6</v>
      </c>
      <c r="K174" s="6">
        <v>0</v>
      </c>
      <c r="L174" s="14">
        <v>5</v>
      </c>
    </row>
    <row r="175" spans="1:12" ht="14.4" customHeight="1" x14ac:dyDescent="0.4">
      <c r="A175" s="35">
        <v>708</v>
      </c>
      <c r="B175" s="35" t="s">
        <v>351</v>
      </c>
      <c r="C175" s="36" t="s">
        <v>352</v>
      </c>
      <c r="D175" s="9" t="s">
        <v>353</v>
      </c>
      <c r="E175" s="4">
        <v>8339</v>
      </c>
      <c r="F175" s="16">
        <v>2714</v>
      </c>
      <c r="G175" s="4">
        <v>5625</v>
      </c>
      <c r="H175" s="5">
        <v>4865</v>
      </c>
      <c r="I175" s="6">
        <v>89</v>
      </c>
      <c r="J175" s="6">
        <v>92</v>
      </c>
      <c r="K175" s="6">
        <v>87</v>
      </c>
      <c r="L175" s="14">
        <v>492</v>
      </c>
    </row>
    <row r="176" spans="1:12" ht="14.4" customHeight="1" x14ac:dyDescent="0.4">
      <c r="A176" s="35">
        <v>706</v>
      </c>
      <c r="B176" s="35" t="s">
        <v>354</v>
      </c>
      <c r="C176" s="36" t="s">
        <v>352</v>
      </c>
      <c r="D176" s="9" t="s">
        <v>355</v>
      </c>
      <c r="E176" s="4">
        <v>16138</v>
      </c>
      <c r="F176" s="16">
        <v>9453</v>
      </c>
      <c r="G176" s="4">
        <v>6685</v>
      </c>
      <c r="H176" s="5">
        <v>4317</v>
      </c>
      <c r="I176" s="6">
        <v>681</v>
      </c>
      <c r="J176" s="6">
        <v>614</v>
      </c>
      <c r="K176" s="6">
        <v>233</v>
      </c>
      <c r="L176" s="14">
        <v>840</v>
      </c>
    </row>
    <row r="177" spans="1:12" ht="14.4" customHeight="1" x14ac:dyDescent="0.4">
      <c r="A177" s="35">
        <v>707</v>
      </c>
      <c r="B177" s="35" t="s">
        <v>356</v>
      </c>
      <c r="C177" s="36" t="s">
        <v>352</v>
      </c>
      <c r="D177" s="9" t="s">
        <v>357</v>
      </c>
      <c r="E177" s="4">
        <v>22833</v>
      </c>
      <c r="F177" s="16">
        <v>12210</v>
      </c>
      <c r="G177" s="4">
        <v>10623</v>
      </c>
      <c r="H177" s="5">
        <v>5405</v>
      </c>
      <c r="I177" s="6">
        <v>845</v>
      </c>
      <c r="J177" s="6">
        <v>3053</v>
      </c>
      <c r="K177" s="6">
        <v>260</v>
      </c>
      <c r="L177" s="14">
        <v>1060</v>
      </c>
    </row>
    <row r="178" spans="1:12" ht="14.4" customHeight="1" x14ac:dyDescent="0.4">
      <c r="A178" s="35">
        <v>708</v>
      </c>
      <c r="B178" s="35" t="s">
        <v>358</v>
      </c>
      <c r="C178" s="36" t="s">
        <v>352</v>
      </c>
      <c r="D178" s="9" t="s">
        <v>359</v>
      </c>
      <c r="E178" s="4">
        <v>5486</v>
      </c>
      <c r="F178" s="16">
        <v>2667</v>
      </c>
      <c r="G178" s="4">
        <v>2819</v>
      </c>
      <c r="H178" s="5">
        <v>1338</v>
      </c>
      <c r="I178" s="6">
        <v>394</v>
      </c>
      <c r="J178" s="6">
        <v>801</v>
      </c>
      <c r="K178" s="6">
        <v>21</v>
      </c>
      <c r="L178" s="14">
        <v>265</v>
      </c>
    </row>
    <row r="179" spans="1:12" ht="14.4" customHeight="1" x14ac:dyDescent="0.4">
      <c r="A179" s="35">
        <v>706</v>
      </c>
      <c r="B179" s="35" t="s">
        <v>360</v>
      </c>
      <c r="C179" s="36" t="s">
        <v>352</v>
      </c>
      <c r="D179" s="9" t="s">
        <v>361</v>
      </c>
      <c r="E179" s="4">
        <v>1732</v>
      </c>
      <c r="F179" s="16">
        <v>1315</v>
      </c>
      <c r="G179" s="4">
        <v>417</v>
      </c>
      <c r="H179" s="5">
        <v>174</v>
      </c>
      <c r="I179" s="6">
        <v>131</v>
      </c>
      <c r="J179" s="6">
        <v>48</v>
      </c>
      <c r="K179" s="6">
        <v>10</v>
      </c>
      <c r="L179" s="14">
        <v>54</v>
      </c>
    </row>
    <row r="180" spans="1:12" ht="14.4" customHeight="1" x14ac:dyDescent="0.4">
      <c r="A180" s="35">
        <v>708</v>
      </c>
      <c r="B180" s="35" t="s">
        <v>362</v>
      </c>
      <c r="C180" s="36" t="s">
        <v>352</v>
      </c>
      <c r="D180" s="9" t="s">
        <v>363</v>
      </c>
      <c r="E180" s="4">
        <v>25554</v>
      </c>
      <c r="F180" s="16">
        <v>8853</v>
      </c>
      <c r="G180" s="4">
        <v>16701</v>
      </c>
      <c r="H180" s="5">
        <v>12851</v>
      </c>
      <c r="I180" s="6">
        <v>1286</v>
      </c>
      <c r="J180" s="6">
        <v>315</v>
      </c>
      <c r="K180" s="6">
        <v>366</v>
      </c>
      <c r="L180" s="14">
        <v>1883</v>
      </c>
    </row>
    <row r="181" spans="1:12" ht="14.4" customHeight="1" x14ac:dyDescent="0.4">
      <c r="A181" s="35">
        <v>708</v>
      </c>
      <c r="B181" s="35" t="s">
        <v>364</v>
      </c>
      <c r="C181" s="36" t="s">
        <v>352</v>
      </c>
      <c r="D181" s="9" t="s">
        <v>365</v>
      </c>
      <c r="E181" s="4">
        <v>13906</v>
      </c>
      <c r="F181" s="16">
        <v>3965</v>
      </c>
      <c r="G181" s="4">
        <v>9941</v>
      </c>
      <c r="H181" s="5">
        <v>8364</v>
      </c>
      <c r="I181" s="6">
        <v>415</v>
      </c>
      <c r="J181" s="6">
        <v>125</v>
      </c>
      <c r="K181" s="6">
        <v>176</v>
      </c>
      <c r="L181" s="14">
        <v>861</v>
      </c>
    </row>
    <row r="182" spans="1:12" ht="14.4" customHeight="1" x14ac:dyDescent="0.4">
      <c r="A182" s="35">
        <v>708</v>
      </c>
      <c r="B182" s="35" t="s">
        <v>366</v>
      </c>
      <c r="C182" s="36" t="s">
        <v>352</v>
      </c>
      <c r="D182" s="9" t="s">
        <v>367</v>
      </c>
      <c r="E182" s="4">
        <v>949</v>
      </c>
      <c r="F182" s="16">
        <v>653</v>
      </c>
      <c r="G182" s="4">
        <v>296</v>
      </c>
      <c r="H182" s="5">
        <v>235</v>
      </c>
      <c r="I182" s="6">
        <v>3</v>
      </c>
      <c r="J182" s="6">
        <v>12</v>
      </c>
      <c r="K182" s="6">
        <v>9</v>
      </c>
      <c r="L182" s="14">
        <v>37</v>
      </c>
    </row>
    <row r="183" spans="1:12" ht="14.4" customHeight="1" x14ac:dyDescent="0.4">
      <c r="A183" s="35">
        <v>708</v>
      </c>
      <c r="B183" s="35" t="s">
        <v>368</v>
      </c>
      <c r="C183" s="36" t="s">
        <v>352</v>
      </c>
      <c r="D183" s="9" t="s">
        <v>369</v>
      </c>
      <c r="E183" s="4">
        <v>17345</v>
      </c>
      <c r="F183" s="16">
        <v>6540</v>
      </c>
      <c r="G183" s="4">
        <v>10805</v>
      </c>
      <c r="H183" s="5">
        <v>6160</v>
      </c>
      <c r="I183" s="6">
        <v>2068</v>
      </c>
      <c r="J183" s="6">
        <v>657</v>
      </c>
      <c r="K183" s="6">
        <v>412</v>
      </c>
      <c r="L183" s="14">
        <v>1508</v>
      </c>
    </row>
    <row r="184" spans="1:12" ht="14.4" customHeight="1" x14ac:dyDescent="0.4">
      <c r="A184" s="35">
        <v>706</v>
      </c>
      <c r="B184" s="35" t="s">
        <v>370</v>
      </c>
      <c r="C184" s="36" t="s">
        <v>352</v>
      </c>
      <c r="D184" s="9" t="s">
        <v>371</v>
      </c>
      <c r="E184" s="4">
        <v>1046</v>
      </c>
      <c r="F184" s="16">
        <v>516</v>
      </c>
      <c r="G184" s="4">
        <v>530</v>
      </c>
      <c r="H184" s="5">
        <v>418</v>
      </c>
      <c r="I184" s="6">
        <v>12</v>
      </c>
      <c r="J184" s="6">
        <v>13</v>
      </c>
      <c r="K184" s="6">
        <v>35</v>
      </c>
      <c r="L184" s="14">
        <v>52</v>
      </c>
    </row>
    <row r="185" spans="1:12" ht="14.4" customHeight="1" x14ac:dyDescent="0.4">
      <c r="A185" s="35">
        <v>706</v>
      </c>
      <c r="B185" s="35" t="s">
        <v>372</v>
      </c>
      <c r="C185" s="36" t="s">
        <v>352</v>
      </c>
      <c r="D185" s="9" t="s">
        <v>373</v>
      </c>
      <c r="E185" s="4">
        <v>199</v>
      </c>
      <c r="F185" s="16">
        <v>110</v>
      </c>
      <c r="G185" s="4">
        <v>89</v>
      </c>
      <c r="H185" s="5">
        <v>75</v>
      </c>
      <c r="I185" s="6">
        <v>1</v>
      </c>
      <c r="J185" s="6">
        <v>2</v>
      </c>
      <c r="K185" s="6">
        <v>0</v>
      </c>
      <c r="L185" s="14">
        <v>11</v>
      </c>
    </row>
    <row r="186" spans="1:12" ht="14.4" customHeight="1" x14ac:dyDescent="0.4">
      <c r="A186" s="35">
        <v>708</v>
      </c>
      <c r="B186" s="35" t="s">
        <v>374</v>
      </c>
      <c r="C186" s="36" t="s">
        <v>352</v>
      </c>
      <c r="D186" s="9" t="s">
        <v>375</v>
      </c>
      <c r="E186" s="4">
        <v>639</v>
      </c>
      <c r="F186" s="16">
        <v>376</v>
      </c>
      <c r="G186" s="4">
        <v>263</v>
      </c>
      <c r="H186" s="5">
        <v>220</v>
      </c>
      <c r="I186" s="6">
        <v>5</v>
      </c>
      <c r="J186" s="6">
        <v>3</v>
      </c>
      <c r="K186" s="6">
        <v>3</v>
      </c>
      <c r="L186" s="14">
        <v>32</v>
      </c>
    </row>
    <row r="187" spans="1:12" ht="14.4" customHeight="1" x14ac:dyDescent="0.4">
      <c r="A187" s="35">
        <v>706</v>
      </c>
      <c r="B187" s="35" t="s">
        <v>376</v>
      </c>
      <c r="C187" s="36" t="s">
        <v>352</v>
      </c>
      <c r="D187" s="9" t="s">
        <v>377</v>
      </c>
      <c r="E187" s="4">
        <v>1082</v>
      </c>
      <c r="F187" s="16">
        <v>412</v>
      </c>
      <c r="G187" s="4">
        <v>670</v>
      </c>
      <c r="H187" s="5">
        <v>585</v>
      </c>
      <c r="I187" s="6">
        <v>13</v>
      </c>
      <c r="J187" s="6">
        <v>16</v>
      </c>
      <c r="K187" s="6">
        <v>9</v>
      </c>
      <c r="L187" s="14">
        <v>47</v>
      </c>
    </row>
    <row r="188" spans="1:12" ht="14.4" customHeight="1" x14ac:dyDescent="0.4">
      <c r="A188" s="35">
        <v>706</v>
      </c>
      <c r="B188" s="35" t="s">
        <v>378</v>
      </c>
      <c r="C188" s="36" t="s">
        <v>352</v>
      </c>
      <c r="D188" s="9" t="s">
        <v>379</v>
      </c>
      <c r="E188" s="4">
        <v>2675</v>
      </c>
      <c r="F188" s="16">
        <v>347</v>
      </c>
      <c r="G188" s="4">
        <v>2328</v>
      </c>
      <c r="H188" s="5">
        <v>1</v>
      </c>
      <c r="I188" s="6">
        <v>5</v>
      </c>
      <c r="J188" s="6">
        <v>2277</v>
      </c>
      <c r="K188" s="6">
        <v>0</v>
      </c>
      <c r="L188" s="14">
        <v>45</v>
      </c>
    </row>
    <row r="189" spans="1:12" ht="14.4" customHeight="1" x14ac:dyDescent="0.4">
      <c r="A189" s="35">
        <v>707</v>
      </c>
      <c r="B189" s="35" t="s">
        <v>380</v>
      </c>
      <c r="C189" s="36" t="s">
        <v>352</v>
      </c>
      <c r="D189" s="9" t="s">
        <v>381</v>
      </c>
      <c r="E189" s="4">
        <v>3013</v>
      </c>
      <c r="F189" s="16">
        <v>1837</v>
      </c>
      <c r="G189" s="4">
        <v>1176</v>
      </c>
      <c r="H189" s="5">
        <v>834</v>
      </c>
      <c r="I189" s="6">
        <v>145</v>
      </c>
      <c r="J189" s="6">
        <v>66</v>
      </c>
      <c r="K189" s="6">
        <v>19</v>
      </c>
      <c r="L189" s="14">
        <v>112</v>
      </c>
    </row>
    <row r="190" spans="1:12" ht="14.4" customHeight="1" x14ac:dyDescent="0.4">
      <c r="A190" s="35">
        <v>706</v>
      </c>
      <c r="B190" s="35" t="s">
        <v>382</v>
      </c>
      <c r="C190" s="36" t="s">
        <v>352</v>
      </c>
      <c r="D190" s="9" t="s">
        <v>383</v>
      </c>
      <c r="E190" s="4">
        <v>1000</v>
      </c>
      <c r="F190" s="16">
        <v>585</v>
      </c>
      <c r="G190" s="4">
        <v>415</v>
      </c>
      <c r="H190" s="5">
        <v>261</v>
      </c>
      <c r="I190" s="6">
        <v>15</v>
      </c>
      <c r="J190" s="6">
        <v>90</v>
      </c>
      <c r="K190" s="6">
        <v>13</v>
      </c>
      <c r="L190" s="14">
        <v>36</v>
      </c>
    </row>
    <row r="191" spans="1:12" ht="14.4" customHeight="1" x14ac:dyDescent="0.4">
      <c r="A191" s="35">
        <v>708</v>
      </c>
      <c r="B191" s="35" t="s">
        <v>384</v>
      </c>
      <c r="C191" s="36" t="s">
        <v>352</v>
      </c>
      <c r="D191" s="9" t="s">
        <v>385</v>
      </c>
      <c r="E191" s="4">
        <v>514</v>
      </c>
      <c r="F191" s="16">
        <v>400</v>
      </c>
      <c r="G191" s="4">
        <v>114</v>
      </c>
      <c r="H191" s="5">
        <v>89</v>
      </c>
      <c r="I191" s="6">
        <v>3</v>
      </c>
      <c r="J191" s="6">
        <v>7</v>
      </c>
      <c r="K191" s="6">
        <v>2</v>
      </c>
      <c r="L191" s="14">
        <v>13</v>
      </c>
    </row>
    <row r="192" spans="1:12" ht="14.4" customHeight="1" x14ac:dyDescent="0.4">
      <c r="A192" s="35">
        <v>706</v>
      </c>
      <c r="B192" s="35" t="s">
        <v>386</v>
      </c>
      <c r="C192" s="36" t="s">
        <v>352</v>
      </c>
      <c r="D192" s="9" t="s">
        <v>387</v>
      </c>
      <c r="E192" s="4">
        <v>3020</v>
      </c>
      <c r="F192" s="16">
        <v>1825</v>
      </c>
      <c r="G192" s="4">
        <v>1195</v>
      </c>
      <c r="H192" s="5">
        <v>826</v>
      </c>
      <c r="I192" s="6">
        <v>144</v>
      </c>
      <c r="J192" s="6">
        <v>72</v>
      </c>
      <c r="K192" s="6">
        <v>14</v>
      </c>
      <c r="L192" s="14">
        <v>139</v>
      </c>
    </row>
    <row r="193" spans="1:12" ht="14.4" customHeight="1" x14ac:dyDescent="0.4">
      <c r="A193" s="35">
        <v>708</v>
      </c>
      <c r="B193" s="35" t="s">
        <v>388</v>
      </c>
      <c r="C193" s="36" t="s">
        <v>389</v>
      </c>
      <c r="D193" s="9" t="s">
        <v>390</v>
      </c>
      <c r="E193" s="4">
        <v>5775</v>
      </c>
      <c r="F193" s="16">
        <v>5577</v>
      </c>
      <c r="G193" s="4">
        <v>198</v>
      </c>
      <c r="H193" s="5">
        <v>115</v>
      </c>
      <c r="I193" s="6">
        <v>8</v>
      </c>
      <c r="J193" s="6">
        <v>5</v>
      </c>
      <c r="K193" s="6">
        <v>23</v>
      </c>
      <c r="L193" s="14">
        <v>47</v>
      </c>
    </row>
    <row r="194" spans="1:12" ht="14.4" customHeight="1" x14ac:dyDescent="0.4">
      <c r="A194" s="35">
        <v>706</v>
      </c>
      <c r="B194" s="35" t="s">
        <v>391</v>
      </c>
      <c r="C194" s="36" t="s">
        <v>389</v>
      </c>
      <c r="D194" s="9" t="s">
        <v>392</v>
      </c>
      <c r="E194" s="4">
        <v>180</v>
      </c>
      <c r="F194" s="16">
        <v>121</v>
      </c>
      <c r="G194" s="4">
        <v>59</v>
      </c>
      <c r="H194" s="5">
        <v>48</v>
      </c>
      <c r="I194" s="6">
        <v>1</v>
      </c>
      <c r="J194" s="6">
        <v>1</v>
      </c>
      <c r="K194" s="6">
        <v>0</v>
      </c>
      <c r="L194" s="14">
        <v>9</v>
      </c>
    </row>
    <row r="195" spans="1:12" ht="14.4" customHeight="1" x14ac:dyDescent="0.4">
      <c r="A195" s="35">
        <v>707</v>
      </c>
      <c r="B195" s="35" t="s">
        <v>393</v>
      </c>
      <c r="C195" s="36" t="s">
        <v>389</v>
      </c>
      <c r="D195" s="9" t="s">
        <v>394</v>
      </c>
      <c r="E195" s="4">
        <v>406</v>
      </c>
      <c r="F195" s="16">
        <v>177</v>
      </c>
      <c r="G195" s="4">
        <v>229</v>
      </c>
      <c r="H195" s="5">
        <v>210</v>
      </c>
      <c r="I195" s="6">
        <v>2</v>
      </c>
      <c r="J195" s="6">
        <v>1</v>
      </c>
      <c r="K195" s="6">
        <v>0</v>
      </c>
      <c r="L195" s="14">
        <v>16</v>
      </c>
    </row>
    <row r="196" spans="1:12" ht="14.4" customHeight="1" x14ac:dyDescent="0.4">
      <c r="A196" s="35">
        <v>706</v>
      </c>
      <c r="B196" s="35" t="s">
        <v>395</v>
      </c>
      <c r="C196" s="36" t="s">
        <v>389</v>
      </c>
      <c r="D196" s="9" t="s">
        <v>396</v>
      </c>
      <c r="E196" s="4">
        <v>483</v>
      </c>
      <c r="F196" s="16">
        <v>452</v>
      </c>
      <c r="G196" s="4">
        <v>31</v>
      </c>
      <c r="H196" s="5">
        <v>28</v>
      </c>
      <c r="I196" s="6">
        <v>0</v>
      </c>
      <c r="J196" s="6">
        <v>1</v>
      </c>
      <c r="K196" s="6">
        <v>1</v>
      </c>
      <c r="L196" s="14">
        <v>1</v>
      </c>
    </row>
    <row r="197" spans="1:12" ht="14.4" customHeight="1" x14ac:dyDescent="0.4">
      <c r="A197" s="35">
        <v>708</v>
      </c>
      <c r="B197" s="35" t="s">
        <v>397</v>
      </c>
      <c r="C197" s="36" t="s">
        <v>389</v>
      </c>
      <c r="D197" s="9" t="s">
        <v>398</v>
      </c>
      <c r="E197" s="4">
        <v>5789</v>
      </c>
      <c r="F197" s="16">
        <v>5448</v>
      </c>
      <c r="G197" s="4">
        <v>341</v>
      </c>
      <c r="H197" s="5">
        <v>264</v>
      </c>
      <c r="I197" s="6">
        <v>8</v>
      </c>
      <c r="J197" s="6">
        <v>8</v>
      </c>
      <c r="K197" s="6">
        <v>20</v>
      </c>
      <c r="L197" s="14">
        <v>41</v>
      </c>
    </row>
    <row r="198" spans="1:12" ht="14.4" customHeight="1" x14ac:dyDescent="0.4">
      <c r="A198" s="35">
        <v>706</v>
      </c>
      <c r="B198" s="35" t="s">
        <v>399</v>
      </c>
      <c r="C198" s="36" t="s">
        <v>389</v>
      </c>
      <c r="D198" s="9" t="s">
        <v>400</v>
      </c>
      <c r="E198" s="4">
        <v>226</v>
      </c>
      <c r="F198" s="16">
        <v>56</v>
      </c>
      <c r="G198" s="4">
        <v>170</v>
      </c>
      <c r="H198" s="5">
        <v>162</v>
      </c>
      <c r="I198" s="6">
        <v>1</v>
      </c>
      <c r="J198" s="6">
        <v>0</v>
      </c>
      <c r="K198" s="6">
        <v>0</v>
      </c>
      <c r="L198" s="14">
        <v>7</v>
      </c>
    </row>
    <row r="199" spans="1:12" ht="14.4" customHeight="1" x14ac:dyDescent="0.4">
      <c r="A199" s="35">
        <v>708</v>
      </c>
      <c r="B199" s="35" t="s">
        <v>80</v>
      </c>
      <c r="C199" s="36" t="s">
        <v>389</v>
      </c>
      <c r="D199" s="9" t="s">
        <v>81</v>
      </c>
      <c r="E199" s="4">
        <v>1</v>
      </c>
      <c r="F199" s="16">
        <v>0</v>
      </c>
      <c r="G199" s="4">
        <v>1</v>
      </c>
      <c r="H199" s="5">
        <v>1</v>
      </c>
      <c r="I199" s="6">
        <v>0</v>
      </c>
      <c r="J199" s="6">
        <v>0</v>
      </c>
      <c r="K199" s="6">
        <v>0</v>
      </c>
      <c r="L199" s="14">
        <v>0</v>
      </c>
    </row>
    <row r="200" spans="1:12" ht="14.4" customHeight="1" x14ac:dyDescent="0.4">
      <c r="A200" s="35">
        <v>708</v>
      </c>
      <c r="B200" s="35" t="s">
        <v>401</v>
      </c>
      <c r="C200" s="36" t="s">
        <v>402</v>
      </c>
      <c r="D200" s="9" t="s">
        <v>403</v>
      </c>
      <c r="E200" s="4">
        <v>4622</v>
      </c>
      <c r="F200" s="16">
        <v>1308</v>
      </c>
      <c r="G200" s="4">
        <v>3314</v>
      </c>
      <c r="H200" s="5">
        <v>2917</v>
      </c>
      <c r="I200" s="6">
        <v>23</v>
      </c>
      <c r="J200" s="6">
        <v>38</v>
      </c>
      <c r="K200" s="6">
        <v>33</v>
      </c>
      <c r="L200" s="14">
        <v>303</v>
      </c>
    </row>
    <row r="201" spans="1:12" ht="14.4" customHeight="1" x14ac:dyDescent="0.4">
      <c r="A201" s="35">
        <v>706</v>
      </c>
      <c r="B201" s="35" t="s">
        <v>404</v>
      </c>
      <c r="C201" s="36" t="s">
        <v>402</v>
      </c>
      <c r="D201" s="9" t="s">
        <v>405</v>
      </c>
      <c r="E201" s="4">
        <v>675</v>
      </c>
      <c r="F201" s="16">
        <v>150</v>
      </c>
      <c r="G201" s="4">
        <v>525</v>
      </c>
      <c r="H201" s="5">
        <v>394</v>
      </c>
      <c r="I201" s="6">
        <v>3</v>
      </c>
      <c r="J201" s="6">
        <v>60</v>
      </c>
      <c r="K201" s="6">
        <v>11</v>
      </c>
      <c r="L201" s="14">
        <v>57</v>
      </c>
    </row>
    <row r="202" spans="1:12" ht="14.4" customHeight="1" x14ac:dyDescent="0.4">
      <c r="A202" s="35">
        <v>708</v>
      </c>
      <c r="B202" s="35" t="s">
        <v>82</v>
      </c>
      <c r="C202" s="36" t="s">
        <v>402</v>
      </c>
      <c r="D202" s="9" t="s">
        <v>84</v>
      </c>
      <c r="E202" s="4">
        <v>130</v>
      </c>
      <c r="F202" s="16">
        <v>68</v>
      </c>
      <c r="G202" s="4">
        <v>62</v>
      </c>
      <c r="H202" s="5">
        <v>53</v>
      </c>
      <c r="I202" s="6">
        <v>1</v>
      </c>
      <c r="J202" s="6">
        <v>0</v>
      </c>
      <c r="K202" s="6">
        <v>0</v>
      </c>
      <c r="L202" s="14">
        <v>8</v>
      </c>
    </row>
    <row r="203" spans="1:12" ht="14.4" customHeight="1" x14ac:dyDescent="0.4">
      <c r="A203" s="35">
        <v>708</v>
      </c>
      <c r="B203" s="35" t="s">
        <v>406</v>
      </c>
      <c r="C203" s="36" t="s">
        <v>402</v>
      </c>
      <c r="D203" s="9" t="s">
        <v>407</v>
      </c>
      <c r="E203" s="4">
        <v>666</v>
      </c>
      <c r="F203" s="16">
        <v>191</v>
      </c>
      <c r="G203" s="4">
        <v>475</v>
      </c>
      <c r="H203" s="5">
        <v>402</v>
      </c>
      <c r="I203" s="6">
        <v>1</v>
      </c>
      <c r="J203" s="6">
        <v>25</v>
      </c>
      <c r="K203" s="6">
        <v>9</v>
      </c>
      <c r="L203" s="14">
        <v>38</v>
      </c>
    </row>
    <row r="204" spans="1:12" ht="14.4" customHeight="1" x14ac:dyDescent="0.4">
      <c r="A204" s="35">
        <v>706</v>
      </c>
      <c r="B204" s="35" t="s">
        <v>408</v>
      </c>
      <c r="C204" s="36" t="s">
        <v>402</v>
      </c>
      <c r="D204" s="9" t="s">
        <v>409</v>
      </c>
      <c r="E204" s="4">
        <v>1025</v>
      </c>
      <c r="F204" s="16">
        <v>330</v>
      </c>
      <c r="G204" s="4">
        <v>695</v>
      </c>
      <c r="H204" s="5">
        <v>554</v>
      </c>
      <c r="I204" s="6">
        <v>5</v>
      </c>
      <c r="J204" s="6">
        <v>41</v>
      </c>
      <c r="K204" s="6">
        <v>16</v>
      </c>
      <c r="L204" s="14">
        <v>79</v>
      </c>
    </row>
    <row r="205" spans="1:12" ht="14.4" customHeight="1" x14ac:dyDescent="0.4">
      <c r="A205" s="35">
        <v>708</v>
      </c>
      <c r="B205" s="35" t="s">
        <v>410</v>
      </c>
      <c r="C205" s="36" t="s">
        <v>402</v>
      </c>
      <c r="D205" s="9" t="s">
        <v>411</v>
      </c>
      <c r="E205" s="4">
        <v>2545</v>
      </c>
      <c r="F205" s="16">
        <v>700</v>
      </c>
      <c r="G205" s="4">
        <v>1845</v>
      </c>
      <c r="H205" s="5">
        <v>1312</v>
      </c>
      <c r="I205" s="6">
        <v>16</v>
      </c>
      <c r="J205" s="6">
        <v>329</v>
      </c>
      <c r="K205" s="6">
        <v>6</v>
      </c>
      <c r="L205" s="14">
        <v>182</v>
      </c>
    </row>
    <row r="206" spans="1:12" ht="14.4" customHeight="1" x14ac:dyDescent="0.4">
      <c r="A206" s="35">
        <v>706</v>
      </c>
      <c r="B206" s="35" t="s">
        <v>412</v>
      </c>
      <c r="C206" s="36" t="s">
        <v>402</v>
      </c>
      <c r="D206" s="9" t="s">
        <v>413</v>
      </c>
      <c r="E206" s="4">
        <v>360</v>
      </c>
      <c r="F206" s="16">
        <v>63</v>
      </c>
      <c r="G206" s="4">
        <v>297</v>
      </c>
      <c r="H206" s="5">
        <v>238</v>
      </c>
      <c r="I206" s="6">
        <v>2</v>
      </c>
      <c r="J206" s="6">
        <v>6</v>
      </c>
      <c r="K206" s="6">
        <v>1</v>
      </c>
      <c r="L206" s="14">
        <v>50</v>
      </c>
    </row>
    <row r="207" spans="1:12" ht="14.4" customHeight="1" x14ac:dyDescent="0.4">
      <c r="A207" s="35">
        <v>706</v>
      </c>
      <c r="B207" s="35" t="s">
        <v>414</v>
      </c>
      <c r="C207" s="36" t="s">
        <v>402</v>
      </c>
      <c r="D207" s="9" t="s">
        <v>415</v>
      </c>
      <c r="E207" s="4">
        <v>174</v>
      </c>
      <c r="F207" s="16">
        <v>55</v>
      </c>
      <c r="G207" s="4">
        <v>119</v>
      </c>
      <c r="H207" s="5">
        <v>99</v>
      </c>
      <c r="I207" s="6">
        <v>0</v>
      </c>
      <c r="J207" s="6">
        <v>3</v>
      </c>
      <c r="K207" s="6">
        <v>1</v>
      </c>
      <c r="L207" s="14">
        <v>16</v>
      </c>
    </row>
    <row r="208" spans="1:12" ht="14.4" customHeight="1" x14ac:dyDescent="0.4">
      <c r="A208" s="35">
        <v>706</v>
      </c>
      <c r="B208" s="35" t="s">
        <v>416</v>
      </c>
      <c r="C208" s="36" t="s">
        <v>402</v>
      </c>
      <c r="D208" s="9" t="s">
        <v>417</v>
      </c>
      <c r="E208" s="4">
        <v>5494</v>
      </c>
      <c r="F208" s="16">
        <v>2123</v>
      </c>
      <c r="G208" s="4">
        <v>3371</v>
      </c>
      <c r="H208" s="5">
        <v>2898</v>
      </c>
      <c r="I208" s="6">
        <v>26</v>
      </c>
      <c r="J208" s="6">
        <v>56</v>
      </c>
      <c r="K208" s="6">
        <v>47</v>
      </c>
      <c r="L208" s="14">
        <v>344</v>
      </c>
    </row>
    <row r="209" spans="1:12" ht="14.4" customHeight="1" x14ac:dyDescent="0.4">
      <c r="A209" s="35">
        <v>706</v>
      </c>
      <c r="B209" s="35" t="s">
        <v>418</v>
      </c>
      <c r="C209" s="36" t="s">
        <v>402</v>
      </c>
      <c r="D209" s="9" t="s">
        <v>419</v>
      </c>
      <c r="E209" s="4">
        <v>2</v>
      </c>
      <c r="F209" s="16">
        <v>2</v>
      </c>
      <c r="G209" s="4">
        <v>0</v>
      </c>
      <c r="H209" s="5">
        <v>0</v>
      </c>
      <c r="I209" s="6">
        <v>0</v>
      </c>
      <c r="J209" s="6">
        <v>0</v>
      </c>
      <c r="K209" s="6">
        <v>0</v>
      </c>
      <c r="L209" s="14">
        <v>0</v>
      </c>
    </row>
    <row r="210" spans="1:12" ht="14.4" customHeight="1" x14ac:dyDescent="0.4">
      <c r="A210" s="35">
        <v>708</v>
      </c>
      <c r="B210" s="35" t="s">
        <v>420</v>
      </c>
      <c r="C210" s="36" t="s">
        <v>402</v>
      </c>
      <c r="D210" s="9" t="s">
        <v>421</v>
      </c>
      <c r="E210" s="4">
        <v>11730</v>
      </c>
      <c r="F210" s="16">
        <v>3797</v>
      </c>
      <c r="G210" s="4">
        <v>7933</v>
      </c>
      <c r="H210" s="5">
        <v>6759</v>
      </c>
      <c r="I210" s="6">
        <v>88</v>
      </c>
      <c r="J210" s="6">
        <v>164</v>
      </c>
      <c r="K210" s="6">
        <v>119</v>
      </c>
      <c r="L210" s="14">
        <v>803</v>
      </c>
    </row>
    <row r="211" spans="1:12" ht="14.4" customHeight="1" x14ac:dyDescent="0.4">
      <c r="A211" s="35">
        <v>706</v>
      </c>
      <c r="B211" s="35" t="s">
        <v>422</v>
      </c>
      <c r="C211" s="36" t="s">
        <v>402</v>
      </c>
      <c r="D211" s="9" t="s">
        <v>423</v>
      </c>
      <c r="E211" s="4">
        <v>148</v>
      </c>
      <c r="F211" s="16">
        <v>44</v>
      </c>
      <c r="G211" s="4">
        <v>104</v>
      </c>
      <c r="H211" s="5">
        <v>99</v>
      </c>
      <c r="I211" s="6">
        <v>0</v>
      </c>
      <c r="J211" s="6">
        <v>0</v>
      </c>
      <c r="K211" s="6">
        <v>1</v>
      </c>
      <c r="L211" s="14">
        <v>4</v>
      </c>
    </row>
    <row r="212" spans="1:12" ht="14.4" customHeight="1" x14ac:dyDescent="0.4">
      <c r="A212" s="35">
        <v>708</v>
      </c>
      <c r="B212" s="35" t="s">
        <v>424</v>
      </c>
      <c r="C212" s="36" t="s">
        <v>402</v>
      </c>
      <c r="D212" s="9" t="s">
        <v>425</v>
      </c>
      <c r="E212" s="4">
        <v>923</v>
      </c>
      <c r="F212" s="16">
        <v>190</v>
      </c>
      <c r="G212" s="4">
        <v>733</v>
      </c>
      <c r="H212" s="5">
        <v>634</v>
      </c>
      <c r="I212" s="6">
        <v>6</v>
      </c>
      <c r="J212" s="6">
        <v>10</v>
      </c>
      <c r="K212" s="6">
        <v>6</v>
      </c>
      <c r="L212" s="14">
        <v>77</v>
      </c>
    </row>
    <row r="213" spans="1:12" ht="14.4" customHeight="1" x14ac:dyDescent="0.4">
      <c r="A213" s="35">
        <v>707</v>
      </c>
      <c r="B213" s="35" t="s">
        <v>426</v>
      </c>
      <c r="C213" s="36" t="s">
        <v>402</v>
      </c>
      <c r="D213" s="9" t="s">
        <v>427</v>
      </c>
      <c r="E213" s="4">
        <v>6169</v>
      </c>
      <c r="F213" s="16">
        <v>2273</v>
      </c>
      <c r="G213" s="4">
        <v>3896</v>
      </c>
      <c r="H213" s="5">
        <v>3292</v>
      </c>
      <c r="I213" s="6">
        <v>29</v>
      </c>
      <c r="J213" s="6">
        <v>116</v>
      </c>
      <c r="K213" s="6">
        <v>58</v>
      </c>
      <c r="L213" s="14">
        <v>401</v>
      </c>
    </row>
    <row r="214" spans="1:12" ht="14.4" customHeight="1" x14ac:dyDescent="0.4">
      <c r="A214" s="35">
        <v>706</v>
      </c>
      <c r="B214" s="35" t="s">
        <v>112</v>
      </c>
      <c r="C214" s="36" t="s">
        <v>402</v>
      </c>
      <c r="D214" s="9" t="s">
        <v>113</v>
      </c>
      <c r="E214" s="4">
        <v>0</v>
      </c>
      <c r="F214" s="16">
        <v>0</v>
      </c>
      <c r="G214" s="4">
        <v>0</v>
      </c>
      <c r="H214" s="5">
        <v>0</v>
      </c>
      <c r="I214" s="6">
        <v>0</v>
      </c>
      <c r="J214" s="6">
        <v>0</v>
      </c>
      <c r="K214" s="6">
        <v>0</v>
      </c>
      <c r="L214" s="14">
        <v>0</v>
      </c>
    </row>
    <row r="215" spans="1:12" ht="14.4" customHeight="1" x14ac:dyDescent="0.4">
      <c r="A215" s="35">
        <v>708</v>
      </c>
      <c r="B215" s="35" t="s">
        <v>428</v>
      </c>
      <c r="C215" s="36" t="s">
        <v>402</v>
      </c>
      <c r="D215" s="9" t="s">
        <v>429</v>
      </c>
      <c r="E215" s="4">
        <v>6941</v>
      </c>
      <c r="F215" s="16">
        <v>1339</v>
      </c>
      <c r="G215" s="4">
        <v>5602</v>
      </c>
      <c r="H215" s="5">
        <v>4767</v>
      </c>
      <c r="I215" s="6">
        <v>47</v>
      </c>
      <c r="J215" s="6">
        <v>107</v>
      </c>
      <c r="K215" s="6">
        <v>95</v>
      </c>
      <c r="L215" s="14">
        <v>586</v>
      </c>
    </row>
    <row r="216" spans="1:12" ht="14.4" customHeight="1" x14ac:dyDescent="0.4">
      <c r="A216" s="35">
        <v>708</v>
      </c>
      <c r="B216" s="35" t="s">
        <v>430</v>
      </c>
      <c r="C216" s="36" t="s">
        <v>402</v>
      </c>
      <c r="D216" s="9" t="s">
        <v>431</v>
      </c>
      <c r="E216" s="4">
        <v>149</v>
      </c>
      <c r="F216" s="16">
        <v>35</v>
      </c>
      <c r="G216" s="4">
        <v>114</v>
      </c>
      <c r="H216" s="5">
        <v>98</v>
      </c>
      <c r="I216" s="6">
        <v>3</v>
      </c>
      <c r="J216" s="6">
        <v>6</v>
      </c>
      <c r="K216" s="6">
        <v>0</v>
      </c>
      <c r="L216" s="14">
        <v>7</v>
      </c>
    </row>
    <row r="217" spans="1:12" ht="14.4" customHeight="1" x14ac:dyDescent="0.4">
      <c r="A217" s="35">
        <v>706</v>
      </c>
      <c r="B217" s="35" t="s">
        <v>432</v>
      </c>
      <c r="C217" s="36" t="s">
        <v>402</v>
      </c>
      <c r="D217" s="9" t="s">
        <v>433</v>
      </c>
      <c r="E217" s="4">
        <v>74</v>
      </c>
      <c r="F217" s="16">
        <v>16</v>
      </c>
      <c r="G217" s="4">
        <v>58</v>
      </c>
      <c r="H217" s="5">
        <v>49</v>
      </c>
      <c r="I217" s="6">
        <v>1</v>
      </c>
      <c r="J217" s="6">
        <v>0</v>
      </c>
      <c r="K217" s="6">
        <v>1</v>
      </c>
      <c r="L217" s="14">
        <v>7</v>
      </c>
    </row>
    <row r="218" spans="1:12" ht="14.4" customHeight="1" x14ac:dyDescent="0.4">
      <c r="A218" s="35">
        <v>706</v>
      </c>
      <c r="B218" s="35" t="s">
        <v>434</v>
      </c>
      <c r="C218" s="36" t="s">
        <v>402</v>
      </c>
      <c r="D218" s="9" t="s">
        <v>435</v>
      </c>
      <c r="E218" s="4">
        <v>21</v>
      </c>
      <c r="F218" s="16">
        <v>5</v>
      </c>
      <c r="G218" s="4">
        <v>16</v>
      </c>
      <c r="H218" s="5">
        <v>13</v>
      </c>
      <c r="I218" s="6">
        <v>0</v>
      </c>
      <c r="J218" s="6">
        <v>0</v>
      </c>
      <c r="K218" s="6">
        <v>0</v>
      </c>
      <c r="L218" s="14">
        <v>3</v>
      </c>
    </row>
    <row r="219" spans="1:12" ht="14.4" customHeight="1" x14ac:dyDescent="0.4">
      <c r="A219" s="35">
        <v>706</v>
      </c>
      <c r="B219" s="35" t="s">
        <v>436</v>
      </c>
      <c r="C219" s="36" t="s">
        <v>402</v>
      </c>
      <c r="D219" s="9" t="s">
        <v>437</v>
      </c>
      <c r="E219" s="4">
        <v>22</v>
      </c>
      <c r="F219" s="16">
        <v>4</v>
      </c>
      <c r="G219" s="4">
        <v>18</v>
      </c>
      <c r="H219" s="5">
        <v>11</v>
      </c>
      <c r="I219" s="6">
        <v>0</v>
      </c>
      <c r="J219" s="6">
        <v>0</v>
      </c>
      <c r="K219" s="6">
        <v>0</v>
      </c>
      <c r="L219" s="14">
        <v>7</v>
      </c>
    </row>
    <row r="220" spans="1:12" ht="14.4" customHeight="1" x14ac:dyDescent="0.4">
      <c r="A220" s="35">
        <v>708</v>
      </c>
      <c r="B220" s="35" t="s">
        <v>266</v>
      </c>
      <c r="C220" s="36" t="s">
        <v>402</v>
      </c>
      <c r="D220" s="9" t="s">
        <v>267</v>
      </c>
      <c r="E220" s="4">
        <v>78</v>
      </c>
      <c r="F220" s="16">
        <v>5</v>
      </c>
      <c r="G220" s="4">
        <v>73</v>
      </c>
      <c r="H220" s="5">
        <v>65</v>
      </c>
      <c r="I220" s="6">
        <v>0</v>
      </c>
      <c r="J220" s="6">
        <v>4</v>
      </c>
      <c r="K220" s="6">
        <v>0</v>
      </c>
      <c r="L220" s="14">
        <v>4</v>
      </c>
    </row>
    <row r="221" spans="1:12" ht="14.4" customHeight="1" x14ac:dyDescent="0.4">
      <c r="A221" s="35">
        <v>706</v>
      </c>
      <c r="B221" s="35" t="s">
        <v>438</v>
      </c>
      <c r="C221" s="36" t="s">
        <v>402</v>
      </c>
      <c r="D221" s="9" t="s">
        <v>439</v>
      </c>
      <c r="E221" s="4">
        <v>74</v>
      </c>
      <c r="F221" s="16">
        <v>13</v>
      </c>
      <c r="G221" s="4">
        <v>61</v>
      </c>
      <c r="H221" s="5">
        <v>51</v>
      </c>
      <c r="I221" s="6">
        <v>0</v>
      </c>
      <c r="J221" s="6">
        <v>0</v>
      </c>
      <c r="K221" s="6">
        <v>0</v>
      </c>
      <c r="L221" s="14">
        <v>10</v>
      </c>
    </row>
    <row r="222" spans="1:12" ht="14.4" customHeight="1" x14ac:dyDescent="0.4">
      <c r="A222" s="35">
        <v>706</v>
      </c>
      <c r="B222" s="35" t="s">
        <v>440</v>
      </c>
      <c r="C222" s="36" t="s">
        <v>402</v>
      </c>
      <c r="D222" s="9" t="s">
        <v>441</v>
      </c>
      <c r="E222" s="4">
        <v>92</v>
      </c>
      <c r="F222" s="16">
        <v>21</v>
      </c>
      <c r="G222" s="4">
        <v>71</v>
      </c>
      <c r="H222" s="5">
        <v>61</v>
      </c>
      <c r="I222" s="6">
        <v>4</v>
      </c>
      <c r="J222" s="6">
        <v>1</v>
      </c>
      <c r="K222" s="6">
        <v>1</v>
      </c>
      <c r="L222" s="14">
        <v>4</v>
      </c>
    </row>
    <row r="223" spans="1:12" ht="14.4" customHeight="1" x14ac:dyDescent="0.4">
      <c r="A223" s="35">
        <v>708</v>
      </c>
      <c r="B223" s="35" t="s">
        <v>442</v>
      </c>
      <c r="C223" s="36" t="s">
        <v>402</v>
      </c>
      <c r="D223" s="9" t="s">
        <v>443</v>
      </c>
      <c r="E223" s="4">
        <v>1128</v>
      </c>
      <c r="F223" s="16">
        <v>431</v>
      </c>
      <c r="G223" s="4">
        <v>697</v>
      </c>
      <c r="H223" s="5">
        <v>556</v>
      </c>
      <c r="I223" s="6">
        <v>8</v>
      </c>
      <c r="J223" s="6">
        <v>6</v>
      </c>
      <c r="K223" s="6">
        <v>43</v>
      </c>
      <c r="L223" s="14">
        <v>84</v>
      </c>
    </row>
    <row r="224" spans="1:12" ht="14.4" customHeight="1" x14ac:dyDescent="0.4">
      <c r="A224" s="35">
        <v>707</v>
      </c>
      <c r="B224" s="35" t="s">
        <v>444</v>
      </c>
      <c r="C224" s="36" t="s">
        <v>445</v>
      </c>
      <c r="D224" s="9" t="s">
        <v>446</v>
      </c>
      <c r="E224" s="4">
        <v>740</v>
      </c>
      <c r="F224" s="16">
        <v>518</v>
      </c>
      <c r="G224" s="4">
        <v>222</v>
      </c>
      <c r="H224" s="5">
        <v>194</v>
      </c>
      <c r="I224" s="6">
        <v>1</v>
      </c>
      <c r="J224" s="6">
        <v>5</v>
      </c>
      <c r="K224" s="6">
        <v>1</v>
      </c>
      <c r="L224" s="14">
        <v>21</v>
      </c>
    </row>
    <row r="225" spans="1:12" ht="14.4" customHeight="1" x14ac:dyDescent="0.4">
      <c r="A225" s="35">
        <v>706</v>
      </c>
      <c r="B225" s="35" t="s">
        <v>447</v>
      </c>
      <c r="C225" s="36" t="s">
        <v>445</v>
      </c>
      <c r="D225" s="9" t="s">
        <v>448</v>
      </c>
      <c r="E225" s="4">
        <v>12663</v>
      </c>
      <c r="F225" s="16">
        <v>9982</v>
      </c>
      <c r="G225" s="4">
        <v>2681</v>
      </c>
      <c r="H225" s="5">
        <v>1888</v>
      </c>
      <c r="I225" s="6">
        <v>189</v>
      </c>
      <c r="J225" s="6">
        <v>72</v>
      </c>
      <c r="K225" s="6">
        <v>221</v>
      </c>
      <c r="L225" s="14">
        <v>311</v>
      </c>
    </row>
    <row r="226" spans="1:12" ht="14.4" customHeight="1" x14ac:dyDescent="0.4">
      <c r="A226" s="35">
        <v>706</v>
      </c>
      <c r="B226" s="35" t="s">
        <v>449</v>
      </c>
      <c r="C226" s="36" t="s">
        <v>445</v>
      </c>
      <c r="D226" s="9" t="s">
        <v>450</v>
      </c>
      <c r="E226" s="4">
        <v>7981</v>
      </c>
      <c r="F226" s="16">
        <v>7815</v>
      </c>
      <c r="G226" s="4">
        <v>166</v>
      </c>
      <c r="H226" s="5">
        <v>112</v>
      </c>
      <c r="I226" s="6">
        <v>1</v>
      </c>
      <c r="J226" s="6">
        <v>6</v>
      </c>
      <c r="K226" s="6">
        <v>3</v>
      </c>
      <c r="L226" s="14">
        <v>44</v>
      </c>
    </row>
    <row r="227" spans="1:12" ht="14.4" customHeight="1" x14ac:dyDescent="0.4">
      <c r="A227" s="35">
        <v>706</v>
      </c>
      <c r="B227" s="35" t="s">
        <v>451</v>
      </c>
      <c r="C227" s="36" t="s">
        <v>445</v>
      </c>
      <c r="D227" s="9" t="s">
        <v>452</v>
      </c>
      <c r="E227" s="4">
        <v>64</v>
      </c>
      <c r="F227" s="16">
        <v>47</v>
      </c>
      <c r="G227" s="4">
        <v>17</v>
      </c>
      <c r="H227" s="5">
        <v>12</v>
      </c>
      <c r="I227" s="6">
        <v>0</v>
      </c>
      <c r="J227" s="6">
        <v>1</v>
      </c>
      <c r="K227" s="6">
        <v>1</v>
      </c>
      <c r="L227" s="14">
        <v>3</v>
      </c>
    </row>
    <row r="228" spans="1:12" ht="14.4" customHeight="1" x14ac:dyDescent="0.4">
      <c r="A228" s="35">
        <v>706</v>
      </c>
      <c r="B228" s="35" t="s">
        <v>453</v>
      </c>
      <c r="C228" s="36" t="s">
        <v>445</v>
      </c>
      <c r="D228" s="9" t="s">
        <v>454</v>
      </c>
      <c r="E228" s="4">
        <v>206</v>
      </c>
      <c r="F228" s="16">
        <v>126</v>
      </c>
      <c r="G228" s="4">
        <v>80</v>
      </c>
      <c r="H228" s="5">
        <v>77</v>
      </c>
      <c r="I228" s="6">
        <v>1</v>
      </c>
      <c r="J228" s="6">
        <v>0</v>
      </c>
      <c r="K228" s="6">
        <v>0</v>
      </c>
      <c r="L228" s="14">
        <v>2</v>
      </c>
    </row>
    <row r="229" spans="1:12" ht="14.4" customHeight="1" x14ac:dyDescent="0.4">
      <c r="A229" s="35">
        <v>706</v>
      </c>
      <c r="B229" s="35" t="s">
        <v>455</v>
      </c>
      <c r="C229" s="36" t="s">
        <v>445</v>
      </c>
      <c r="D229" s="9" t="s">
        <v>456</v>
      </c>
      <c r="E229" s="4">
        <v>7664</v>
      </c>
      <c r="F229" s="16">
        <v>7275</v>
      </c>
      <c r="G229" s="4">
        <v>389</v>
      </c>
      <c r="H229" s="5">
        <v>176</v>
      </c>
      <c r="I229" s="6">
        <v>15</v>
      </c>
      <c r="J229" s="6">
        <v>150</v>
      </c>
      <c r="K229" s="6">
        <v>19</v>
      </c>
      <c r="L229" s="14">
        <v>29</v>
      </c>
    </row>
    <row r="230" spans="1:12" ht="14.4" customHeight="1" x14ac:dyDescent="0.4">
      <c r="A230" s="35">
        <v>706</v>
      </c>
      <c r="B230" s="35" t="s">
        <v>457</v>
      </c>
      <c r="C230" s="36" t="s">
        <v>445</v>
      </c>
      <c r="D230" s="9" t="s">
        <v>458</v>
      </c>
      <c r="E230" s="4">
        <v>470</v>
      </c>
      <c r="F230" s="16">
        <v>345</v>
      </c>
      <c r="G230" s="4">
        <v>125</v>
      </c>
      <c r="H230" s="5">
        <v>105</v>
      </c>
      <c r="I230" s="6">
        <v>0</v>
      </c>
      <c r="J230" s="6">
        <v>4</v>
      </c>
      <c r="K230" s="6">
        <v>0</v>
      </c>
      <c r="L230" s="14">
        <v>16</v>
      </c>
    </row>
    <row r="231" spans="1:12" ht="14.4" customHeight="1" x14ac:dyDescent="0.4">
      <c r="A231" s="35">
        <v>706</v>
      </c>
      <c r="B231" s="35" t="s">
        <v>459</v>
      </c>
      <c r="C231" s="36" t="s">
        <v>445</v>
      </c>
      <c r="D231" s="9" t="s">
        <v>460</v>
      </c>
      <c r="E231" s="4">
        <v>21664</v>
      </c>
      <c r="F231" s="16">
        <v>14734</v>
      </c>
      <c r="G231" s="4">
        <v>6930</v>
      </c>
      <c r="H231" s="5">
        <v>5302</v>
      </c>
      <c r="I231" s="6">
        <v>312</v>
      </c>
      <c r="J231" s="6">
        <v>230</v>
      </c>
      <c r="K231" s="6">
        <v>183</v>
      </c>
      <c r="L231" s="14">
        <v>903</v>
      </c>
    </row>
    <row r="232" spans="1:12" ht="14.4" customHeight="1" x14ac:dyDescent="0.4">
      <c r="A232" s="35">
        <v>707</v>
      </c>
      <c r="B232" s="35" t="s">
        <v>461</v>
      </c>
      <c r="C232" s="36" t="s">
        <v>445</v>
      </c>
      <c r="D232" s="9" t="s">
        <v>462</v>
      </c>
      <c r="E232" s="4">
        <v>49972</v>
      </c>
      <c r="F232" s="16">
        <v>39806</v>
      </c>
      <c r="G232" s="4">
        <v>10166</v>
      </c>
      <c r="H232" s="5">
        <v>7478</v>
      </c>
      <c r="I232" s="6">
        <v>517</v>
      </c>
      <c r="J232" s="6">
        <v>458</v>
      </c>
      <c r="K232" s="6">
        <v>426</v>
      </c>
      <c r="L232" s="14">
        <v>1287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2"/>
  <sheetViews>
    <sheetView zoomScaleNormal="100" workbookViewId="0"/>
  </sheetViews>
  <sheetFormatPr defaultRowHeight="14.6" x14ac:dyDescent="0.4"/>
  <cols>
    <col min="3" max="3" width="14" bestFit="1" customWidth="1"/>
    <col min="4" max="4" width="24.691406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bestFit="1" customWidth="1"/>
    <col min="12" max="12" width="14.3828125" customWidth="1"/>
    <col min="14" max="14" width="22.15234375" bestFit="1" customWidth="1"/>
  </cols>
  <sheetData>
    <row r="1" spans="1:14" ht="18.899999999999999" thickBot="1" x14ac:dyDescent="0.55000000000000004">
      <c r="A1" s="10" t="s">
        <v>473</v>
      </c>
      <c r="J1" s="12"/>
    </row>
    <row r="2" spans="1:14" ht="58.5" customHeight="1" thickBot="1" x14ac:dyDescent="0.45">
      <c r="A2" s="31" t="s">
        <v>8</v>
      </c>
      <c r="B2" s="31" t="s">
        <v>9</v>
      </c>
      <c r="C2" s="32" t="s">
        <v>10</v>
      </c>
      <c r="D2" s="11" t="s">
        <v>11</v>
      </c>
      <c r="E2" s="17" t="s">
        <v>7</v>
      </c>
      <c r="F2" s="15" t="s">
        <v>3</v>
      </c>
      <c r="G2" s="30" t="s">
        <v>0</v>
      </c>
      <c r="H2" s="7" t="s">
        <v>1</v>
      </c>
      <c r="I2" s="8" t="s">
        <v>2</v>
      </c>
      <c r="J2" s="8" t="s">
        <v>6</v>
      </c>
      <c r="K2" s="8" t="s">
        <v>5</v>
      </c>
      <c r="L2" s="13" t="s">
        <v>4</v>
      </c>
    </row>
    <row r="3" spans="1:14" ht="14.4" customHeight="1" x14ac:dyDescent="0.4">
      <c r="A3" s="33">
        <v>706</v>
      </c>
      <c r="B3" s="33" t="s">
        <v>12</v>
      </c>
      <c r="C3" s="34" t="s">
        <v>13</v>
      </c>
      <c r="D3" s="9" t="s">
        <v>14</v>
      </c>
      <c r="E3" s="4">
        <v>263</v>
      </c>
      <c r="F3" s="24">
        <f>'2020_U18_PopByRaceEth'!F3/'2020_U18_PopByRaceEth'!$E3</f>
        <v>0.24714828897338403</v>
      </c>
      <c r="G3" s="25">
        <f>'2020_U18_PopByRaceEth'!G3/'2020_U18_PopByRaceEth'!$E3</f>
        <v>0.75285171102661597</v>
      </c>
      <c r="H3" s="26">
        <f>'2020_U18_PopByRaceEth'!H3/'2020_U18_PopByRaceEth'!$E3</f>
        <v>0.67680608365019013</v>
      </c>
      <c r="I3" s="27">
        <f>'2020_U18_PopByRaceEth'!I3/'2020_U18_PopByRaceEth'!$E3</f>
        <v>1.1406844106463879E-2</v>
      </c>
      <c r="J3" s="27">
        <f>'2020_U18_PopByRaceEth'!J3/'2020_U18_PopByRaceEth'!$E3</f>
        <v>3.0418250950570342E-2</v>
      </c>
      <c r="K3" s="27">
        <f>'2020_U18_PopByRaceEth'!K3/'2020_U18_PopByRaceEth'!$E3</f>
        <v>0</v>
      </c>
      <c r="L3" s="28">
        <f>'2020_U18_PopByRaceEth'!L3/'2020_U18_PopByRaceEth'!$E3</f>
        <v>3.4220532319391636E-2</v>
      </c>
      <c r="N3" s="1"/>
    </row>
    <row r="4" spans="1:14" ht="14.4" customHeight="1" x14ac:dyDescent="0.4">
      <c r="A4" s="35">
        <v>706</v>
      </c>
      <c r="B4" s="35" t="s">
        <v>15</v>
      </c>
      <c r="C4" s="36" t="s">
        <v>13</v>
      </c>
      <c r="D4" s="9" t="s">
        <v>16</v>
      </c>
      <c r="E4" s="4">
        <v>83</v>
      </c>
      <c r="F4" s="29">
        <f>'2020_U18_PopByRaceEth'!F4/'2020_U18_PopByRaceEth'!$E4</f>
        <v>0.26506024096385544</v>
      </c>
      <c r="G4" s="25">
        <f>'2020_U18_PopByRaceEth'!G4/'2020_U18_PopByRaceEth'!$E4</f>
        <v>0.73493975903614461</v>
      </c>
      <c r="H4" s="26">
        <f>'2020_U18_PopByRaceEth'!H4/'2020_U18_PopByRaceEth'!$E4</f>
        <v>0.72289156626506024</v>
      </c>
      <c r="I4" s="27">
        <f>'2020_U18_PopByRaceEth'!I4/'2020_U18_PopByRaceEth'!$E4</f>
        <v>0</v>
      </c>
      <c r="J4" s="27">
        <f>'2020_U18_PopByRaceEth'!J4/'2020_U18_PopByRaceEth'!$E4</f>
        <v>1.2048192771084338E-2</v>
      </c>
      <c r="K4" s="27">
        <f>'2020_U18_PopByRaceEth'!K4/'2020_U18_PopByRaceEth'!$E4</f>
        <v>0</v>
      </c>
      <c r="L4" s="28">
        <f>'2020_U18_PopByRaceEth'!L4/'2020_U18_PopByRaceEth'!$E4</f>
        <v>0</v>
      </c>
      <c r="N4" s="1"/>
    </row>
    <row r="5" spans="1:14" ht="14.4" customHeight="1" x14ac:dyDescent="0.4">
      <c r="A5" s="35">
        <v>708</v>
      </c>
      <c r="B5" s="35" t="s">
        <v>17</v>
      </c>
      <c r="C5" s="36" t="s">
        <v>13</v>
      </c>
      <c r="D5" s="9" t="s">
        <v>18</v>
      </c>
      <c r="E5" s="4">
        <v>5502</v>
      </c>
      <c r="F5" s="29">
        <f>'2020_U18_PopByRaceEth'!F5/'2020_U18_PopByRaceEth'!$E5</f>
        <v>1.9992729916394038E-2</v>
      </c>
      <c r="G5" s="25">
        <f>'2020_U18_PopByRaceEth'!G5/'2020_U18_PopByRaceEth'!$E5</f>
        <v>0.980007270083606</v>
      </c>
      <c r="H5" s="26">
        <f>'2020_U18_PopByRaceEth'!H5/'2020_U18_PopByRaceEth'!$E5</f>
        <v>4.5438022537259174E-3</v>
      </c>
      <c r="I5" s="27">
        <f>'2020_U18_PopByRaceEth'!I5/'2020_U18_PopByRaceEth'!$E5</f>
        <v>0</v>
      </c>
      <c r="J5" s="27">
        <f>'2020_U18_PopByRaceEth'!J5/'2020_U18_PopByRaceEth'!$E5</f>
        <v>0.95619774627408216</v>
      </c>
      <c r="K5" s="27">
        <f>'2020_U18_PopByRaceEth'!K5/'2020_U18_PopByRaceEth'!$E5</f>
        <v>3.0897855325336242E-3</v>
      </c>
      <c r="L5" s="28">
        <f>'2020_U18_PopByRaceEth'!L5/'2020_U18_PopByRaceEth'!$E5</f>
        <v>1.6175936023264267E-2</v>
      </c>
      <c r="N5" s="1"/>
    </row>
    <row r="6" spans="1:14" ht="14.4" customHeight="1" x14ac:dyDescent="0.4">
      <c r="A6" s="35">
        <v>706</v>
      </c>
      <c r="B6" s="35" t="s">
        <v>19</v>
      </c>
      <c r="C6" s="36" t="s">
        <v>13</v>
      </c>
      <c r="D6" s="9" t="s">
        <v>20</v>
      </c>
      <c r="E6" s="4">
        <v>382</v>
      </c>
      <c r="F6" s="29">
        <f>'2020_U18_PopByRaceEth'!F6/'2020_U18_PopByRaceEth'!$E6</f>
        <v>0.1806282722513089</v>
      </c>
      <c r="G6" s="25">
        <f>'2020_U18_PopByRaceEth'!G6/'2020_U18_PopByRaceEth'!$E6</f>
        <v>0.81937172774869105</v>
      </c>
      <c r="H6" s="26">
        <f>'2020_U18_PopByRaceEth'!H6/'2020_U18_PopByRaceEth'!$E6</f>
        <v>0.7120418848167539</v>
      </c>
      <c r="I6" s="27">
        <f>'2020_U18_PopByRaceEth'!I6/'2020_U18_PopByRaceEth'!$E6</f>
        <v>0</v>
      </c>
      <c r="J6" s="27">
        <f>'2020_U18_PopByRaceEth'!J6/'2020_U18_PopByRaceEth'!$E6</f>
        <v>1.3089005235602094E-2</v>
      </c>
      <c r="K6" s="27">
        <f>'2020_U18_PopByRaceEth'!K6/'2020_U18_PopByRaceEth'!$E6</f>
        <v>0</v>
      </c>
      <c r="L6" s="28">
        <f>'2020_U18_PopByRaceEth'!L6/'2020_U18_PopByRaceEth'!$E6</f>
        <v>9.4240837696335081E-2</v>
      </c>
      <c r="N6" s="1"/>
    </row>
    <row r="7" spans="1:14" ht="14.4" customHeight="1" x14ac:dyDescent="0.4">
      <c r="A7" s="35">
        <v>708</v>
      </c>
      <c r="B7" s="35" t="s">
        <v>21</v>
      </c>
      <c r="C7" s="36" t="s">
        <v>13</v>
      </c>
      <c r="D7" s="9" t="s">
        <v>22</v>
      </c>
      <c r="E7" s="4">
        <v>1640</v>
      </c>
      <c r="F7" s="29">
        <f>'2020_U18_PopByRaceEth'!F7/'2020_U18_PopByRaceEth'!$E7</f>
        <v>2.9878048780487804E-2</v>
      </c>
      <c r="G7" s="25">
        <f>'2020_U18_PopByRaceEth'!G7/'2020_U18_PopByRaceEth'!$E7</f>
        <v>0.97012195121951217</v>
      </c>
      <c r="H7" s="26">
        <f>'2020_U18_PopByRaceEth'!H7/'2020_U18_PopByRaceEth'!$E7</f>
        <v>0</v>
      </c>
      <c r="I7" s="27">
        <f>'2020_U18_PopByRaceEth'!I7/'2020_U18_PopByRaceEth'!$E7</f>
        <v>2.4390243902439024E-3</v>
      </c>
      <c r="J7" s="27">
        <f>'2020_U18_PopByRaceEth'!J7/'2020_U18_PopByRaceEth'!$E7</f>
        <v>0.94024390243902434</v>
      </c>
      <c r="K7" s="27">
        <f>'2020_U18_PopByRaceEth'!K7/'2020_U18_PopByRaceEth'!$E7</f>
        <v>1.8292682926829269E-3</v>
      </c>
      <c r="L7" s="28">
        <f>'2020_U18_PopByRaceEth'!L7/'2020_U18_PopByRaceEth'!$E7</f>
        <v>2.5609756097560974E-2</v>
      </c>
      <c r="N7" s="1"/>
    </row>
    <row r="8" spans="1:14" ht="14.4" customHeight="1" x14ac:dyDescent="0.4">
      <c r="A8" s="35">
        <v>706</v>
      </c>
      <c r="B8" s="35" t="s">
        <v>23</v>
      </c>
      <c r="C8" s="36" t="s">
        <v>13</v>
      </c>
      <c r="D8" s="9" t="s">
        <v>24</v>
      </c>
      <c r="E8" s="4">
        <v>223</v>
      </c>
      <c r="F8" s="29">
        <f>'2020_U18_PopByRaceEth'!F8/'2020_U18_PopByRaceEth'!$E8</f>
        <v>9.8654708520179366E-2</v>
      </c>
      <c r="G8" s="25">
        <f>'2020_U18_PopByRaceEth'!G8/'2020_U18_PopByRaceEth'!$E8</f>
        <v>0.90134529147982068</v>
      </c>
      <c r="H8" s="26">
        <f>'2020_U18_PopByRaceEth'!H8/'2020_U18_PopByRaceEth'!$E8</f>
        <v>1.7937219730941704E-2</v>
      </c>
      <c r="I8" s="27">
        <f>'2020_U18_PopByRaceEth'!I8/'2020_U18_PopByRaceEth'!$E8</f>
        <v>0</v>
      </c>
      <c r="J8" s="27">
        <f>'2020_U18_PopByRaceEth'!J8/'2020_U18_PopByRaceEth'!$E8</f>
        <v>0.86098654708520184</v>
      </c>
      <c r="K8" s="27">
        <f>'2020_U18_PopByRaceEth'!K8/'2020_U18_PopByRaceEth'!$E8</f>
        <v>0</v>
      </c>
      <c r="L8" s="28">
        <f>'2020_U18_PopByRaceEth'!L8/'2020_U18_PopByRaceEth'!$E8</f>
        <v>2.2421524663677129E-2</v>
      </c>
      <c r="N8" s="1"/>
    </row>
    <row r="9" spans="1:14" ht="14.4" customHeight="1" x14ac:dyDescent="0.4">
      <c r="A9" s="35">
        <v>708</v>
      </c>
      <c r="B9" s="35" t="s">
        <v>25</v>
      </c>
      <c r="C9" s="36" t="s">
        <v>13</v>
      </c>
      <c r="D9" s="9" t="s">
        <v>26</v>
      </c>
      <c r="E9" s="4">
        <v>1215</v>
      </c>
      <c r="F9" s="29">
        <f>'2020_U18_PopByRaceEth'!F9/'2020_U18_PopByRaceEth'!$E9</f>
        <v>3.539094650205761E-2</v>
      </c>
      <c r="G9" s="25">
        <f>'2020_U18_PopByRaceEth'!G9/'2020_U18_PopByRaceEth'!$E9</f>
        <v>0.96460905349794235</v>
      </c>
      <c r="H9" s="26">
        <f>'2020_U18_PopByRaceEth'!H9/'2020_U18_PopByRaceEth'!$E9</f>
        <v>1.8930041152263374E-2</v>
      </c>
      <c r="I9" s="27">
        <f>'2020_U18_PopByRaceEth'!I9/'2020_U18_PopByRaceEth'!$E9</f>
        <v>2.4691358024691358E-3</v>
      </c>
      <c r="J9" s="27">
        <f>'2020_U18_PopByRaceEth'!J9/'2020_U18_PopByRaceEth'!$E9</f>
        <v>0.90205761316872424</v>
      </c>
      <c r="K9" s="27">
        <f>'2020_U18_PopByRaceEth'!K9/'2020_U18_PopByRaceEth'!$E9</f>
        <v>2.4691358024691358E-3</v>
      </c>
      <c r="L9" s="28">
        <f>'2020_U18_PopByRaceEth'!L9/'2020_U18_PopByRaceEth'!$E9</f>
        <v>3.868312757201646E-2</v>
      </c>
      <c r="N9" s="1"/>
    </row>
    <row r="10" spans="1:14" ht="14.4" customHeight="1" x14ac:dyDescent="0.4">
      <c r="A10" s="35">
        <v>708</v>
      </c>
      <c r="B10" s="35" t="s">
        <v>27</v>
      </c>
      <c r="C10" s="36" t="s">
        <v>13</v>
      </c>
      <c r="D10" s="9" t="s">
        <v>28</v>
      </c>
      <c r="E10" s="4">
        <v>1792</v>
      </c>
      <c r="F10" s="29">
        <f>'2020_U18_PopByRaceEth'!F10/'2020_U18_PopByRaceEth'!$E10</f>
        <v>2.1763392857142856E-2</v>
      </c>
      <c r="G10" s="25">
        <f>'2020_U18_PopByRaceEth'!G10/'2020_U18_PopByRaceEth'!$E10</f>
        <v>0.9782366071428571</v>
      </c>
      <c r="H10" s="26">
        <f>'2020_U18_PopByRaceEth'!H10/'2020_U18_PopByRaceEth'!$E10</f>
        <v>3.90625E-3</v>
      </c>
      <c r="I10" s="27">
        <f>'2020_U18_PopByRaceEth'!I10/'2020_U18_PopByRaceEth'!$E10</f>
        <v>5.5803571428571425E-4</v>
      </c>
      <c r="J10" s="27">
        <f>'2020_U18_PopByRaceEth'!J10/'2020_U18_PopByRaceEth'!$E10</f>
        <v>0.94921875</v>
      </c>
      <c r="K10" s="27">
        <f>'2020_U18_PopByRaceEth'!K10/'2020_U18_PopByRaceEth'!$E10</f>
        <v>2.7901785714285715E-3</v>
      </c>
      <c r="L10" s="28">
        <f>'2020_U18_PopByRaceEth'!L10/'2020_U18_PopByRaceEth'!$E10</f>
        <v>2.1763392857142856E-2</v>
      </c>
      <c r="N10" s="1"/>
    </row>
    <row r="11" spans="1:14" ht="14.4" customHeight="1" x14ac:dyDescent="0.4">
      <c r="A11" s="35">
        <v>708</v>
      </c>
      <c r="B11" s="35" t="s">
        <v>29</v>
      </c>
      <c r="C11" s="36" t="s">
        <v>13</v>
      </c>
      <c r="D11" s="9" t="s">
        <v>30</v>
      </c>
      <c r="E11" s="4">
        <v>1885</v>
      </c>
      <c r="F11" s="29">
        <f>'2020_U18_PopByRaceEth'!F11/'2020_U18_PopByRaceEth'!$E11</f>
        <v>0.25411140583554376</v>
      </c>
      <c r="G11" s="25">
        <f>'2020_U18_PopByRaceEth'!G11/'2020_U18_PopByRaceEth'!$E11</f>
        <v>0.74588859416445619</v>
      </c>
      <c r="H11" s="26">
        <f>'2020_U18_PopByRaceEth'!H11/'2020_U18_PopByRaceEth'!$E11</f>
        <v>0.65676392572944298</v>
      </c>
      <c r="I11" s="27">
        <f>'2020_U18_PopByRaceEth'!I11/'2020_U18_PopByRaceEth'!$E11</f>
        <v>2.1220159151193632E-3</v>
      </c>
      <c r="J11" s="27">
        <f>'2020_U18_PopByRaceEth'!J11/'2020_U18_PopByRaceEth'!$E11</f>
        <v>4.2970822281167109E-2</v>
      </c>
      <c r="K11" s="27">
        <f>'2020_U18_PopByRaceEth'!K11/'2020_U18_PopByRaceEth'!$E11</f>
        <v>4.2440318302387264E-3</v>
      </c>
      <c r="L11" s="28">
        <f>'2020_U18_PopByRaceEth'!L11/'2020_U18_PopByRaceEth'!$E11</f>
        <v>3.9787798408488062E-2</v>
      </c>
      <c r="N11" s="1"/>
    </row>
    <row r="12" spans="1:14" ht="14.4" customHeight="1" x14ac:dyDescent="0.4">
      <c r="A12" s="35">
        <v>708</v>
      </c>
      <c r="B12" s="35" t="s">
        <v>31</v>
      </c>
      <c r="C12" s="36" t="s">
        <v>13</v>
      </c>
      <c r="D12" s="9" t="s">
        <v>32</v>
      </c>
      <c r="E12" s="4">
        <v>1129</v>
      </c>
      <c r="F12" s="29">
        <f>'2020_U18_PopByRaceEth'!F12/'2020_U18_PopByRaceEth'!$E12</f>
        <v>0.29229406554472986</v>
      </c>
      <c r="G12" s="25">
        <f>'2020_U18_PopByRaceEth'!G12/'2020_U18_PopByRaceEth'!$E12</f>
        <v>0.70770593445527019</v>
      </c>
      <c r="H12" s="26">
        <f>'2020_U18_PopByRaceEth'!H12/'2020_U18_PopByRaceEth'!$E12</f>
        <v>0.62887511071744906</v>
      </c>
      <c r="I12" s="27">
        <f>'2020_U18_PopByRaceEth'!I12/'2020_U18_PopByRaceEth'!$E12</f>
        <v>0</v>
      </c>
      <c r="J12" s="27">
        <f>'2020_U18_PopByRaceEth'!J12/'2020_U18_PopByRaceEth'!$E12</f>
        <v>4.3401240035429584E-2</v>
      </c>
      <c r="K12" s="27">
        <f>'2020_U18_PopByRaceEth'!K12/'2020_U18_PopByRaceEth'!$E12</f>
        <v>1.7714791851195749E-3</v>
      </c>
      <c r="L12" s="28">
        <f>'2020_U18_PopByRaceEth'!L12/'2020_U18_PopByRaceEth'!$E12</f>
        <v>3.3658104517271921E-2</v>
      </c>
      <c r="N12" s="1"/>
    </row>
    <row r="13" spans="1:14" ht="14.4" customHeight="1" x14ac:dyDescent="0.4">
      <c r="A13" s="35">
        <v>708</v>
      </c>
      <c r="B13" s="35" t="s">
        <v>33</v>
      </c>
      <c r="C13" s="36" t="s">
        <v>13</v>
      </c>
      <c r="D13" s="9" t="s">
        <v>34</v>
      </c>
      <c r="E13" s="4">
        <v>2802</v>
      </c>
      <c r="F13" s="29">
        <f>'2020_U18_PopByRaceEth'!F13/'2020_U18_PopByRaceEth'!$E13</f>
        <v>2.1770164168451105E-2</v>
      </c>
      <c r="G13" s="25">
        <f>'2020_U18_PopByRaceEth'!G13/'2020_U18_PopByRaceEth'!$E13</f>
        <v>0.97822983583154888</v>
      </c>
      <c r="H13" s="26">
        <f>'2020_U18_PopByRaceEth'!H13/'2020_U18_PopByRaceEth'!$E13</f>
        <v>4.6395431834403995E-3</v>
      </c>
      <c r="I13" s="27">
        <f>'2020_U18_PopByRaceEth'!I13/'2020_U18_PopByRaceEth'!$E13</f>
        <v>2.1413276231263384E-3</v>
      </c>
      <c r="J13" s="27">
        <f>'2020_U18_PopByRaceEth'!J13/'2020_U18_PopByRaceEth'!$E13</f>
        <v>0.94468236973590292</v>
      </c>
      <c r="K13" s="27">
        <f>'2020_U18_PopByRaceEth'!K13/'2020_U18_PopByRaceEth'!$E13</f>
        <v>1.4275517487508922E-3</v>
      </c>
      <c r="L13" s="28">
        <f>'2020_U18_PopByRaceEth'!L13/'2020_U18_PopByRaceEth'!$E13</f>
        <v>2.5339043540328336E-2</v>
      </c>
      <c r="N13" s="1"/>
    </row>
    <row r="14" spans="1:14" ht="14.4" customHeight="1" x14ac:dyDescent="0.4">
      <c r="A14" s="35">
        <v>708</v>
      </c>
      <c r="B14" s="35" t="s">
        <v>35</v>
      </c>
      <c r="C14" s="36" t="s">
        <v>36</v>
      </c>
      <c r="D14" s="9" t="s">
        <v>37</v>
      </c>
      <c r="E14" s="4">
        <v>1497</v>
      </c>
      <c r="F14" s="29">
        <f>'2020_U18_PopByRaceEth'!F14/'2020_U18_PopByRaceEth'!$E14</f>
        <v>0.26386105544422178</v>
      </c>
      <c r="G14" s="25">
        <f>'2020_U18_PopByRaceEth'!G14/'2020_U18_PopByRaceEth'!$E14</f>
        <v>0.73613894455577822</v>
      </c>
      <c r="H14" s="26">
        <f>'2020_U18_PopByRaceEth'!H14/'2020_U18_PopByRaceEth'!$E14</f>
        <v>0.59318637274549102</v>
      </c>
      <c r="I14" s="27">
        <f>'2020_U18_PopByRaceEth'!I14/'2020_U18_PopByRaceEth'!$E14</f>
        <v>1.2692050768203072E-2</v>
      </c>
      <c r="J14" s="27">
        <f>'2020_U18_PopByRaceEth'!J14/'2020_U18_PopByRaceEth'!$E14</f>
        <v>4.0080160320641279E-3</v>
      </c>
      <c r="K14" s="27">
        <f>'2020_U18_PopByRaceEth'!K14/'2020_U18_PopByRaceEth'!$E14</f>
        <v>1.5364061456245824E-2</v>
      </c>
      <c r="L14" s="28">
        <f>'2020_U18_PopByRaceEth'!L14/'2020_U18_PopByRaceEth'!$E14</f>
        <v>0.11088844355377421</v>
      </c>
      <c r="N14" s="1"/>
    </row>
    <row r="15" spans="1:14" ht="14.4" customHeight="1" x14ac:dyDescent="0.4">
      <c r="A15" s="35">
        <v>706</v>
      </c>
      <c r="B15" s="35" t="s">
        <v>38</v>
      </c>
      <c r="C15" s="36" t="s">
        <v>36</v>
      </c>
      <c r="D15" s="9" t="s">
        <v>39</v>
      </c>
      <c r="E15" s="4">
        <v>12</v>
      </c>
      <c r="F15" s="29">
        <f>'2020_U18_PopByRaceEth'!F15/'2020_U18_PopByRaceEth'!$E15</f>
        <v>0.41666666666666669</v>
      </c>
      <c r="G15" s="25">
        <f>'2020_U18_PopByRaceEth'!G15/'2020_U18_PopByRaceEth'!$E15</f>
        <v>0.58333333333333337</v>
      </c>
      <c r="H15" s="26">
        <f>'2020_U18_PopByRaceEth'!H15/'2020_U18_PopByRaceEth'!$E15</f>
        <v>0.58333333333333337</v>
      </c>
      <c r="I15" s="27">
        <f>'2020_U18_PopByRaceEth'!I15/'2020_U18_PopByRaceEth'!$E15</f>
        <v>0</v>
      </c>
      <c r="J15" s="27">
        <f>'2020_U18_PopByRaceEth'!J15/'2020_U18_PopByRaceEth'!$E15</f>
        <v>0</v>
      </c>
      <c r="K15" s="27">
        <f>'2020_U18_PopByRaceEth'!K15/'2020_U18_PopByRaceEth'!$E15</f>
        <v>0</v>
      </c>
      <c r="L15" s="28">
        <f>'2020_U18_PopByRaceEth'!L15/'2020_U18_PopByRaceEth'!$E15</f>
        <v>0</v>
      </c>
      <c r="N15" s="1"/>
    </row>
    <row r="16" spans="1:14" ht="14.4" customHeight="1" x14ac:dyDescent="0.4">
      <c r="A16" s="35">
        <v>706</v>
      </c>
      <c r="B16" s="35" t="s">
        <v>40</v>
      </c>
      <c r="C16" s="36" t="s">
        <v>36</v>
      </c>
      <c r="D16" s="9" t="s">
        <v>41</v>
      </c>
      <c r="E16" s="4">
        <v>73</v>
      </c>
      <c r="F16" s="29">
        <f>'2020_U18_PopByRaceEth'!F16/'2020_U18_PopByRaceEth'!$E16</f>
        <v>0.38356164383561642</v>
      </c>
      <c r="G16" s="25">
        <f>'2020_U18_PopByRaceEth'!G16/'2020_U18_PopByRaceEth'!$E16</f>
        <v>0.61643835616438358</v>
      </c>
      <c r="H16" s="26">
        <f>'2020_U18_PopByRaceEth'!H16/'2020_U18_PopByRaceEth'!$E16</f>
        <v>0.52054794520547942</v>
      </c>
      <c r="I16" s="27">
        <f>'2020_U18_PopByRaceEth'!I16/'2020_U18_PopByRaceEth'!$E16</f>
        <v>0</v>
      </c>
      <c r="J16" s="27">
        <f>'2020_U18_PopByRaceEth'!J16/'2020_U18_PopByRaceEth'!$E16</f>
        <v>1.3698630136986301E-2</v>
      </c>
      <c r="K16" s="27">
        <f>'2020_U18_PopByRaceEth'!K16/'2020_U18_PopByRaceEth'!$E16</f>
        <v>2.7397260273972601E-2</v>
      </c>
      <c r="L16" s="28">
        <f>'2020_U18_PopByRaceEth'!L16/'2020_U18_PopByRaceEth'!$E16</f>
        <v>5.4794520547945202E-2</v>
      </c>
      <c r="N16" s="1"/>
    </row>
    <row r="17" spans="1:14" ht="14.4" customHeight="1" x14ac:dyDescent="0.4">
      <c r="A17" s="35">
        <v>708</v>
      </c>
      <c r="B17" s="35" t="s">
        <v>42</v>
      </c>
      <c r="C17" s="36" t="s">
        <v>36</v>
      </c>
      <c r="D17" s="9" t="s">
        <v>43</v>
      </c>
      <c r="E17" s="4">
        <v>869</v>
      </c>
      <c r="F17" s="29">
        <f>'2020_U18_PopByRaceEth'!F17/'2020_U18_PopByRaceEth'!$E17</f>
        <v>0.56156501726121977</v>
      </c>
      <c r="G17" s="25">
        <f>'2020_U18_PopByRaceEth'!G17/'2020_U18_PopByRaceEth'!$E17</f>
        <v>0.43843498273878023</v>
      </c>
      <c r="H17" s="26">
        <f>'2020_U18_PopByRaceEth'!H17/'2020_U18_PopByRaceEth'!$E17</f>
        <v>0.34062140391254314</v>
      </c>
      <c r="I17" s="27">
        <f>'2020_U18_PopByRaceEth'!I17/'2020_U18_PopByRaceEth'!$E17</f>
        <v>8.0552359033371698E-3</v>
      </c>
      <c r="J17" s="27">
        <f>'2020_U18_PopByRaceEth'!J17/'2020_U18_PopByRaceEth'!$E17</f>
        <v>1.1507479861910242E-3</v>
      </c>
      <c r="K17" s="27">
        <f>'2020_U18_PopByRaceEth'!K17/'2020_U18_PopByRaceEth'!$E17</f>
        <v>2.3014959723820483E-3</v>
      </c>
      <c r="L17" s="28">
        <f>'2020_U18_PopByRaceEth'!L17/'2020_U18_PopByRaceEth'!$E17</f>
        <v>8.6306098964326811E-2</v>
      </c>
      <c r="N17" s="1"/>
    </row>
    <row r="18" spans="1:14" ht="14.4" customHeight="1" x14ac:dyDescent="0.4">
      <c r="A18" s="35">
        <v>708</v>
      </c>
      <c r="B18" s="35" t="s">
        <v>44</v>
      </c>
      <c r="C18" s="36" t="s">
        <v>36</v>
      </c>
      <c r="D18" s="9" t="s">
        <v>45</v>
      </c>
      <c r="E18" s="4">
        <v>134</v>
      </c>
      <c r="F18" s="29">
        <f>'2020_U18_PopByRaceEth'!F18/'2020_U18_PopByRaceEth'!$E18</f>
        <v>0.72388059701492535</v>
      </c>
      <c r="G18" s="25">
        <f>'2020_U18_PopByRaceEth'!G18/'2020_U18_PopByRaceEth'!$E18</f>
        <v>0.27611940298507465</v>
      </c>
      <c r="H18" s="26">
        <f>'2020_U18_PopByRaceEth'!H18/'2020_U18_PopByRaceEth'!$E18</f>
        <v>0.20895522388059701</v>
      </c>
      <c r="I18" s="27">
        <f>'2020_U18_PopByRaceEth'!I18/'2020_U18_PopByRaceEth'!$E18</f>
        <v>0</v>
      </c>
      <c r="J18" s="27">
        <f>'2020_U18_PopByRaceEth'!J18/'2020_U18_PopByRaceEth'!$E18</f>
        <v>1.4925373134328358E-2</v>
      </c>
      <c r="K18" s="27">
        <f>'2020_U18_PopByRaceEth'!K18/'2020_U18_PopByRaceEth'!$E18</f>
        <v>1.4925373134328358E-2</v>
      </c>
      <c r="L18" s="28">
        <f>'2020_U18_PopByRaceEth'!L18/'2020_U18_PopByRaceEth'!$E18</f>
        <v>3.7313432835820892E-2</v>
      </c>
      <c r="N18" s="1"/>
    </row>
    <row r="19" spans="1:14" ht="14.4" customHeight="1" x14ac:dyDescent="0.4">
      <c r="A19" s="35">
        <v>708</v>
      </c>
      <c r="B19" s="35" t="s">
        <v>46</v>
      </c>
      <c r="C19" s="36" t="s">
        <v>36</v>
      </c>
      <c r="D19" s="9" t="s">
        <v>47</v>
      </c>
      <c r="E19" s="4">
        <v>10255</v>
      </c>
      <c r="F19" s="29">
        <f>'2020_U18_PopByRaceEth'!F19/'2020_U18_PopByRaceEth'!$E19</f>
        <v>0.36557776694295463</v>
      </c>
      <c r="G19" s="25">
        <f>'2020_U18_PopByRaceEth'!G19/'2020_U18_PopByRaceEth'!$E19</f>
        <v>0.63442223305704537</v>
      </c>
      <c r="H19" s="26">
        <f>'2020_U18_PopByRaceEth'!H19/'2020_U18_PopByRaceEth'!$E19</f>
        <v>0.43686006825938567</v>
      </c>
      <c r="I19" s="27">
        <f>'2020_U18_PopByRaceEth'!I19/'2020_U18_PopByRaceEth'!$E19</f>
        <v>5.5095075572891269E-2</v>
      </c>
      <c r="J19" s="27">
        <f>'2020_U18_PopByRaceEth'!J19/'2020_U18_PopByRaceEth'!$E19</f>
        <v>5.070697220867869E-3</v>
      </c>
      <c r="K19" s="27">
        <f>'2020_U18_PopByRaceEth'!K19/'2020_U18_PopByRaceEth'!$E19</f>
        <v>2.8473915163334959E-2</v>
      </c>
      <c r="L19" s="28">
        <f>'2020_U18_PopByRaceEth'!L19/'2020_U18_PopByRaceEth'!$E19</f>
        <v>0.10892247684056558</v>
      </c>
    </row>
    <row r="20" spans="1:14" ht="14.4" customHeight="1" x14ac:dyDescent="0.4">
      <c r="A20" s="35">
        <v>706</v>
      </c>
      <c r="B20" s="35" t="s">
        <v>48</v>
      </c>
      <c r="C20" s="36" t="s">
        <v>36</v>
      </c>
      <c r="D20" s="9" t="s">
        <v>49</v>
      </c>
      <c r="E20" s="4">
        <v>32</v>
      </c>
      <c r="F20" s="29">
        <f>'2020_U18_PopByRaceEth'!F20/'2020_U18_PopByRaceEth'!$E20</f>
        <v>0.5</v>
      </c>
      <c r="G20" s="25">
        <f>'2020_U18_PopByRaceEth'!G20/'2020_U18_PopByRaceEth'!$E20</f>
        <v>0.5</v>
      </c>
      <c r="H20" s="26">
        <f>'2020_U18_PopByRaceEth'!H20/'2020_U18_PopByRaceEth'!$E20</f>
        <v>0.3125</v>
      </c>
      <c r="I20" s="27">
        <f>'2020_U18_PopByRaceEth'!I20/'2020_U18_PopByRaceEth'!$E20</f>
        <v>0</v>
      </c>
      <c r="J20" s="27">
        <f>'2020_U18_PopByRaceEth'!J20/'2020_U18_PopByRaceEth'!$E20</f>
        <v>0</v>
      </c>
      <c r="K20" s="27">
        <f>'2020_U18_PopByRaceEth'!K20/'2020_U18_PopByRaceEth'!$E20</f>
        <v>6.25E-2</v>
      </c>
      <c r="L20" s="28">
        <f>'2020_U18_PopByRaceEth'!L20/'2020_U18_PopByRaceEth'!$E20</f>
        <v>0.125</v>
      </c>
    </row>
    <row r="21" spans="1:14" ht="14.4" customHeight="1" x14ac:dyDescent="0.4">
      <c r="A21" s="35">
        <v>706</v>
      </c>
      <c r="B21" s="35" t="s">
        <v>50</v>
      </c>
      <c r="C21" s="36" t="s">
        <v>36</v>
      </c>
      <c r="D21" s="9" t="s">
        <v>51</v>
      </c>
      <c r="E21" s="4">
        <v>50</v>
      </c>
      <c r="F21" s="29">
        <f>'2020_U18_PopByRaceEth'!F21/'2020_U18_PopByRaceEth'!$E21</f>
        <v>0.2</v>
      </c>
      <c r="G21" s="25">
        <f>'2020_U18_PopByRaceEth'!G21/'2020_U18_PopByRaceEth'!$E21</f>
        <v>0.8</v>
      </c>
      <c r="H21" s="26">
        <f>'2020_U18_PopByRaceEth'!H21/'2020_U18_PopByRaceEth'!$E21</f>
        <v>0.8</v>
      </c>
      <c r="I21" s="27">
        <f>'2020_U18_PopByRaceEth'!I21/'2020_U18_PopByRaceEth'!$E21</f>
        <v>0</v>
      </c>
      <c r="J21" s="27">
        <f>'2020_U18_PopByRaceEth'!J21/'2020_U18_PopByRaceEth'!$E21</f>
        <v>0</v>
      </c>
      <c r="K21" s="27">
        <f>'2020_U18_PopByRaceEth'!K21/'2020_U18_PopByRaceEth'!$E21</f>
        <v>0</v>
      </c>
      <c r="L21" s="28">
        <f>'2020_U18_PopByRaceEth'!L21/'2020_U18_PopByRaceEth'!$E21</f>
        <v>0</v>
      </c>
    </row>
    <row r="22" spans="1:14" ht="14.4" customHeight="1" x14ac:dyDescent="0.4">
      <c r="A22" s="35">
        <v>708</v>
      </c>
      <c r="B22" s="35" t="s">
        <v>52</v>
      </c>
      <c r="C22" s="36" t="s">
        <v>36</v>
      </c>
      <c r="D22" s="9" t="s">
        <v>53</v>
      </c>
      <c r="E22" s="4">
        <v>5350</v>
      </c>
      <c r="F22" s="29">
        <f>'2020_U18_PopByRaceEth'!F22/'2020_U18_PopByRaceEth'!$E22</f>
        <v>0.95140186915887848</v>
      </c>
      <c r="G22" s="25">
        <f>'2020_U18_PopByRaceEth'!G22/'2020_U18_PopByRaceEth'!$E22</f>
        <v>4.8598130841121495E-2</v>
      </c>
      <c r="H22" s="26">
        <f>'2020_U18_PopByRaceEth'!H22/'2020_U18_PopByRaceEth'!$E22</f>
        <v>3.1214953271028037E-2</v>
      </c>
      <c r="I22" s="27">
        <f>'2020_U18_PopByRaceEth'!I22/'2020_U18_PopByRaceEth'!$E22</f>
        <v>3.9252336448598133E-3</v>
      </c>
      <c r="J22" s="27">
        <f>'2020_U18_PopByRaceEth'!J22/'2020_U18_PopByRaceEth'!$E22</f>
        <v>1.1214953271028037E-3</v>
      </c>
      <c r="K22" s="27">
        <f>'2020_U18_PopByRaceEth'!K22/'2020_U18_PopByRaceEth'!$E22</f>
        <v>4.299065420560748E-3</v>
      </c>
      <c r="L22" s="28">
        <f>'2020_U18_PopByRaceEth'!L22/'2020_U18_PopByRaceEth'!$E22</f>
        <v>8.0373831775700927E-3</v>
      </c>
    </row>
    <row r="23" spans="1:14" ht="14.4" customHeight="1" x14ac:dyDescent="0.4">
      <c r="A23" s="35">
        <v>706</v>
      </c>
      <c r="B23" s="35" t="s">
        <v>54</v>
      </c>
      <c r="C23" s="36" t="s">
        <v>36</v>
      </c>
      <c r="D23" s="9" t="s">
        <v>55</v>
      </c>
      <c r="E23" s="4">
        <v>179</v>
      </c>
      <c r="F23" s="29">
        <f>'2020_U18_PopByRaceEth'!F23/'2020_U18_PopByRaceEth'!$E23</f>
        <v>0.54748603351955305</v>
      </c>
      <c r="G23" s="25">
        <f>'2020_U18_PopByRaceEth'!G23/'2020_U18_PopByRaceEth'!$E23</f>
        <v>0.45251396648044695</v>
      </c>
      <c r="H23" s="26">
        <f>'2020_U18_PopByRaceEth'!H23/'2020_U18_PopByRaceEth'!$E23</f>
        <v>0.35754189944134079</v>
      </c>
      <c r="I23" s="27">
        <f>'2020_U18_PopByRaceEth'!I23/'2020_U18_PopByRaceEth'!$E23</f>
        <v>0</v>
      </c>
      <c r="J23" s="27">
        <f>'2020_U18_PopByRaceEth'!J23/'2020_U18_PopByRaceEth'!$E23</f>
        <v>3.9106145251396648E-2</v>
      </c>
      <c r="K23" s="27">
        <f>'2020_U18_PopByRaceEth'!K23/'2020_U18_PopByRaceEth'!$E23</f>
        <v>1.11731843575419E-2</v>
      </c>
      <c r="L23" s="28">
        <f>'2020_U18_PopByRaceEth'!L23/'2020_U18_PopByRaceEth'!$E23</f>
        <v>4.4692737430167599E-2</v>
      </c>
    </row>
    <row r="24" spans="1:14" ht="14.4" customHeight="1" x14ac:dyDescent="0.4">
      <c r="A24" s="35">
        <v>708</v>
      </c>
      <c r="B24" s="35" t="s">
        <v>56</v>
      </c>
      <c r="C24" s="36" t="s">
        <v>36</v>
      </c>
      <c r="D24" s="9" t="s">
        <v>57</v>
      </c>
      <c r="E24" s="4">
        <v>1334</v>
      </c>
      <c r="F24" s="29">
        <f>'2020_U18_PopByRaceEth'!F24/'2020_U18_PopByRaceEth'!$E24</f>
        <v>0.19415292353823088</v>
      </c>
      <c r="G24" s="25">
        <f>'2020_U18_PopByRaceEth'!G24/'2020_U18_PopByRaceEth'!$E24</f>
        <v>0.80584707646176912</v>
      </c>
      <c r="H24" s="26">
        <f>'2020_U18_PopByRaceEth'!H24/'2020_U18_PopByRaceEth'!$E24</f>
        <v>0.48875562218890556</v>
      </c>
      <c r="I24" s="27">
        <f>'2020_U18_PopByRaceEth'!I24/'2020_U18_PopByRaceEth'!$E24</f>
        <v>0.1184407796101949</v>
      </c>
      <c r="J24" s="27">
        <f>'2020_U18_PopByRaceEth'!J24/'2020_U18_PopByRaceEth'!$E24</f>
        <v>2.0989505247376312E-2</v>
      </c>
      <c r="K24" s="27">
        <f>'2020_U18_PopByRaceEth'!K24/'2020_U18_PopByRaceEth'!$E24</f>
        <v>4.4227886056971512E-2</v>
      </c>
      <c r="L24" s="28">
        <f>'2020_U18_PopByRaceEth'!L24/'2020_U18_PopByRaceEth'!$E24</f>
        <v>0.13343328335832083</v>
      </c>
    </row>
    <row r="25" spans="1:14" ht="14.4" customHeight="1" x14ac:dyDescent="0.4">
      <c r="A25" s="35">
        <v>706</v>
      </c>
      <c r="B25" s="35" t="s">
        <v>58</v>
      </c>
      <c r="C25" s="36" t="s">
        <v>36</v>
      </c>
      <c r="D25" s="9" t="s">
        <v>59</v>
      </c>
      <c r="E25" s="4">
        <v>96</v>
      </c>
      <c r="F25" s="29">
        <f>'2020_U18_PopByRaceEth'!F25/'2020_U18_PopByRaceEth'!$E25</f>
        <v>0.41666666666666669</v>
      </c>
      <c r="G25" s="25">
        <f>'2020_U18_PopByRaceEth'!G25/'2020_U18_PopByRaceEth'!$E25</f>
        <v>0.58333333333333337</v>
      </c>
      <c r="H25" s="26">
        <f>'2020_U18_PopByRaceEth'!H25/'2020_U18_PopByRaceEth'!$E25</f>
        <v>0.52083333333333337</v>
      </c>
      <c r="I25" s="27">
        <f>'2020_U18_PopByRaceEth'!I25/'2020_U18_PopByRaceEth'!$E25</f>
        <v>0</v>
      </c>
      <c r="J25" s="27">
        <f>'2020_U18_PopByRaceEth'!J25/'2020_U18_PopByRaceEth'!$E25</f>
        <v>0</v>
      </c>
      <c r="K25" s="27">
        <f>'2020_U18_PopByRaceEth'!K25/'2020_U18_PopByRaceEth'!$E25</f>
        <v>0</v>
      </c>
      <c r="L25" s="28">
        <f>'2020_U18_PopByRaceEth'!L25/'2020_U18_PopByRaceEth'!$E25</f>
        <v>6.25E-2</v>
      </c>
    </row>
    <row r="26" spans="1:14" ht="14.4" customHeight="1" x14ac:dyDescent="0.4">
      <c r="A26" s="35">
        <v>706</v>
      </c>
      <c r="B26" s="35" t="s">
        <v>60</v>
      </c>
      <c r="C26" s="36" t="s">
        <v>36</v>
      </c>
      <c r="D26" s="9" t="s">
        <v>61</v>
      </c>
      <c r="E26" s="4">
        <v>354</v>
      </c>
      <c r="F26" s="29">
        <f>'2020_U18_PopByRaceEth'!F26/'2020_U18_PopByRaceEth'!$E26</f>
        <v>0.87853107344632764</v>
      </c>
      <c r="G26" s="25">
        <f>'2020_U18_PopByRaceEth'!G26/'2020_U18_PopByRaceEth'!$E26</f>
        <v>0.12146892655367232</v>
      </c>
      <c r="H26" s="26">
        <f>'2020_U18_PopByRaceEth'!H26/'2020_U18_PopByRaceEth'!$E26</f>
        <v>9.03954802259887E-2</v>
      </c>
      <c r="I26" s="27">
        <f>'2020_U18_PopByRaceEth'!I26/'2020_U18_PopByRaceEth'!$E26</f>
        <v>0</v>
      </c>
      <c r="J26" s="27">
        <f>'2020_U18_PopByRaceEth'!J26/'2020_U18_PopByRaceEth'!$E26</f>
        <v>2.8248587570621469E-3</v>
      </c>
      <c r="K26" s="27">
        <f>'2020_U18_PopByRaceEth'!K26/'2020_U18_PopByRaceEth'!$E26</f>
        <v>2.8248587570621469E-3</v>
      </c>
      <c r="L26" s="28">
        <f>'2020_U18_PopByRaceEth'!L26/'2020_U18_PopByRaceEth'!$E26</f>
        <v>2.5423728813559324E-2</v>
      </c>
    </row>
    <row r="27" spans="1:14" ht="14.4" customHeight="1" x14ac:dyDescent="0.4">
      <c r="A27" s="35">
        <v>706</v>
      </c>
      <c r="B27" s="35" t="s">
        <v>62</v>
      </c>
      <c r="C27" s="36" t="s">
        <v>36</v>
      </c>
      <c r="D27" s="9" t="s">
        <v>63</v>
      </c>
      <c r="E27" s="4">
        <v>1776</v>
      </c>
      <c r="F27" s="29">
        <f>'2020_U18_PopByRaceEth'!F27/'2020_U18_PopByRaceEth'!$E27</f>
        <v>0.32826576576576577</v>
      </c>
      <c r="G27" s="25">
        <f>'2020_U18_PopByRaceEth'!G27/'2020_U18_PopByRaceEth'!$E27</f>
        <v>0.67173423423423428</v>
      </c>
      <c r="H27" s="26">
        <f>'2020_U18_PopByRaceEth'!H27/'2020_U18_PopByRaceEth'!$E27</f>
        <v>0.56475225225225223</v>
      </c>
      <c r="I27" s="27">
        <f>'2020_U18_PopByRaceEth'!I27/'2020_U18_PopByRaceEth'!$E27</f>
        <v>1.6891891891891893E-2</v>
      </c>
      <c r="J27" s="27">
        <f>'2020_U18_PopByRaceEth'!J27/'2020_U18_PopByRaceEth'!$E27</f>
        <v>3.3783783783783786E-3</v>
      </c>
      <c r="K27" s="27">
        <f>'2020_U18_PopByRaceEth'!K27/'2020_U18_PopByRaceEth'!$E27</f>
        <v>6.1936936936936937E-3</v>
      </c>
      <c r="L27" s="28">
        <f>'2020_U18_PopByRaceEth'!L27/'2020_U18_PopByRaceEth'!$E27</f>
        <v>8.0518018018018014E-2</v>
      </c>
    </row>
    <row r="28" spans="1:14" ht="14.4" customHeight="1" x14ac:dyDescent="0.4">
      <c r="A28" s="35">
        <v>706</v>
      </c>
      <c r="B28" s="35" t="s">
        <v>64</v>
      </c>
      <c r="C28" s="36" t="s">
        <v>36</v>
      </c>
      <c r="D28" s="9" t="s">
        <v>65</v>
      </c>
      <c r="E28" s="4">
        <v>219</v>
      </c>
      <c r="F28" s="29">
        <f>'2020_U18_PopByRaceEth'!F28/'2020_U18_PopByRaceEth'!$E28</f>
        <v>0.27397260273972601</v>
      </c>
      <c r="G28" s="25">
        <f>'2020_U18_PopByRaceEth'!G28/'2020_U18_PopByRaceEth'!$E28</f>
        <v>0.72602739726027399</v>
      </c>
      <c r="H28" s="26">
        <f>'2020_U18_PopByRaceEth'!H28/'2020_U18_PopByRaceEth'!$E28</f>
        <v>0.66210045662100458</v>
      </c>
      <c r="I28" s="27">
        <f>'2020_U18_PopByRaceEth'!I28/'2020_U18_PopByRaceEth'!$E28</f>
        <v>4.5662100456621002E-3</v>
      </c>
      <c r="J28" s="27">
        <f>'2020_U18_PopByRaceEth'!J28/'2020_U18_PopByRaceEth'!$E28</f>
        <v>4.5662100456621002E-3</v>
      </c>
      <c r="K28" s="27">
        <f>'2020_U18_PopByRaceEth'!K28/'2020_U18_PopByRaceEth'!$E28</f>
        <v>9.1324200913242004E-3</v>
      </c>
      <c r="L28" s="28">
        <f>'2020_U18_PopByRaceEth'!L28/'2020_U18_PopByRaceEth'!$E28</f>
        <v>4.5662100456621002E-2</v>
      </c>
    </row>
    <row r="29" spans="1:14" ht="14.4" customHeight="1" x14ac:dyDescent="0.4">
      <c r="A29" s="35">
        <v>706</v>
      </c>
      <c r="B29" s="35" t="s">
        <v>66</v>
      </c>
      <c r="C29" s="36" t="s">
        <v>36</v>
      </c>
      <c r="D29" s="9" t="s">
        <v>67</v>
      </c>
      <c r="E29" s="4">
        <v>173</v>
      </c>
      <c r="F29" s="29">
        <f>'2020_U18_PopByRaceEth'!F29/'2020_U18_PopByRaceEth'!$E29</f>
        <v>0.10404624277456648</v>
      </c>
      <c r="G29" s="25">
        <f>'2020_U18_PopByRaceEth'!G29/'2020_U18_PopByRaceEth'!$E29</f>
        <v>0.89595375722543358</v>
      </c>
      <c r="H29" s="26">
        <f>'2020_U18_PopByRaceEth'!H29/'2020_U18_PopByRaceEth'!$E29</f>
        <v>0.84393063583815031</v>
      </c>
      <c r="I29" s="27">
        <f>'2020_U18_PopByRaceEth'!I29/'2020_U18_PopByRaceEth'!$E29</f>
        <v>0</v>
      </c>
      <c r="J29" s="27">
        <f>'2020_U18_PopByRaceEth'!J29/'2020_U18_PopByRaceEth'!$E29</f>
        <v>0</v>
      </c>
      <c r="K29" s="27">
        <f>'2020_U18_PopByRaceEth'!K29/'2020_U18_PopByRaceEth'!$E29</f>
        <v>0</v>
      </c>
      <c r="L29" s="28">
        <f>'2020_U18_PopByRaceEth'!L29/'2020_U18_PopByRaceEth'!$E29</f>
        <v>5.2023121387283239E-2</v>
      </c>
    </row>
    <row r="30" spans="1:14" ht="14.4" customHeight="1" x14ac:dyDescent="0.4">
      <c r="A30" s="35">
        <v>706</v>
      </c>
      <c r="B30" s="35" t="s">
        <v>68</v>
      </c>
      <c r="C30" s="36" t="s">
        <v>36</v>
      </c>
      <c r="D30" s="9" t="s">
        <v>69</v>
      </c>
      <c r="E30" s="4">
        <v>2</v>
      </c>
      <c r="F30" s="29">
        <f>'2020_U18_PopByRaceEth'!F30/'2020_U18_PopByRaceEth'!$E30</f>
        <v>0.5</v>
      </c>
      <c r="G30" s="25">
        <f>'2020_U18_PopByRaceEth'!G30/'2020_U18_PopByRaceEth'!$E30</f>
        <v>0.5</v>
      </c>
      <c r="H30" s="26">
        <f>'2020_U18_PopByRaceEth'!H30/'2020_U18_PopByRaceEth'!$E30</f>
        <v>0</v>
      </c>
      <c r="I30" s="27">
        <f>'2020_U18_PopByRaceEth'!I30/'2020_U18_PopByRaceEth'!$E30</f>
        <v>0</v>
      </c>
      <c r="J30" s="27">
        <f>'2020_U18_PopByRaceEth'!J30/'2020_U18_PopByRaceEth'!$E30</f>
        <v>0</v>
      </c>
      <c r="K30" s="27">
        <f>'2020_U18_PopByRaceEth'!K30/'2020_U18_PopByRaceEth'!$E30</f>
        <v>0.5</v>
      </c>
      <c r="L30" s="28">
        <f>'2020_U18_PopByRaceEth'!L30/'2020_U18_PopByRaceEth'!$E30</f>
        <v>0</v>
      </c>
    </row>
    <row r="31" spans="1:14" ht="14.4" customHeight="1" x14ac:dyDescent="0.4">
      <c r="A31" s="35">
        <v>708</v>
      </c>
      <c r="B31" s="35" t="s">
        <v>70</v>
      </c>
      <c r="C31" s="36" t="s">
        <v>36</v>
      </c>
      <c r="D31" s="9" t="s">
        <v>71</v>
      </c>
      <c r="E31" s="4">
        <v>93</v>
      </c>
      <c r="F31" s="29">
        <f>'2020_U18_PopByRaceEth'!F31/'2020_U18_PopByRaceEth'!$E31</f>
        <v>0.41935483870967744</v>
      </c>
      <c r="G31" s="25">
        <f>'2020_U18_PopByRaceEth'!G31/'2020_U18_PopByRaceEth'!$E31</f>
        <v>0.58064516129032262</v>
      </c>
      <c r="H31" s="26">
        <f>'2020_U18_PopByRaceEth'!H31/'2020_U18_PopByRaceEth'!$E31</f>
        <v>0.5053763440860215</v>
      </c>
      <c r="I31" s="27">
        <f>'2020_U18_PopByRaceEth'!I31/'2020_U18_PopByRaceEth'!$E31</f>
        <v>0</v>
      </c>
      <c r="J31" s="27">
        <f>'2020_U18_PopByRaceEth'!J31/'2020_U18_PopByRaceEth'!$E31</f>
        <v>0</v>
      </c>
      <c r="K31" s="27">
        <f>'2020_U18_PopByRaceEth'!K31/'2020_U18_PopByRaceEth'!$E31</f>
        <v>1.0752688172043012E-2</v>
      </c>
      <c r="L31" s="28">
        <f>'2020_U18_PopByRaceEth'!L31/'2020_U18_PopByRaceEth'!$E31</f>
        <v>6.4516129032258063E-2</v>
      </c>
    </row>
    <row r="32" spans="1:14" ht="14.4" customHeight="1" x14ac:dyDescent="0.4">
      <c r="A32" s="35">
        <v>708</v>
      </c>
      <c r="B32" s="35" t="s">
        <v>72</v>
      </c>
      <c r="C32" s="36" t="s">
        <v>36</v>
      </c>
      <c r="D32" s="9" t="s">
        <v>73</v>
      </c>
      <c r="E32" s="4">
        <v>704</v>
      </c>
      <c r="F32" s="29">
        <f>'2020_U18_PopByRaceEth'!F32/'2020_U18_PopByRaceEth'!$E32</f>
        <v>0.19886363636363635</v>
      </c>
      <c r="G32" s="25">
        <f>'2020_U18_PopByRaceEth'!G32/'2020_U18_PopByRaceEth'!$E32</f>
        <v>0.80113636363636365</v>
      </c>
      <c r="H32" s="26">
        <f>'2020_U18_PopByRaceEth'!H32/'2020_U18_PopByRaceEth'!$E32</f>
        <v>0.72443181818181823</v>
      </c>
      <c r="I32" s="27">
        <f>'2020_U18_PopByRaceEth'!I32/'2020_U18_PopByRaceEth'!$E32</f>
        <v>7.102272727272727E-3</v>
      </c>
      <c r="J32" s="27">
        <f>'2020_U18_PopByRaceEth'!J32/'2020_U18_PopByRaceEth'!$E32</f>
        <v>1.4204545454545455E-3</v>
      </c>
      <c r="K32" s="27">
        <f>'2020_U18_PopByRaceEth'!K32/'2020_U18_PopByRaceEth'!$E32</f>
        <v>1.1363636363636364E-2</v>
      </c>
      <c r="L32" s="28">
        <f>'2020_U18_PopByRaceEth'!L32/'2020_U18_PopByRaceEth'!$E32</f>
        <v>5.6818181818181816E-2</v>
      </c>
    </row>
    <row r="33" spans="1:12" ht="14.4" customHeight="1" x14ac:dyDescent="0.4">
      <c r="A33" s="35">
        <v>708</v>
      </c>
      <c r="B33" s="35" t="s">
        <v>74</v>
      </c>
      <c r="C33" s="36" t="s">
        <v>36</v>
      </c>
      <c r="D33" s="9" t="s">
        <v>75</v>
      </c>
      <c r="E33" s="4">
        <v>1140</v>
      </c>
      <c r="F33" s="29">
        <f>'2020_U18_PopByRaceEth'!F33/'2020_U18_PopByRaceEth'!$E33</f>
        <v>0.35614035087719298</v>
      </c>
      <c r="G33" s="25">
        <f>'2020_U18_PopByRaceEth'!G33/'2020_U18_PopByRaceEth'!$E33</f>
        <v>0.64385964912280702</v>
      </c>
      <c r="H33" s="26">
        <f>'2020_U18_PopByRaceEth'!H33/'2020_U18_PopByRaceEth'!$E33</f>
        <v>0.52368421052631575</v>
      </c>
      <c r="I33" s="27">
        <f>'2020_U18_PopByRaceEth'!I33/'2020_U18_PopByRaceEth'!$E33</f>
        <v>1.4912280701754385E-2</v>
      </c>
      <c r="J33" s="27">
        <f>'2020_U18_PopByRaceEth'!J33/'2020_U18_PopByRaceEth'!$E33</f>
        <v>4.3859649122807015E-3</v>
      </c>
      <c r="K33" s="27">
        <f>'2020_U18_PopByRaceEth'!K33/'2020_U18_PopByRaceEth'!$E33</f>
        <v>1.5789473684210527E-2</v>
      </c>
      <c r="L33" s="28">
        <f>'2020_U18_PopByRaceEth'!L33/'2020_U18_PopByRaceEth'!$E33</f>
        <v>8.5087719298245615E-2</v>
      </c>
    </row>
    <row r="34" spans="1:12" ht="14.4" customHeight="1" x14ac:dyDescent="0.4">
      <c r="A34" s="35">
        <v>707</v>
      </c>
      <c r="B34" s="35" t="s">
        <v>76</v>
      </c>
      <c r="C34" s="36" t="s">
        <v>36</v>
      </c>
      <c r="D34" s="9" t="s">
        <v>77</v>
      </c>
      <c r="E34" s="4">
        <v>471</v>
      </c>
      <c r="F34" s="29">
        <f>'2020_U18_PopByRaceEth'!F34/'2020_U18_PopByRaceEth'!$E34</f>
        <v>0.39490445859872614</v>
      </c>
      <c r="G34" s="25">
        <f>'2020_U18_PopByRaceEth'!G34/'2020_U18_PopByRaceEth'!$E34</f>
        <v>0.60509554140127386</v>
      </c>
      <c r="H34" s="26">
        <f>'2020_U18_PopByRaceEth'!H34/'2020_U18_PopByRaceEth'!$E34</f>
        <v>0.52441613588110403</v>
      </c>
      <c r="I34" s="27">
        <f>'2020_U18_PopByRaceEth'!I34/'2020_U18_PopByRaceEth'!$E34</f>
        <v>2.1231422505307855E-3</v>
      </c>
      <c r="J34" s="27">
        <f>'2020_U18_PopByRaceEth'!J34/'2020_U18_PopByRaceEth'!$E34</f>
        <v>1.9108280254777069E-2</v>
      </c>
      <c r="K34" s="27">
        <f>'2020_U18_PopByRaceEth'!K34/'2020_U18_PopByRaceEth'!$E34</f>
        <v>1.2738853503184714E-2</v>
      </c>
      <c r="L34" s="28">
        <f>'2020_U18_PopByRaceEth'!L34/'2020_U18_PopByRaceEth'!$E34</f>
        <v>4.6709129511677279E-2</v>
      </c>
    </row>
    <row r="35" spans="1:12" ht="14.4" customHeight="1" x14ac:dyDescent="0.4">
      <c r="A35" s="35">
        <v>708</v>
      </c>
      <c r="B35" s="35" t="s">
        <v>78</v>
      </c>
      <c r="C35" s="36" t="s">
        <v>36</v>
      </c>
      <c r="D35" s="9" t="s">
        <v>79</v>
      </c>
      <c r="E35" s="4">
        <v>1725</v>
      </c>
      <c r="F35" s="29">
        <f>'2020_U18_PopByRaceEth'!F35/'2020_U18_PopByRaceEth'!$E35</f>
        <v>0.6376811594202898</v>
      </c>
      <c r="G35" s="25">
        <f>'2020_U18_PopByRaceEth'!G35/'2020_U18_PopByRaceEth'!$E35</f>
        <v>0.36231884057971014</v>
      </c>
      <c r="H35" s="26">
        <f>'2020_U18_PopByRaceEth'!H35/'2020_U18_PopByRaceEth'!$E35</f>
        <v>0.32231884057971016</v>
      </c>
      <c r="I35" s="27">
        <f>'2020_U18_PopByRaceEth'!I35/'2020_U18_PopByRaceEth'!$E35</f>
        <v>4.6376811594202897E-3</v>
      </c>
      <c r="J35" s="27">
        <f>'2020_U18_PopByRaceEth'!J35/'2020_U18_PopByRaceEth'!$E35</f>
        <v>2.3188405797101449E-3</v>
      </c>
      <c r="K35" s="27">
        <f>'2020_U18_PopByRaceEth'!K35/'2020_U18_PopByRaceEth'!$E35</f>
        <v>7.5362318840579709E-3</v>
      </c>
      <c r="L35" s="28">
        <f>'2020_U18_PopByRaceEth'!L35/'2020_U18_PopByRaceEth'!$E35</f>
        <v>2.5507246376811593E-2</v>
      </c>
    </row>
    <row r="36" spans="1:12" ht="14.4" customHeight="1" x14ac:dyDescent="0.4">
      <c r="A36" s="35">
        <v>708</v>
      </c>
      <c r="B36" s="35" t="s">
        <v>80</v>
      </c>
      <c r="C36" s="36" t="s">
        <v>36</v>
      </c>
      <c r="D36" s="9" t="s">
        <v>81</v>
      </c>
      <c r="E36" s="4">
        <v>50</v>
      </c>
      <c r="F36" s="29">
        <f>'2020_U18_PopByRaceEth'!F36/'2020_U18_PopByRaceEth'!$E36</f>
        <v>0.3</v>
      </c>
      <c r="G36" s="25">
        <f>'2020_U18_PopByRaceEth'!G36/'2020_U18_PopByRaceEth'!$E36</f>
        <v>0.7</v>
      </c>
      <c r="H36" s="26">
        <f>'2020_U18_PopByRaceEth'!H36/'2020_U18_PopByRaceEth'!$E36</f>
        <v>0.64</v>
      </c>
      <c r="I36" s="27">
        <f>'2020_U18_PopByRaceEth'!I36/'2020_U18_PopByRaceEth'!$E36</f>
        <v>0</v>
      </c>
      <c r="J36" s="27">
        <f>'2020_U18_PopByRaceEth'!J36/'2020_U18_PopByRaceEth'!$E36</f>
        <v>0.02</v>
      </c>
      <c r="K36" s="27">
        <f>'2020_U18_PopByRaceEth'!K36/'2020_U18_PopByRaceEth'!$E36</f>
        <v>0.02</v>
      </c>
      <c r="L36" s="28">
        <f>'2020_U18_PopByRaceEth'!L36/'2020_U18_PopByRaceEth'!$E36</f>
        <v>0.02</v>
      </c>
    </row>
    <row r="37" spans="1:12" ht="14.4" customHeight="1" x14ac:dyDescent="0.4">
      <c r="A37" s="35">
        <v>708</v>
      </c>
      <c r="B37" s="35" t="s">
        <v>82</v>
      </c>
      <c r="C37" s="36" t="s">
        <v>83</v>
      </c>
      <c r="D37" s="9" t="s">
        <v>84</v>
      </c>
      <c r="E37" s="4">
        <v>198</v>
      </c>
      <c r="F37" s="29">
        <f>'2020_U18_PopByRaceEth'!F37/'2020_U18_PopByRaceEth'!$E37</f>
        <v>0.46969696969696972</v>
      </c>
      <c r="G37" s="25">
        <f>'2020_U18_PopByRaceEth'!G37/'2020_U18_PopByRaceEth'!$E37</f>
        <v>0.53030303030303028</v>
      </c>
      <c r="H37" s="26">
        <f>'2020_U18_PopByRaceEth'!H37/'2020_U18_PopByRaceEth'!$E37</f>
        <v>0.45959595959595961</v>
      </c>
      <c r="I37" s="27">
        <f>'2020_U18_PopByRaceEth'!I37/'2020_U18_PopByRaceEth'!$E37</f>
        <v>1.5151515151515152E-2</v>
      </c>
      <c r="J37" s="27">
        <f>'2020_U18_PopByRaceEth'!J37/'2020_U18_PopByRaceEth'!$E37</f>
        <v>1.5151515151515152E-2</v>
      </c>
      <c r="K37" s="27">
        <f>'2020_U18_PopByRaceEth'!K37/'2020_U18_PopByRaceEth'!$E37</f>
        <v>0</v>
      </c>
      <c r="L37" s="28">
        <f>'2020_U18_PopByRaceEth'!L37/'2020_U18_PopByRaceEth'!$E37</f>
        <v>4.0404040404040407E-2</v>
      </c>
    </row>
    <row r="38" spans="1:12" ht="14.4" customHeight="1" x14ac:dyDescent="0.4">
      <c r="A38" s="35">
        <v>706</v>
      </c>
      <c r="B38" s="35" t="s">
        <v>85</v>
      </c>
      <c r="C38" s="36" t="s">
        <v>83</v>
      </c>
      <c r="D38" s="9" t="s">
        <v>86</v>
      </c>
      <c r="E38" s="4">
        <v>37</v>
      </c>
      <c r="F38" s="29">
        <f>'2020_U18_PopByRaceEth'!F38/'2020_U18_PopByRaceEth'!$E38</f>
        <v>0.24324324324324326</v>
      </c>
      <c r="G38" s="25">
        <f>'2020_U18_PopByRaceEth'!G38/'2020_U18_PopByRaceEth'!$E38</f>
        <v>0.7567567567567568</v>
      </c>
      <c r="H38" s="26">
        <f>'2020_U18_PopByRaceEth'!H38/'2020_U18_PopByRaceEth'!$E38</f>
        <v>0.48648648648648651</v>
      </c>
      <c r="I38" s="27">
        <f>'2020_U18_PopByRaceEth'!I38/'2020_U18_PopByRaceEth'!$E38</f>
        <v>0</v>
      </c>
      <c r="J38" s="27">
        <f>'2020_U18_PopByRaceEth'!J38/'2020_U18_PopByRaceEth'!$E38</f>
        <v>2.7027027027027029E-2</v>
      </c>
      <c r="K38" s="27">
        <f>'2020_U18_PopByRaceEth'!K38/'2020_U18_PopByRaceEth'!$E38</f>
        <v>2.7027027027027029E-2</v>
      </c>
      <c r="L38" s="28">
        <f>'2020_U18_PopByRaceEth'!L38/'2020_U18_PopByRaceEth'!$E38</f>
        <v>0.21621621621621623</v>
      </c>
    </row>
    <row r="39" spans="1:12" ht="14.4" customHeight="1" x14ac:dyDescent="0.4">
      <c r="A39" s="35">
        <v>708</v>
      </c>
      <c r="B39" s="35" t="s">
        <v>87</v>
      </c>
      <c r="C39" s="36" t="s">
        <v>83</v>
      </c>
      <c r="D39" s="9" t="s">
        <v>88</v>
      </c>
      <c r="E39" s="4">
        <v>18821</v>
      </c>
      <c r="F39" s="29">
        <f>'2020_U18_PopByRaceEth'!F39/'2020_U18_PopByRaceEth'!$E39</f>
        <v>0.24998671696509217</v>
      </c>
      <c r="G39" s="25">
        <f>'2020_U18_PopByRaceEth'!G39/'2020_U18_PopByRaceEth'!$E39</f>
        <v>0.75001328303490777</v>
      </c>
      <c r="H39" s="26">
        <f>'2020_U18_PopByRaceEth'!H39/'2020_U18_PopByRaceEth'!$E39</f>
        <v>0.48116465650071727</v>
      </c>
      <c r="I39" s="27">
        <f>'2020_U18_PopByRaceEth'!I39/'2020_U18_PopByRaceEth'!$E39</f>
        <v>7.6510281069018648E-3</v>
      </c>
      <c r="J39" s="27">
        <f>'2020_U18_PopByRaceEth'!J39/'2020_U18_PopByRaceEth'!$E39</f>
        <v>0.16938526114446628</v>
      </c>
      <c r="K39" s="27">
        <f>'2020_U18_PopByRaceEth'!K39/'2020_U18_PopByRaceEth'!$E39</f>
        <v>1.5833377610116359E-2</v>
      </c>
      <c r="L39" s="28">
        <f>'2020_U18_PopByRaceEth'!L39/'2020_U18_PopByRaceEth'!$E39</f>
        <v>7.5978959672706015E-2</v>
      </c>
    </row>
    <row r="40" spans="1:12" ht="14.4" customHeight="1" x14ac:dyDescent="0.4">
      <c r="A40" s="35">
        <v>708</v>
      </c>
      <c r="B40" s="35" t="s">
        <v>89</v>
      </c>
      <c r="C40" s="36" t="s">
        <v>83</v>
      </c>
      <c r="D40" s="9" t="s">
        <v>90</v>
      </c>
      <c r="E40" s="4">
        <v>384</v>
      </c>
      <c r="F40" s="29">
        <f>'2020_U18_PopByRaceEth'!F40/'2020_U18_PopByRaceEth'!$E40</f>
        <v>7.03125E-2</v>
      </c>
      <c r="G40" s="25">
        <f>'2020_U18_PopByRaceEth'!G40/'2020_U18_PopByRaceEth'!$E40</f>
        <v>0.9296875</v>
      </c>
      <c r="H40" s="26">
        <f>'2020_U18_PopByRaceEth'!H40/'2020_U18_PopByRaceEth'!$E40</f>
        <v>0.7890625</v>
      </c>
      <c r="I40" s="27">
        <f>'2020_U18_PopByRaceEth'!I40/'2020_U18_PopByRaceEth'!$E40</f>
        <v>1.5625E-2</v>
      </c>
      <c r="J40" s="27">
        <f>'2020_U18_PopByRaceEth'!J40/'2020_U18_PopByRaceEth'!$E40</f>
        <v>9.6354166666666671E-2</v>
      </c>
      <c r="K40" s="27">
        <f>'2020_U18_PopByRaceEth'!K40/'2020_U18_PopByRaceEth'!$E40</f>
        <v>0</v>
      </c>
      <c r="L40" s="28">
        <f>'2020_U18_PopByRaceEth'!L40/'2020_U18_PopByRaceEth'!$E40</f>
        <v>2.8645833333333332E-2</v>
      </c>
    </row>
    <row r="41" spans="1:12" ht="14.4" customHeight="1" x14ac:dyDescent="0.4">
      <c r="A41" s="35">
        <v>708</v>
      </c>
      <c r="B41" s="35" t="s">
        <v>91</v>
      </c>
      <c r="C41" s="36" t="s">
        <v>83</v>
      </c>
      <c r="D41" s="9" t="s">
        <v>92</v>
      </c>
      <c r="E41" s="4">
        <v>321</v>
      </c>
      <c r="F41" s="29">
        <f>'2020_U18_PopByRaceEth'!F41/'2020_U18_PopByRaceEth'!$E41</f>
        <v>0.30218068535825543</v>
      </c>
      <c r="G41" s="25">
        <f>'2020_U18_PopByRaceEth'!G41/'2020_U18_PopByRaceEth'!$E41</f>
        <v>0.69781931464174451</v>
      </c>
      <c r="H41" s="26">
        <f>'2020_U18_PopByRaceEth'!H41/'2020_U18_PopByRaceEth'!$E41</f>
        <v>0.37383177570093457</v>
      </c>
      <c r="I41" s="27">
        <f>'2020_U18_PopByRaceEth'!I41/'2020_U18_PopByRaceEth'!$E41</f>
        <v>1.8691588785046728E-2</v>
      </c>
      <c r="J41" s="27">
        <f>'2020_U18_PopByRaceEth'!J41/'2020_U18_PopByRaceEth'!$E41</f>
        <v>0.20249221183800623</v>
      </c>
      <c r="K41" s="27">
        <f>'2020_U18_PopByRaceEth'!K41/'2020_U18_PopByRaceEth'!$E41</f>
        <v>1.8691588785046728E-2</v>
      </c>
      <c r="L41" s="28">
        <f>'2020_U18_PopByRaceEth'!L41/'2020_U18_PopByRaceEth'!$E41</f>
        <v>8.4112149532710276E-2</v>
      </c>
    </row>
    <row r="42" spans="1:12" ht="14.4" customHeight="1" x14ac:dyDescent="0.4">
      <c r="A42" s="35">
        <v>706</v>
      </c>
      <c r="B42" s="35" t="s">
        <v>93</v>
      </c>
      <c r="C42" s="36" t="s">
        <v>83</v>
      </c>
      <c r="D42" s="9" t="s">
        <v>94</v>
      </c>
      <c r="E42" s="4">
        <v>233</v>
      </c>
      <c r="F42" s="29">
        <f>'2020_U18_PopByRaceEth'!F42/'2020_U18_PopByRaceEth'!$E42</f>
        <v>0.10300429184549356</v>
      </c>
      <c r="G42" s="25">
        <f>'2020_U18_PopByRaceEth'!G42/'2020_U18_PopByRaceEth'!$E42</f>
        <v>0.89699570815450647</v>
      </c>
      <c r="H42" s="26">
        <f>'2020_U18_PopByRaceEth'!H42/'2020_U18_PopByRaceEth'!$E42</f>
        <v>0.76394849785407726</v>
      </c>
      <c r="I42" s="27">
        <f>'2020_U18_PopByRaceEth'!I42/'2020_U18_PopByRaceEth'!$E42</f>
        <v>0</v>
      </c>
      <c r="J42" s="27">
        <f>'2020_U18_PopByRaceEth'!J42/'2020_U18_PopByRaceEth'!$E42</f>
        <v>5.1502145922746781E-2</v>
      </c>
      <c r="K42" s="27">
        <f>'2020_U18_PopByRaceEth'!K42/'2020_U18_PopByRaceEth'!$E42</f>
        <v>2.575107296137339E-2</v>
      </c>
      <c r="L42" s="28">
        <f>'2020_U18_PopByRaceEth'!L42/'2020_U18_PopByRaceEth'!$E42</f>
        <v>5.5793991416309016E-2</v>
      </c>
    </row>
    <row r="43" spans="1:12" ht="14.4" customHeight="1" x14ac:dyDescent="0.4">
      <c r="A43" s="35">
        <v>708</v>
      </c>
      <c r="B43" s="35" t="s">
        <v>95</v>
      </c>
      <c r="C43" s="36" t="s">
        <v>83</v>
      </c>
      <c r="D43" s="9" t="s">
        <v>96</v>
      </c>
      <c r="E43" s="4">
        <v>3590</v>
      </c>
      <c r="F43" s="29">
        <f>'2020_U18_PopByRaceEth'!F43/'2020_U18_PopByRaceEth'!$E43</f>
        <v>7.4094707520891367E-2</v>
      </c>
      <c r="G43" s="25">
        <f>'2020_U18_PopByRaceEth'!G43/'2020_U18_PopByRaceEth'!$E43</f>
        <v>0.92590529247910869</v>
      </c>
      <c r="H43" s="26">
        <f>'2020_U18_PopByRaceEth'!H43/'2020_U18_PopByRaceEth'!$E43</f>
        <v>0.16629526462395544</v>
      </c>
      <c r="I43" s="27">
        <f>'2020_U18_PopByRaceEth'!I43/'2020_U18_PopByRaceEth'!$E43</f>
        <v>8.3565459610027853E-4</v>
      </c>
      <c r="J43" s="27">
        <f>'2020_U18_PopByRaceEth'!J43/'2020_U18_PopByRaceEth'!$E43</f>
        <v>0.69247910863509754</v>
      </c>
      <c r="K43" s="27">
        <f>'2020_U18_PopByRaceEth'!K43/'2020_U18_PopByRaceEth'!$E43</f>
        <v>6.4066852367688021E-3</v>
      </c>
      <c r="L43" s="28">
        <f>'2020_U18_PopByRaceEth'!L43/'2020_U18_PopByRaceEth'!$E43</f>
        <v>5.9888579387186627E-2</v>
      </c>
    </row>
    <row r="44" spans="1:12" ht="14.4" customHeight="1" x14ac:dyDescent="0.4">
      <c r="A44" s="35">
        <v>708</v>
      </c>
      <c r="B44" s="35" t="s">
        <v>97</v>
      </c>
      <c r="C44" s="36" t="s">
        <v>83</v>
      </c>
      <c r="D44" s="9" t="s">
        <v>98</v>
      </c>
      <c r="E44" s="4">
        <v>4248</v>
      </c>
      <c r="F44" s="29">
        <f>'2020_U18_PopByRaceEth'!F44/'2020_U18_PopByRaceEth'!$E44</f>
        <v>2.1421845574387949E-2</v>
      </c>
      <c r="G44" s="25">
        <f>'2020_U18_PopByRaceEth'!G44/'2020_U18_PopByRaceEth'!$E44</f>
        <v>0.97857815442561202</v>
      </c>
      <c r="H44" s="26">
        <f>'2020_U18_PopByRaceEth'!H44/'2020_U18_PopByRaceEth'!$E44</f>
        <v>8.7099811676082869E-3</v>
      </c>
      <c r="I44" s="27">
        <f>'2020_U18_PopByRaceEth'!I44/'2020_U18_PopByRaceEth'!$E44</f>
        <v>0</v>
      </c>
      <c r="J44" s="27">
        <f>'2020_U18_PopByRaceEth'!J44/'2020_U18_PopByRaceEth'!$E44</f>
        <v>0.93361581920903958</v>
      </c>
      <c r="K44" s="27">
        <f>'2020_U18_PopByRaceEth'!K44/'2020_U18_PopByRaceEth'!$E44</f>
        <v>6.3559322033898309E-3</v>
      </c>
      <c r="L44" s="28">
        <f>'2020_U18_PopByRaceEth'!L44/'2020_U18_PopByRaceEth'!$E44</f>
        <v>2.9896421845574388E-2</v>
      </c>
    </row>
    <row r="45" spans="1:12" ht="14.4" customHeight="1" x14ac:dyDescent="0.4">
      <c r="A45" s="35">
        <v>708</v>
      </c>
      <c r="B45" s="35" t="s">
        <v>99</v>
      </c>
      <c r="C45" s="36" t="s">
        <v>83</v>
      </c>
      <c r="D45" s="9" t="s">
        <v>100</v>
      </c>
      <c r="E45" s="4">
        <v>1218</v>
      </c>
      <c r="F45" s="29">
        <f>'2020_U18_PopByRaceEth'!F45/'2020_U18_PopByRaceEth'!$E45</f>
        <v>0.43842364532019706</v>
      </c>
      <c r="G45" s="25">
        <f>'2020_U18_PopByRaceEth'!G45/'2020_U18_PopByRaceEth'!$E45</f>
        <v>0.56157635467980294</v>
      </c>
      <c r="H45" s="26">
        <f>'2020_U18_PopByRaceEth'!H45/'2020_U18_PopByRaceEth'!$E45</f>
        <v>0.41050903119868637</v>
      </c>
      <c r="I45" s="27">
        <f>'2020_U18_PopByRaceEth'!I45/'2020_U18_PopByRaceEth'!$E45</f>
        <v>5.7471264367816091E-3</v>
      </c>
      <c r="J45" s="27">
        <f>'2020_U18_PopByRaceEth'!J45/'2020_U18_PopByRaceEth'!$E45</f>
        <v>3.2019704433497539E-2</v>
      </c>
      <c r="K45" s="27">
        <f>'2020_U18_PopByRaceEth'!K45/'2020_U18_PopByRaceEth'!$E45</f>
        <v>2.2167487684729065E-2</v>
      </c>
      <c r="L45" s="28">
        <f>'2020_U18_PopByRaceEth'!L45/'2020_U18_PopByRaceEth'!$E45</f>
        <v>9.1133004926108374E-2</v>
      </c>
    </row>
    <row r="46" spans="1:12" ht="14.4" customHeight="1" x14ac:dyDescent="0.4">
      <c r="A46" s="35">
        <v>708</v>
      </c>
      <c r="B46" s="35" t="s">
        <v>80</v>
      </c>
      <c r="C46" s="36" t="s">
        <v>83</v>
      </c>
      <c r="D46" s="9" t="s">
        <v>81</v>
      </c>
      <c r="E46" s="4">
        <v>59</v>
      </c>
      <c r="F46" s="29">
        <f>'2020_U18_PopByRaceEth'!F46/'2020_U18_PopByRaceEth'!$E46</f>
        <v>0</v>
      </c>
      <c r="G46" s="25">
        <f>'2020_U18_PopByRaceEth'!G46/'2020_U18_PopByRaceEth'!$E46</f>
        <v>1</v>
      </c>
      <c r="H46" s="26">
        <f>'2020_U18_PopByRaceEth'!H46/'2020_U18_PopByRaceEth'!$E46</f>
        <v>5.0847457627118647E-2</v>
      </c>
      <c r="I46" s="27">
        <f>'2020_U18_PopByRaceEth'!I46/'2020_U18_PopByRaceEth'!$E46</f>
        <v>1.6949152542372881E-2</v>
      </c>
      <c r="J46" s="27">
        <f>'2020_U18_PopByRaceEth'!J46/'2020_U18_PopByRaceEth'!$E46</f>
        <v>0.88135593220338981</v>
      </c>
      <c r="K46" s="27">
        <f>'2020_U18_PopByRaceEth'!K46/'2020_U18_PopByRaceEth'!$E46</f>
        <v>0</v>
      </c>
      <c r="L46" s="28">
        <f>'2020_U18_PopByRaceEth'!L46/'2020_U18_PopByRaceEth'!$E46</f>
        <v>5.0847457627118647E-2</v>
      </c>
    </row>
    <row r="47" spans="1:12" ht="14.4" customHeight="1" x14ac:dyDescent="0.4">
      <c r="A47" s="35">
        <v>708</v>
      </c>
      <c r="B47" s="35" t="s">
        <v>101</v>
      </c>
      <c r="C47" s="36" t="s">
        <v>102</v>
      </c>
      <c r="D47" s="9" t="s">
        <v>103</v>
      </c>
      <c r="E47" s="4">
        <v>2086</v>
      </c>
      <c r="F47" s="29">
        <f>'2020_U18_PopByRaceEth'!F47/'2020_U18_PopByRaceEth'!$E47</f>
        <v>0.42857142857142855</v>
      </c>
      <c r="G47" s="25">
        <f>'2020_U18_PopByRaceEth'!G47/'2020_U18_PopByRaceEth'!$E47</f>
        <v>0.5714285714285714</v>
      </c>
      <c r="H47" s="26">
        <f>'2020_U18_PopByRaceEth'!H47/'2020_U18_PopByRaceEth'!$E47</f>
        <v>0.4055608820709492</v>
      </c>
      <c r="I47" s="27">
        <f>'2020_U18_PopByRaceEth'!I47/'2020_U18_PopByRaceEth'!$E47</f>
        <v>7.1907957813998084E-3</v>
      </c>
      <c r="J47" s="27">
        <f>'2020_U18_PopByRaceEth'!J47/'2020_U18_PopByRaceEth'!$E47</f>
        <v>9.0604026845637578E-2</v>
      </c>
      <c r="K47" s="27">
        <f>'2020_U18_PopByRaceEth'!K47/'2020_U18_PopByRaceEth'!$E47</f>
        <v>1.9654841802492808E-2</v>
      </c>
      <c r="L47" s="28">
        <f>'2020_U18_PopByRaceEth'!L47/'2020_U18_PopByRaceEth'!$E47</f>
        <v>4.8418024928092045E-2</v>
      </c>
    </row>
    <row r="48" spans="1:12" ht="14.4" customHeight="1" x14ac:dyDescent="0.4">
      <c r="A48" s="35">
        <v>708</v>
      </c>
      <c r="B48" s="35" t="s">
        <v>104</v>
      </c>
      <c r="C48" s="36" t="s">
        <v>102</v>
      </c>
      <c r="D48" s="9" t="s">
        <v>105</v>
      </c>
      <c r="E48" s="4">
        <v>219</v>
      </c>
      <c r="F48" s="29">
        <f>'2020_U18_PopByRaceEth'!F48/'2020_U18_PopByRaceEth'!$E48</f>
        <v>0.80365296803652964</v>
      </c>
      <c r="G48" s="25">
        <f>'2020_U18_PopByRaceEth'!G48/'2020_U18_PopByRaceEth'!$E48</f>
        <v>0.19634703196347031</v>
      </c>
      <c r="H48" s="26">
        <f>'2020_U18_PopByRaceEth'!H48/'2020_U18_PopByRaceEth'!$E48</f>
        <v>0.14611872146118721</v>
      </c>
      <c r="I48" s="27">
        <f>'2020_U18_PopByRaceEth'!I48/'2020_U18_PopByRaceEth'!$E48</f>
        <v>1.8264840182648401E-2</v>
      </c>
      <c r="J48" s="27">
        <f>'2020_U18_PopByRaceEth'!J48/'2020_U18_PopByRaceEth'!$E48</f>
        <v>4.5662100456621002E-3</v>
      </c>
      <c r="K48" s="27">
        <f>'2020_U18_PopByRaceEth'!K48/'2020_U18_PopByRaceEth'!$E48</f>
        <v>1.3698630136986301E-2</v>
      </c>
      <c r="L48" s="28">
        <f>'2020_U18_PopByRaceEth'!L48/'2020_U18_PopByRaceEth'!$E48</f>
        <v>1.3698630136986301E-2</v>
      </c>
    </row>
    <row r="49" spans="1:12" ht="14.4" customHeight="1" x14ac:dyDescent="0.4">
      <c r="A49" s="35">
        <v>708</v>
      </c>
      <c r="B49" s="35" t="s">
        <v>106</v>
      </c>
      <c r="C49" s="36" t="s">
        <v>102</v>
      </c>
      <c r="D49" s="9" t="s">
        <v>107</v>
      </c>
      <c r="E49" s="4">
        <v>1543</v>
      </c>
      <c r="F49" s="29">
        <f>'2020_U18_PopByRaceEth'!F49/'2020_U18_PopByRaceEth'!$E49</f>
        <v>0.51911860012961764</v>
      </c>
      <c r="G49" s="25">
        <f>'2020_U18_PopByRaceEth'!G49/'2020_U18_PopByRaceEth'!$E49</f>
        <v>0.48088139987038236</v>
      </c>
      <c r="H49" s="26">
        <f>'2020_U18_PopByRaceEth'!H49/'2020_U18_PopByRaceEth'!$E49</f>
        <v>0.36228127025275436</v>
      </c>
      <c r="I49" s="27">
        <f>'2020_U18_PopByRaceEth'!I49/'2020_U18_PopByRaceEth'!$E49</f>
        <v>9.0732339598185354E-3</v>
      </c>
      <c r="J49" s="27">
        <f>'2020_U18_PopByRaceEth'!J49/'2020_U18_PopByRaceEth'!$E49</f>
        <v>6.0272197018794556E-2</v>
      </c>
      <c r="K49" s="27">
        <f>'2020_U18_PopByRaceEth'!K49/'2020_U18_PopByRaceEth'!$E49</f>
        <v>2.592352559948153E-3</v>
      </c>
      <c r="L49" s="28">
        <f>'2020_U18_PopByRaceEth'!L49/'2020_U18_PopByRaceEth'!$E49</f>
        <v>4.6662346079066754E-2</v>
      </c>
    </row>
    <row r="50" spans="1:12" ht="14.4" customHeight="1" x14ac:dyDescent="0.4">
      <c r="A50" s="35">
        <v>706</v>
      </c>
      <c r="B50" s="35" t="s">
        <v>108</v>
      </c>
      <c r="C50" s="36" t="s">
        <v>102</v>
      </c>
      <c r="D50" s="9" t="s">
        <v>109</v>
      </c>
      <c r="E50" s="4">
        <v>134</v>
      </c>
      <c r="F50" s="29">
        <f>'2020_U18_PopByRaceEth'!F50/'2020_U18_PopByRaceEth'!$E50</f>
        <v>0.14925373134328357</v>
      </c>
      <c r="G50" s="25">
        <f>'2020_U18_PopByRaceEth'!G50/'2020_U18_PopByRaceEth'!$E50</f>
        <v>0.85074626865671643</v>
      </c>
      <c r="H50" s="26">
        <f>'2020_U18_PopByRaceEth'!H50/'2020_U18_PopByRaceEth'!$E50</f>
        <v>0.77611940298507465</v>
      </c>
      <c r="I50" s="27">
        <f>'2020_U18_PopByRaceEth'!I50/'2020_U18_PopByRaceEth'!$E50</f>
        <v>0</v>
      </c>
      <c r="J50" s="27">
        <f>'2020_U18_PopByRaceEth'!J50/'2020_U18_PopByRaceEth'!$E50</f>
        <v>2.9850746268656716E-2</v>
      </c>
      <c r="K50" s="27">
        <f>'2020_U18_PopByRaceEth'!K50/'2020_U18_PopByRaceEth'!$E50</f>
        <v>0</v>
      </c>
      <c r="L50" s="28">
        <f>'2020_U18_PopByRaceEth'!L50/'2020_U18_PopByRaceEth'!$E50</f>
        <v>4.4776119402985072E-2</v>
      </c>
    </row>
    <row r="51" spans="1:12" ht="14.4" customHeight="1" x14ac:dyDescent="0.4">
      <c r="A51" s="35">
        <v>708</v>
      </c>
      <c r="B51" s="35" t="s">
        <v>110</v>
      </c>
      <c r="C51" s="36" t="s">
        <v>102</v>
      </c>
      <c r="D51" s="9" t="s">
        <v>111</v>
      </c>
      <c r="E51" s="4">
        <v>3388</v>
      </c>
      <c r="F51" s="29">
        <f>'2020_U18_PopByRaceEth'!F51/'2020_U18_PopByRaceEth'!$E51</f>
        <v>0.21546635182998819</v>
      </c>
      <c r="G51" s="25">
        <f>'2020_U18_PopByRaceEth'!G51/'2020_U18_PopByRaceEth'!$E51</f>
        <v>0.78453364817001181</v>
      </c>
      <c r="H51" s="26">
        <f>'2020_U18_PopByRaceEth'!H51/'2020_U18_PopByRaceEth'!$E51</f>
        <v>0.67207792207792205</v>
      </c>
      <c r="I51" s="27">
        <f>'2020_U18_PopByRaceEth'!I51/'2020_U18_PopByRaceEth'!$E51</f>
        <v>6.4935064935064939E-3</v>
      </c>
      <c r="J51" s="27">
        <f>'2020_U18_PopByRaceEth'!J51/'2020_U18_PopByRaceEth'!$E51</f>
        <v>3.3943329397874852E-2</v>
      </c>
      <c r="K51" s="27">
        <f>'2020_U18_PopByRaceEth'!K51/'2020_U18_PopByRaceEth'!$E51</f>
        <v>8.2644628099173556E-3</v>
      </c>
      <c r="L51" s="28">
        <f>'2020_U18_PopByRaceEth'!L51/'2020_U18_PopByRaceEth'!$E51</f>
        <v>6.3754427390791027E-2</v>
      </c>
    </row>
    <row r="52" spans="1:12" ht="14.4" customHeight="1" x14ac:dyDescent="0.4">
      <c r="A52" s="35">
        <v>706</v>
      </c>
      <c r="B52" s="35" t="s">
        <v>112</v>
      </c>
      <c r="C52" s="36" t="s">
        <v>102</v>
      </c>
      <c r="D52" s="9" t="s">
        <v>113</v>
      </c>
      <c r="E52" s="4">
        <v>248</v>
      </c>
      <c r="F52" s="29">
        <f>'2020_U18_PopByRaceEth'!F52/'2020_U18_PopByRaceEth'!$E52</f>
        <v>0.13709677419354838</v>
      </c>
      <c r="G52" s="25">
        <f>'2020_U18_PopByRaceEth'!G52/'2020_U18_PopByRaceEth'!$E52</f>
        <v>0.86290322580645162</v>
      </c>
      <c r="H52" s="26">
        <f>'2020_U18_PopByRaceEth'!H52/'2020_U18_PopByRaceEth'!$E52</f>
        <v>0.72983870967741937</v>
      </c>
      <c r="I52" s="27">
        <f>'2020_U18_PopByRaceEth'!I52/'2020_U18_PopByRaceEth'!$E52</f>
        <v>0</v>
      </c>
      <c r="J52" s="27">
        <f>'2020_U18_PopByRaceEth'!J52/'2020_U18_PopByRaceEth'!$E52</f>
        <v>4.8387096774193547E-2</v>
      </c>
      <c r="K52" s="27">
        <f>'2020_U18_PopByRaceEth'!K52/'2020_U18_PopByRaceEth'!$E52</f>
        <v>1.2096774193548387E-2</v>
      </c>
      <c r="L52" s="28">
        <f>'2020_U18_PopByRaceEth'!L52/'2020_U18_PopByRaceEth'!$E52</f>
        <v>7.2580645161290328E-2</v>
      </c>
    </row>
    <row r="53" spans="1:12" ht="14.4" customHeight="1" x14ac:dyDescent="0.4">
      <c r="A53" s="35">
        <v>708</v>
      </c>
      <c r="B53" s="35" t="s">
        <v>114</v>
      </c>
      <c r="C53" s="36" t="s">
        <v>102</v>
      </c>
      <c r="D53" s="9" t="s">
        <v>115</v>
      </c>
      <c r="E53" s="4">
        <v>1924</v>
      </c>
      <c r="F53" s="29">
        <f>'2020_U18_PopByRaceEth'!F53/'2020_U18_PopByRaceEth'!$E53</f>
        <v>3.2224532224532226E-2</v>
      </c>
      <c r="G53" s="25">
        <f>'2020_U18_PopByRaceEth'!G53/'2020_U18_PopByRaceEth'!$E53</f>
        <v>0.96777546777546775</v>
      </c>
      <c r="H53" s="26">
        <f>'2020_U18_PopByRaceEth'!H53/'2020_U18_PopByRaceEth'!$E53</f>
        <v>6.7567567567567571E-3</v>
      </c>
      <c r="I53" s="27">
        <f>'2020_U18_PopByRaceEth'!I53/'2020_U18_PopByRaceEth'!$E53</f>
        <v>0</v>
      </c>
      <c r="J53" s="27">
        <f>'2020_U18_PopByRaceEth'!J53/'2020_U18_PopByRaceEth'!$E53</f>
        <v>0.95322245322245325</v>
      </c>
      <c r="K53" s="27">
        <f>'2020_U18_PopByRaceEth'!K53/'2020_U18_PopByRaceEth'!$E53</f>
        <v>0</v>
      </c>
      <c r="L53" s="28">
        <f>'2020_U18_PopByRaceEth'!L53/'2020_U18_PopByRaceEth'!$E53</f>
        <v>7.7962577962577967E-3</v>
      </c>
    </row>
    <row r="54" spans="1:12" ht="14.4" customHeight="1" x14ac:dyDescent="0.4">
      <c r="A54" s="35">
        <v>708</v>
      </c>
      <c r="B54" s="35" t="s">
        <v>116</v>
      </c>
      <c r="C54" s="36" t="s">
        <v>102</v>
      </c>
      <c r="D54" s="9" t="s">
        <v>117</v>
      </c>
      <c r="E54" s="4">
        <v>628</v>
      </c>
      <c r="F54" s="29">
        <f>'2020_U18_PopByRaceEth'!F54/'2020_U18_PopByRaceEth'!$E54</f>
        <v>2.2292993630573247E-2</v>
      </c>
      <c r="G54" s="25">
        <f>'2020_U18_PopByRaceEth'!G54/'2020_U18_PopByRaceEth'!$E54</f>
        <v>0.97770700636942676</v>
      </c>
      <c r="H54" s="26">
        <f>'2020_U18_PopByRaceEth'!H54/'2020_U18_PopByRaceEth'!$E54</f>
        <v>1.1146496815286623E-2</v>
      </c>
      <c r="I54" s="27">
        <f>'2020_U18_PopByRaceEth'!I54/'2020_U18_PopByRaceEth'!$E54</f>
        <v>4.7770700636942673E-3</v>
      </c>
      <c r="J54" s="27">
        <f>'2020_U18_PopByRaceEth'!J54/'2020_U18_PopByRaceEth'!$E54</f>
        <v>0.93630573248407645</v>
      </c>
      <c r="K54" s="27">
        <f>'2020_U18_PopByRaceEth'!K54/'2020_U18_PopByRaceEth'!$E54</f>
        <v>6.369426751592357E-3</v>
      </c>
      <c r="L54" s="28">
        <f>'2020_U18_PopByRaceEth'!L54/'2020_U18_PopByRaceEth'!$E54</f>
        <v>1.9108280254777069E-2</v>
      </c>
    </row>
    <row r="55" spans="1:12" ht="14.4" customHeight="1" x14ac:dyDescent="0.4">
      <c r="A55" s="35">
        <v>706</v>
      </c>
      <c r="B55" s="35" t="s">
        <v>118</v>
      </c>
      <c r="C55" s="36" t="s">
        <v>102</v>
      </c>
      <c r="D55" s="9" t="s">
        <v>119</v>
      </c>
      <c r="E55" s="4">
        <v>96</v>
      </c>
      <c r="F55" s="29">
        <f>'2020_U18_PopByRaceEth'!F55/'2020_U18_PopByRaceEth'!$E55</f>
        <v>0.17708333333333334</v>
      </c>
      <c r="G55" s="25">
        <f>'2020_U18_PopByRaceEth'!G55/'2020_U18_PopByRaceEth'!$E55</f>
        <v>0.82291666666666663</v>
      </c>
      <c r="H55" s="26">
        <f>'2020_U18_PopByRaceEth'!H55/'2020_U18_PopByRaceEth'!$E55</f>
        <v>0.71875</v>
      </c>
      <c r="I55" s="27">
        <f>'2020_U18_PopByRaceEth'!I55/'2020_U18_PopByRaceEth'!$E55</f>
        <v>2.0833333333333332E-2</v>
      </c>
      <c r="J55" s="27">
        <f>'2020_U18_PopByRaceEth'!J55/'2020_U18_PopByRaceEth'!$E55</f>
        <v>3.125E-2</v>
      </c>
      <c r="K55" s="27">
        <f>'2020_U18_PopByRaceEth'!K55/'2020_U18_PopByRaceEth'!$E55</f>
        <v>0</v>
      </c>
      <c r="L55" s="28">
        <f>'2020_U18_PopByRaceEth'!L55/'2020_U18_PopByRaceEth'!$E55</f>
        <v>5.2083333333333336E-2</v>
      </c>
    </row>
    <row r="56" spans="1:12" ht="14.4" customHeight="1" x14ac:dyDescent="0.4">
      <c r="A56" s="35">
        <v>708</v>
      </c>
      <c r="B56" s="35" t="s">
        <v>80</v>
      </c>
      <c r="C56" s="36" t="s">
        <v>102</v>
      </c>
      <c r="D56" s="9" t="s">
        <v>81</v>
      </c>
      <c r="E56" s="4"/>
      <c r="F56" s="29" t="e">
        <f>'2020_U18_PopByRaceEth'!F56/'2020_U18_PopByRaceEth'!$E56</f>
        <v>#DIV/0!</v>
      </c>
      <c r="G56" s="25" t="e">
        <f>'2020_U18_PopByRaceEth'!G56/'2020_U18_PopByRaceEth'!$E56</f>
        <v>#DIV/0!</v>
      </c>
      <c r="H56" s="26" t="e">
        <f>'2020_U18_PopByRaceEth'!H56/'2020_U18_PopByRaceEth'!$E56</f>
        <v>#DIV/0!</v>
      </c>
      <c r="I56" s="27" t="e">
        <f>'2020_U18_PopByRaceEth'!I56/'2020_U18_PopByRaceEth'!$E56</f>
        <v>#DIV/0!</v>
      </c>
      <c r="J56" s="27" t="e">
        <f>'2020_U18_PopByRaceEth'!J56/'2020_U18_PopByRaceEth'!$E56</f>
        <v>#DIV/0!</v>
      </c>
      <c r="K56" s="27" t="e">
        <f>'2020_U18_PopByRaceEth'!K56/'2020_U18_PopByRaceEth'!$E56</f>
        <v>#DIV/0!</v>
      </c>
      <c r="L56" s="28" t="e">
        <f>'2020_U18_PopByRaceEth'!L56/'2020_U18_PopByRaceEth'!$E56</f>
        <v>#DIV/0!</v>
      </c>
    </row>
    <row r="57" spans="1:12" ht="14.4" customHeight="1" x14ac:dyDescent="0.4">
      <c r="A57" s="35">
        <v>706</v>
      </c>
      <c r="B57" s="35" t="s">
        <v>120</v>
      </c>
      <c r="C57" s="36" t="s">
        <v>121</v>
      </c>
      <c r="D57" s="9" t="s">
        <v>122</v>
      </c>
      <c r="E57" s="4">
        <v>52</v>
      </c>
      <c r="F57" s="29">
        <f>'2020_U18_PopByRaceEth'!F57/'2020_U18_PopByRaceEth'!$E57</f>
        <v>0.32692307692307693</v>
      </c>
      <c r="G57" s="25">
        <f>'2020_U18_PopByRaceEth'!G57/'2020_U18_PopByRaceEth'!$E57</f>
        <v>0.67307692307692313</v>
      </c>
      <c r="H57" s="26">
        <f>'2020_U18_PopByRaceEth'!H57/'2020_U18_PopByRaceEth'!$E57</f>
        <v>0.44230769230769229</v>
      </c>
      <c r="I57" s="27">
        <f>'2020_U18_PopByRaceEth'!I57/'2020_U18_PopByRaceEth'!$E57</f>
        <v>1.9230769230769232E-2</v>
      </c>
      <c r="J57" s="27">
        <f>'2020_U18_PopByRaceEth'!J57/'2020_U18_PopByRaceEth'!$E57</f>
        <v>1.9230769230769232E-2</v>
      </c>
      <c r="K57" s="27">
        <f>'2020_U18_PopByRaceEth'!K57/'2020_U18_PopByRaceEth'!$E57</f>
        <v>0</v>
      </c>
      <c r="L57" s="28">
        <f>'2020_U18_PopByRaceEth'!L57/'2020_U18_PopByRaceEth'!$E57</f>
        <v>0.19230769230769232</v>
      </c>
    </row>
    <row r="58" spans="1:12" ht="14.4" customHeight="1" x14ac:dyDescent="0.4">
      <c r="A58" s="35">
        <v>708</v>
      </c>
      <c r="B58" s="35" t="s">
        <v>123</v>
      </c>
      <c r="C58" s="36" t="s">
        <v>121</v>
      </c>
      <c r="D58" s="9" t="s">
        <v>124</v>
      </c>
      <c r="E58" s="4">
        <v>832</v>
      </c>
      <c r="F58" s="29">
        <f>'2020_U18_PopByRaceEth'!F58/'2020_U18_PopByRaceEth'!$E58</f>
        <v>5.4086538461538464E-2</v>
      </c>
      <c r="G58" s="25">
        <f>'2020_U18_PopByRaceEth'!G58/'2020_U18_PopByRaceEth'!$E58</f>
        <v>0.94591346153846156</v>
      </c>
      <c r="H58" s="26">
        <f>'2020_U18_PopByRaceEth'!H58/'2020_U18_PopByRaceEth'!$E58</f>
        <v>7.0913461538461536E-2</v>
      </c>
      <c r="I58" s="27">
        <f>'2020_U18_PopByRaceEth'!I58/'2020_U18_PopByRaceEth'!$E58</f>
        <v>3.605769230769231E-3</v>
      </c>
      <c r="J58" s="27">
        <f>'2020_U18_PopByRaceEth'!J58/'2020_U18_PopByRaceEth'!$E58</f>
        <v>0.85576923076923073</v>
      </c>
      <c r="K58" s="27">
        <f>'2020_U18_PopByRaceEth'!K58/'2020_U18_PopByRaceEth'!$E58</f>
        <v>0</v>
      </c>
      <c r="L58" s="28">
        <f>'2020_U18_PopByRaceEth'!L58/'2020_U18_PopByRaceEth'!$E58</f>
        <v>1.5625E-2</v>
      </c>
    </row>
    <row r="59" spans="1:12" ht="14.4" customHeight="1" x14ac:dyDescent="0.4">
      <c r="A59" s="35">
        <v>706</v>
      </c>
      <c r="B59" s="35" t="s">
        <v>125</v>
      </c>
      <c r="C59" s="36" t="s">
        <v>121</v>
      </c>
      <c r="D59" s="9" t="s">
        <v>126</v>
      </c>
      <c r="E59" s="4">
        <v>12</v>
      </c>
      <c r="F59" s="29">
        <f>'2020_U18_PopByRaceEth'!F59/'2020_U18_PopByRaceEth'!$E59</f>
        <v>0.25</v>
      </c>
      <c r="G59" s="25">
        <f>'2020_U18_PopByRaceEth'!G59/'2020_U18_PopByRaceEth'!$E59</f>
        <v>0.75</v>
      </c>
      <c r="H59" s="26">
        <f>'2020_U18_PopByRaceEth'!H59/'2020_U18_PopByRaceEth'!$E59</f>
        <v>0.25</v>
      </c>
      <c r="I59" s="27">
        <f>'2020_U18_PopByRaceEth'!I59/'2020_U18_PopByRaceEth'!$E59</f>
        <v>0</v>
      </c>
      <c r="J59" s="27">
        <f>'2020_U18_PopByRaceEth'!J59/'2020_U18_PopByRaceEth'!$E59</f>
        <v>0</v>
      </c>
      <c r="K59" s="27">
        <f>'2020_U18_PopByRaceEth'!K59/'2020_U18_PopByRaceEth'!$E59</f>
        <v>0</v>
      </c>
      <c r="L59" s="28">
        <f>'2020_U18_PopByRaceEth'!L59/'2020_U18_PopByRaceEth'!$E59</f>
        <v>0.5</v>
      </c>
    </row>
    <row r="60" spans="1:12" ht="14.4" customHeight="1" x14ac:dyDescent="0.4">
      <c r="A60" s="35">
        <v>708</v>
      </c>
      <c r="B60" s="35" t="s">
        <v>127</v>
      </c>
      <c r="C60" s="36" t="s">
        <v>121</v>
      </c>
      <c r="D60" s="9" t="s">
        <v>128</v>
      </c>
      <c r="E60" s="4">
        <v>1354</v>
      </c>
      <c r="F60" s="29">
        <f>'2020_U18_PopByRaceEth'!F60/'2020_U18_PopByRaceEth'!$E60</f>
        <v>0.2673559822747415</v>
      </c>
      <c r="G60" s="25">
        <f>'2020_U18_PopByRaceEth'!G60/'2020_U18_PopByRaceEth'!$E60</f>
        <v>0.73264401772525845</v>
      </c>
      <c r="H60" s="26">
        <f>'2020_U18_PopByRaceEth'!H60/'2020_U18_PopByRaceEth'!$E60</f>
        <v>0.69276218611521423</v>
      </c>
      <c r="I60" s="27">
        <f>'2020_U18_PopByRaceEth'!I60/'2020_U18_PopByRaceEth'!$E60</f>
        <v>2.2156573116691287E-3</v>
      </c>
      <c r="J60" s="27">
        <f>'2020_U18_PopByRaceEth'!J60/'2020_U18_PopByRaceEth'!$E60</f>
        <v>7.385524372230428E-3</v>
      </c>
      <c r="K60" s="27">
        <f>'2020_U18_PopByRaceEth'!K60/'2020_U18_PopByRaceEth'!$E60</f>
        <v>0</v>
      </c>
      <c r="L60" s="28">
        <f>'2020_U18_PopByRaceEth'!L60/'2020_U18_PopByRaceEth'!$E60</f>
        <v>3.0280649926144758E-2</v>
      </c>
    </row>
    <row r="61" spans="1:12" ht="14.4" customHeight="1" x14ac:dyDescent="0.4">
      <c r="A61" s="35">
        <v>708</v>
      </c>
      <c r="B61" s="35" t="s">
        <v>114</v>
      </c>
      <c r="C61" s="36" t="s">
        <v>121</v>
      </c>
      <c r="D61" s="9" t="s">
        <v>115</v>
      </c>
      <c r="E61" s="4">
        <v>1043</v>
      </c>
      <c r="F61" s="29">
        <f>'2020_U18_PopByRaceEth'!F61/'2020_U18_PopByRaceEth'!$E61</f>
        <v>3.6433365292425697E-2</v>
      </c>
      <c r="G61" s="25">
        <f>'2020_U18_PopByRaceEth'!G61/'2020_U18_PopByRaceEth'!$E61</f>
        <v>0.96356663470757431</v>
      </c>
      <c r="H61" s="26">
        <f>'2020_U18_PopByRaceEth'!H61/'2020_U18_PopByRaceEth'!$E61</f>
        <v>0</v>
      </c>
      <c r="I61" s="27">
        <f>'2020_U18_PopByRaceEth'!I61/'2020_U18_PopByRaceEth'!$E61</f>
        <v>0</v>
      </c>
      <c r="J61" s="27">
        <f>'2020_U18_PopByRaceEth'!J61/'2020_U18_PopByRaceEth'!$E61</f>
        <v>0.95110258868648134</v>
      </c>
      <c r="K61" s="27">
        <f>'2020_U18_PopByRaceEth'!K61/'2020_U18_PopByRaceEth'!$E61</f>
        <v>0</v>
      </c>
      <c r="L61" s="28">
        <f>'2020_U18_PopByRaceEth'!L61/'2020_U18_PopByRaceEth'!$E61</f>
        <v>1.2464046021093002E-2</v>
      </c>
    </row>
    <row r="62" spans="1:12" ht="14.4" customHeight="1" x14ac:dyDescent="0.4">
      <c r="A62" s="35">
        <v>708</v>
      </c>
      <c r="B62" s="35" t="s">
        <v>129</v>
      </c>
      <c r="C62" s="36" t="s">
        <v>121</v>
      </c>
      <c r="D62" s="9" t="s">
        <v>130</v>
      </c>
      <c r="E62" s="4">
        <v>4555</v>
      </c>
      <c r="F62" s="29">
        <f>'2020_U18_PopByRaceEth'!F62/'2020_U18_PopByRaceEth'!$E62</f>
        <v>0.46849615806805706</v>
      </c>
      <c r="G62" s="25">
        <f>'2020_U18_PopByRaceEth'!G62/'2020_U18_PopByRaceEth'!$E62</f>
        <v>0.53150384193194289</v>
      </c>
      <c r="H62" s="26">
        <f>'2020_U18_PopByRaceEth'!H62/'2020_U18_PopByRaceEth'!$E62</f>
        <v>0.4726673984632272</v>
      </c>
      <c r="I62" s="27">
        <f>'2020_U18_PopByRaceEth'!I62/'2020_U18_PopByRaceEth'!$E62</f>
        <v>6.8057080131723379E-3</v>
      </c>
      <c r="J62" s="27">
        <f>'2020_U18_PopByRaceEth'!J62/'2020_U18_PopByRaceEth'!$E62</f>
        <v>1.5806805708013173E-2</v>
      </c>
      <c r="K62" s="27">
        <f>'2020_U18_PopByRaceEth'!K62/'2020_U18_PopByRaceEth'!$E62</f>
        <v>2.8540065861690448E-3</v>
      </c>
      <c r="L62" s="28">
        <f>'2020_U18_PopByRaceEth'!L62/'2020_U18_PopByRaceEth'!$E62</f>
        <v>3.3369923161361142E-2</v>
      </c>
    </row>
    <row r="63" spans="1:12" ht="14.4" customHeight="1" x14ac:dyDescent="0.4">
      <c r="A63" s="35">
        <v>706</v>
      </c>
      <c r="B63" s="35" t="s">
        <v>131</v>
      </c>
      <c r="C63" s="36" t="s">
        <v>121</v>
      </c>
      <c r="D63" s="9" t="s">
        <v>132</v>
      </c>
      <c r="E63" s="4">
        <v>497</v>
      </c>
      <c r="F63" s="29">
        <f>'2020_U18_PopByRaceEth'!F63/'2020_U18_PopByRaceEth'!$E63</f>
        <v>0.54527162977867205</v>
      </c>
      <c r="G63" s="25">
        <f>'2020_U18_PopByRaceEth'!G63/'2020_U18_PopByRaceEth'!$E63</f>
        <v>0.45472837022132795</v>
      </c>
      <c r="H63" s="26">
        <f>'2020_U18_PopByRaceEth'!H63/'2020_U18_PopByRaceEth'!$E63</f>
        <v>0.39637826961770622</v>
      </c>
      <c r="I63" s="27">
        <f>'2020_U18_PopByRaceEth'!I63/'2020_U18_PopByRaceEth'!$E63</f>
        <v>2.012072434607646E-3</v>
      </c>
      <c r="J63" s="27">
        <f>'2020_U18_PopByRaceEth'!J63/'2020_U18_PopByRaceEth'!$E63</f>
        <v>8.0482897384305842E-3</v>
      </c>
      <c r="K63" s="27">
        <f>'2020_U18_PopByRaceEth'!K63/'2020_U18_PopByRaceEth'!$E63</f>
        <v>0</v>
      </c>
      <c r="L63" s="28">
        <f>'2020_U18_PopByRaceEth'!L63/'2020_U18_PopByRaceEth'!$E63</f>
        <v>4.8289738430583498E-2</v>
      </c>
    </row>
    <row r="64" spans="1:12" ht="14.4" customHeight="1" x14ac:dyDescent="0.4">
      <c r="A64" s="35">
        <v>708</v>
      </c>
      <c r="B64" s="35" t="s">
        <v>133</v>
      </c>
      <c r="C64" s="36" t="s">
        <v>121</v>
      </c>
      <c r="D64" s="9" t="s">
        <v>134</v>
      </c>
      <c r="E64" s="4">
        <v>2473</v>
      </c>
      <c r="F64" s="29">
        <f>'2020_U18_PopByRaceEth'!F64/'2020_U18_PopByRaceEth'!$E64</f>
        <v>0.27416093813182368</v>
      </c>
      <c r="G64" s="25">
        <f>'2020_U18_PopByRaceEth'!G64/'2020_U18_PopByRaceEth'!$E64</f>
        <v>0.72583906186817626</v>
      </c>
      <c r="H64" s="26">
        <f>'2020_U18_PopByRaceEth'!H64/'2020_U18_PopByRaceEth'!$E64</f>
        <v>0.67852810351799431</v>
      </c>
      <c r="I64" s="27">
        <f>'2020_U18_PopByRaceEth'!I64/'2020_U18_PopByRaceEth'!$E64</f>
        <v>3.234937323089365E-3</v>
      </c>
      <c r="J64" s="27">
        <f>'2020_U18_PopByRaceEth'!J64/'2020_U18_PopByRaceEth'!$E64</f>
        <v>1.4557217953902144E-2</v>
      </c>
      <c r="K64" s="27">
        <f>'2020_U18_PopByRaceEth'!K64/'2020_U18_PopByRaceEth'!$E64</f>
        <v>2.4262029923170238E-3</v>
      </c>
      <c r="L64" s="28">
        <f>'2020_U18_PopByRaceEth'!L64/'2020_U18_PopByRaceEth'!$E64</f>
        <v>2.7092600080873434E-2</v>
      </c>
    </row>
    <row r="65" spans="1:12" ht="14.4" customHeight="1" x14ac:dyDescent="0.4">
      <c r="A65" s="35">
        <v>706</v>
      </c>
      <c r="B65" s="35" t="s">
        <v>135</v>
      </c>
      <c r="C65" s="36" t="s">
        <v>136</v>
      </c>
      <c r="D65" s="9" t="s">
        <v>137</v>
      </c>
      <c r="E65" s="4">
        <v>2</v>
      </c>
      <c r="F65" s="29">
        <f>'2020_U18_PopByRaceEth'!F65/'2020_U18_PopByRaceEth'!$E65</f>
        <v>0</v>
      </c>
      <c r="G65" s="25">
        <f>'2020_U18_PopByRaceEth'!G65/'2020_U18_PopByRaceEth'!$E65</f>
        <v>1</v>
      </c>
      <c r="H65" s="26">
        <f>'2020_U18_PopByRaceEth'!H65/'2020_U18_PopByRaceEth'!$E65</f>
        <v>1</v>
      </c>
      <c r="I65" s="27">
        <f>'2020_U18_PopByRaceEth'!I65/'2020_U18_PopByRaceEth'!$E65</f>
        <v>0</v>
      </c>
      <c r="J65" s="27">
        <f>'2020_U18_PopByRaceEth'!J65/'2020_U18_PopByRaceEth'!$E65</f>
        <v>0</v>
      </c>
      <c r="K65" s="27">
        <f>'2020_U18_PopByRaceEth'!K65/'2020_U18_PopByRaceEth'!$E65</f>
        <v>0</v>
      </c>
      <c r="L65" s="28">
        <f>'2020_U18_PopByRaceEth'!L65/'2020_U18_PopByRaceEth'!$E65</f>
        <v>0</v>
      </c>
    </row>
    <row r="66" spans="1:12" ht="14.4" customHeight="1" x14ac:dyDescent="0.4">
      <c r="A66" s="35">
        <v>708</v>
      </c>
      <c r="B66" s="35" t="s">
        <v>138</v>
      </c>
      <c r="C66" s="36" t="s">
        <v>136</v>
      </c>
      <c r="D66" s="9" t="s">
        <v>139</v>
      </c>
      <c r="E66" s="4"/>
      <c r="F66" s="29" t="e">
        <f>'2020_U18_PopByRaceEth'!F66/'2020_U18_PopByRaceEth'!$E66</f>
        <v>#DIV/0!</v>
      </c>
      <c r="G66" s="25" t="e">
        <f>'2020_U18_PopByRaceEth'!G66/'2020_U18_PopByRaceEth'!$E66</f>
        <v>#DIV/0!</v>
      </c>
      <c r="H66" s="26" t="e">
        <f>'2020_U18_PopByRaceEth'!H66/'2020_U18_PopByRaceEth'!$E66</f>
        <v>#DIV/0!</v>
      </c>
      <c r="I66" s="27" t="e">
        <f>'2020_U18_PopByRaceEth'!I66/'2020_U18_PopByRaceEth'!$E66</f>
        <v>#DIV/0!</v>
      </c>
      <c r="J66" s="27" t="e">
        <f>'2020_U18_PopByRaceEth'!J66/'2020_U18_PopByRaceEth'!$E66</f>
        <v>#DIV/0!</v>
      </c>
      <c r="K66" s="27" t="e">
        <f>'2020_U18_PopByRaceEth'!K66/'2020_U18_PopByRaceEth'!$E66</f>
        <v>#DIV/0!</v>
      </c>
      <c r="L66" s="28" t="e">
        <f>'2020_U18_PopByRaceEth'!L66/'2020_U18_PopByRaceEth'!$E66</f>
        <v>#DIV/0!</v>
      </c>
    </row>
    <row r="67" spans="1:12" ht="14.4" customHeight="1" x14ac:dyDescent="0.4">
      <c r="A67" s="35">
        <v>708</v>
      </c>
      <c r="B67" s="35" t="s">
        <v>140</v>
      </c>
      <c r="C67" s="36" t="s">
        <v>136</v>
      </c>
      <c r="D67" s="9" t="s">
        <v>141</v>
      </c>
      <c r="E67" s="4">
        <v>607</v>
      </c>
      <c r="F67" s="29">
        <f>'2020_U18_PopByRaceEth'!F67/'2020_U18_PopByRaceEth'!$E67</f>
        <v>0.39868204283360792</v>
      </c>
      <c r="G67" s="25">
        <f>'2020_U18_PopByRaceEth'!G67/'2020_U18_PopByRaceEth'!$E67</f>
        <v>0.60131795716639214</v>
      </c>
      <c r="H67" s="26">
        <f>'2020_U18_PopByRaceEth'!H67/'2020_U18_PopByRaceEth'!$E67</f>
        <v>0.52553542009884679</v>
      </c>
      <c r="I67" s="27">
        <f>'2020_U18_PopByRaceEth'!I67/'2020_U18_PopByRaceEth'!$E67</f>
        <v>0</v>
      </c>
      <c r="J67" s="27">
        <f>'2020_U18_PopByRaceEth'!J67/'2020_U18_PopByRaceEth'!$E67</f>
        <v>4.9423393739703456E-3</v>
      </c>
      <c r="K67" s="27">
        <f>'2020_U18_PopByRaceEth'!K67/'2020_U18_PopByRaceEth'!$E67</f>
        <v>0</v>
      </c>
      <c r="L67" s="28">
        <f>'2020_U18_PopByRaceEth'!L67/'2020_U18_PopByRaceEth'!$E67</f>
        <v>7.0840197693574955E-2</v>
      </c>
    </row>
    <row r="68" spans="1:12" ht="14.4" customHeight="1" x14ac:dyDescent="0.4">
      <c r="A68" s="35">
        <v>706</v>
      </c>
      <c r="B68" s="35" t="s">
        <v>142</v>
      </c>
      <c r="C68" s="36" t="s">
        <v>136</v>
      </c>
      <c r="D68" s="9" t="s">
        <v>143</v>
      </c>
      <c r="E68" s="4">
        <v>13</v>
      </c>
      <c r="F68" s="29">
        <f>'2020_U18_PopByRaceEth'!F68/'2020_U18_PopByRaceEth'!$E68</f>
        <v>0.53846153846153844</v>
      </c>
      <c r="G68" s="25">
        <f>'2020_U18_PopByRaceEth'!G68/'2020_U18_PopByRaceEth'!$E68</f>
        <v>0.46153846153846156</v>
      </c>
      <c r="H68" s="26">
        <f>'2020_U18_PopByRaceEth'!H68/'2020_U18_PopByRaceEth'!$E68</f>
        <v>0.30769230769230771</v>
      </c>
      <c r="I68" s="27">
        <f>'2020_U18_PopByRaceEth'!I68/'2020_U18_PopByRaceEth'!$E68</f>
        <v>0</v>
      </c>
      <c r="J68" s="27">
        <f>'2020_U18_PopByRaceEth'!J68/'2020_U18_PopByRaceEth'!$E68</f>
        <v>0</v>
      </c>
      <c r="K68" s="27">
        <f>'2020_U18_PopByRaceEth'!K68/'2020_U18_PopByRaceEth'!$E68</f>
        <v>0</v>
      </c>
      <c r="L68" s="28">
        <f>'2020_U18_PopByRaceEth'!L68/'2020_U18_PopByRaceEth'!$E68</f>
        <v>0.15384615384615385</v>
      </c>
    </row>
    <row r="69" spans="1:12" ht="14.4" customHeight="1" x14ac:dyDescent="0.4">
      <c r="A69" s="35">
        <v>708</v>
      </c>
      <c r="B69" s="35" t="s">
        <v>144</v>
      </c>
      <c r="C69" s="36" t="s">
        <v>136</v>
      </c>
      <c r="D69" s="9" t="s">
        <v>145</v>
      </c>
      <c r="E69" s="4">
        <v>2098</v>
      </c>
      <c r="F69" s="29">
        <f>'2020_U18_PopByRaceEth'!F69/'2020_U18_PopByRaceEth'!$E69</f>
        <v>0.5662535748331744</v>
      </c>
      <c r="G69" s="25">
        <f>'2020_U18_PopByRaceEth'!G69/'2020_U18_PopByRaceEth'!$E69</f>
        <v>0.43374642516682554</v>
      </c>
      <c r="H69" s="26">
        <f>'2020_U18_PopByRaceEth'!H69/'2020_U18_PopByRaceEth'!$E69</f>
        <v>0.33269780743565303</v>
      </c>
      <c r="I69" s="27">
        <f>'2020_U18_PopByRaceEth'!I69/'2020_U18_PopByRaceEth'!$E69</f>
        <v>1.09628217349857E-2</v>
      </c>
      <c r="J69" s="27">
        <f>'2020_U18_PopByRaceEth'!J69/'2020_U18_PopByRaceEth'!$E69</f>
        <v>4.5757864632983793E-2</v>
      </c>
      <c r="K69" s="27">
        <f>'2020_U18_PopByRaceEth'!K69/'2020_U18_PopByRaceEth'!$E69</f>
        <v>4.7664442326024788E-3</v>
      </c>
      <c r="L69" s="28">
        <f>'2020_U18_PopByRaceEth'!L69/'2020_U18_PopByRaceEth'!$E69</f>
        <v>3.9561487130600571E-2</v>
      </c>
    </row>
    <row r="70" spans="1:12" ht="14.4" customHeight="1" x14ac:dyDescent="0.4">
      <c r="A70" s="35">
        <v>706</v>
      </c>
      <c r="B70" s="35" t="s">
        <v>146</v>
      </c>
      <c r="C70" s="36" t="s">
        <v>147</v>
      </c>
      <c r="D70" s="9" t="s">
        <v>148</v>
      </c>
      <c r="E70" s="4">
        <v>185</v>
      </c>
      <c r="F70" s="29">
        <f>'2020_U18_PopByRaceEth'!F70/'2020_U18_PopByRaceEth'!$E70</f>
        <v>0.63243243243243241</v>
      </c>
      <c r="G70" s="25">
        <f>'2020_U18_PopByRaceEth'!G70/'2020_U18_PopByRaceEth'!$E70</f>
        <v>0.36756756756756759</v>
      </c>
      <c r="H70" s="26">
        <f>'2020_U18_PopByRaceEth'!H70/'2020_U18_PopByRaceEth'!$E70</f>
        <v>0.24864864864864866</v>
      </c>
      <c r="I70" s="27">
        <f>'2020_U18_PopByRaceEth'!I70/'2020_U18_PopByRaceEth'!$E70</f>
        <v>0</v>
      </c>
      <c r="J70" s="27">
        <f>'2020_U18_PopByRaceEth'!J70/'2020_U18_PopByRaceEth'!$E70</f>
        <v>0</v>
      </c>
      <c r="K70" s="27">
        <f>'2020_U18_PopByRaceEth'!K70/'2020_U18_PopByRaceEth'!$E70</f>
        <v>0.10270270270270271</v>
      </c>
      <c r="L70" s="28">
        <f>'2020_U18_PopByRaceEth'!L70/'2020_U18_PopByRaceEth'!$E70</f>
        <v>1.6216216216216217E-2</v>
      </c>
    </row>
    <row r="71" spans="1:12" ht="14.4" customHeight="1" x14ac:dyDescent="0.4">
      <c r="A71" s="35">
        <v>707</v>
      </c>
      <c r="B71" s="35" t="s">
        <v>149</v>
      </c>
      <c r="C71" s="36" t="s">
        <v>147</v>
      </c>
      <c r="D71" s="9" t="s">
        <v>150</v>
      </c>
      <c r="E71" s="4">
        <v>707</v>
      </c>
      <c r="F71" s="29">
        <f>'2020_U18_PopByRaceEth'!F71/'2020_U18_PopByRaceEth'!$E71</f>
        <v>0.50353606789250349</v>
      </c>
      <c r="G71" s="25">
        <f>'2020_U18_PopByRaceEth'!G71/'2020_U18_PopByRaceEth'!$E71</f>
        <v>0.49646393210749645</v>
      </c>
      <c r="H71" s="26">
        <f>'2020_U18_PopByRaceEth'!H71/'2020_U18_PopByRaceEth'!$E71</f>
        <v>0.39179632248939178</v>
      </c>
      <c r="I71" s="27">
        <f>'2020_U18_PopByRaceEth'!I71/'2020_U18_PopByRaceEth'!$E71</f>
        <v>0</v>
      </c>
      <c r="J71" s="27">
        <f>'2020_U18_PopByRaceEth'!J71/'2020_U18_PopByRaceEth'!$E71</f>
        <v>8.4865629420084864E-3</v>
      </c>
      <c r="K71" s="27">
        <f>'2020_U18_PopByRaceEth'!K71/'2020_U18_PopByRaceEth'!$E71</f>
        <v>3.1117397454031116E-2</v>
      </c>
      <c r="L71" s="28">
        <f>'2020_U18_PopByRaceEth'!L71/'2020_U18_PopByRaceEth'!$E71</f>
        <v>6.5063649222065062E-2</v>
      </c>
    </row>
    <row r="72" spans="1:12" ht="14.4" customHeight="1" x14ac:dyDescent="0.4">
      <c r="A72" s="35">
        <v>706</v>
      </c>
      <c r="B72" s="35" t="s">
        <v>151</v>
      </c>
      <c r="C72" s="36" t="s">
        <v>147</v>
      </c>
      <c r="D72" s="9" t="s">
        <v>152</v>
      </c>
      <c r="E72" s="4">
        <v>91</v>
      </c>
      <c r="F72" s="29">
        <f>'2020_U18_PopByRaceEth'!F72/'2020_U18_PopByRaceEth'!$E72</f>
        <v>0.2857142857142857</v>
      </c>
      <c r="G72" s="25">
        <f>'2020_U18_PopByRaceEth'!G72/'2020_U18_PopByRaceEth'!$E72</f>
        <v>0.7142857142857143</v>
      </c>
      <c r="H72" s="26">
        <f>'2020_U18_PopByRaceEth'!H72/'2020_U18_PopByRaceEth'!$E72</f>
        <v>0.59340659340659341</v>
      </c>
      <c r="I72" s="27">
        <f>'2020_U18_PopByRaceEth'!I72/'2020_U18_PopByRaceEth'!$E72</f>
        <v>0</v>
      </c>
      <c r="J72" s="27">
        <f>'2020_U18_PopByRaceEth'!J72/'2020_U18_PopByRaceEth'!$E72</f>
        <v>1.098901098901099E-2</v>
      </c>
      <c r="K72" s="27">
        <f>'2020_U18_PopByRaceEth'!K72/'2020_U18_PopByRaceEth'!$E72</f>
        <v>1.098901098901099E-2</v>
      </c>
      <c r="L72" s="28">
        <f>'2020_U18_PopByRaceEth'!L72/'2020_U18_PopByRaceEth'!$E72</f>
        <v>9.8901098901098897E-2</v>
      </c>
    </row>
    <row r="73" spans="1:12" ht="14.4" customHeight="1" x14ac:dyDescent="0.4">
      <c r="A73" s="35">
        <v>708</v>
      </c>
      <c r="B73" s="35" t="s">
        <v>153</v>
      </c>
      <c r="C73" s="36" t="s">
        <v>147</v>
      </c>
      <c r="D73" s="9" t="s">
        <v>154</v>
      </c>
      <c r="E73" s="4">
        <v>2345</v>
      </c>
      <c r="F73" s="29">
        <f>'2020_U18_PopByRaceEth'!F73/'2020_U18_PopByRaceEth'!$E73</f>
        <v>0.43624733475479743</v>
      </c>
      <c r="G73" s="25">
        <f>'2020_U18_PopByRaceEth'!G73/'2020_U18_PopByRaceEth'!$E73</f>
        <v>0.56375266524520251</v>
      </c>
      <c r="H73" s="26">
        <f>'2020_U18_PopByRaceEth'!H73/'2020_U18_PopByRaceEth'!$E73</f>
        <v>0.16503198294243071</v>
      </c>
      <c r="I73" s="27">
        <f>'2020_U18_PopByRaceEth'!I73/'2020_U18_PopByRaceEth'!$E73</f>
        <v>5.9701492537313433E-3</v>
      </c>
      <c r="J73" s="27">
        <f>'2020_U18_PopByRaceEth'!J73/'2020_U18_PopByRaceEth'!$E73</f>
        <v>0.33219616204690833</v>
      </c>
      <c r="K73" s="27">
        <f>'2020_U18_PopByRaceEth'!K73/'2020_U18_PopByRaceEth'!$E73</f>
        <v>5.5437100213219619E-3</v>
      </c>
      <c r="L73" s="28">
        <f>'2020_U18_PopByRaceEth'!L73/'2020_U18_PopByRaceEth'!$E73</f>
        <v>5.5010660980810235E-2</v>
      </c>
    </row>
    <row r="74" spans="1:12" ht="14.4" customHeight="1" x14ac:dyDescent="0.4">
      <c r="A74" s="35">
        <v>706</v>
      </c>
      <c r="B74" s="35" t="s">
        <v>155</v>
      </c>
      <c r="C74" s="36" t="s">
        <v>147</v>
      </c>
      <c r="D74" s="9" t="s">
        <v>156</v>
      </c>
      <c r="E74" s="4">
        <v>316</v>
      </c>
      <c r="F74" s="29">
        <f>'2020_U18_PopByRaceEth'!F74/'2020_U18_PopByRaceEth'!$E74</f>
        <v>0.38291139240506328</v>
      </c>
      <c r="G74" s="25">
        <f>'2020_U18_PopByRaceEth'!G74/'2020_U18_PopByRaceEth'!$E74</f>
        <v>0.61708860759493667</v>
      </c>
      <c r="H74" s="26">
        <f>'2020_U18_PopByRaceEth'!H74/'2020_U18_PopByRaceEth'!$E74</f>
        <v>0.49683544303797467</v>
      </c>
      <c r="I74" s="27">
        <f>'2020_U18_PopByRaceEth'!I74/'2020_U18_PopByRaceEth'!$E74</f>
        <v>0</v>
      </c>
      <c r="J74" s="27">
        <f>'2020_U18_PopByRaceEth'!J74/'2020_U18_PopByRaceEth'!$E74</f>
        <v>9.4936708860759497E-3</v>
      </c>
      <c r="K74" s="27">
        <f>'2020_U18_PopByRaceEth'!K74/'2020_U18_PopByRaceEth'!$E74</f>
        <v>6.3291139240506328E-3</v>
      </c>
      <c r="L74" s="28">
        <f>'2020_U18_PopByRaceEth'!L74/'2020_U18_PopByRaceEth'!$E74</f>
        <v>0.10443037974683544</v>
      </c>
    </row>
    <row r="75" spans="1:12" ht="14.4" customHeight="1" x14ac:dyDescent="0.4">
      <c r="A75" s="35">
        <v>706</v>
      </c>
      <c r="B75" s="35" t="s">
        <v>157</v>
      </c>
      <c r="C75" s="36" t="s">
        <v>147</v>
      </c>
      <c r="D75" s="9" t="s">
        <v>158</v>
      </c>
      <c r="E75" s="4">
        <v>115</v>
      </c>
      <c r="F75" s="29">
        <f>'2020_U18_PopByRaceEth'!F75/'2020_U18_PopByRaceEth'!$E75</f>
        <v>0.8</v>
      </c>
      <c r="G75" s="25">
        <f>'2020_U18_PopByRaceEth'!G75/'2020_U18_PopByRaceEth'!$E75</f>
        <v>0.2</v>
      </c>
      <c r="H75" s="26">
        <f>'2020_U18_PopByRaceEth'!H75/'2020_U18_PopByRaceEth'!$E75</f>
        <v>0.17391304347826086</v>
      </c>
      <c r="I75" s="27">
        <f>'2020_U18_PopByRaceEth'!I75/'2020_U18_PopByRaceEth'!$E75</f>
        <v>0</v>
      </c>
      <c r="J75" s="27">
        <f>'2020_U18_PopByRaceEth'!J75/'2020_U18_PopByRaceEth'!$E75</f>
        <v>1.7391304347826087E-2</v>
      </c>
      <c r="K75" s="27">
        <f>'2020_U18_PopByRaceEth'!K75/'2020_U18_PopByRaceEth'!$E75</f>
        <v>0</v>
      </c>
      <c r="L75" s="28">
        <f>'2020_U18_PopByRaceEth'!L75/'2020_U18_PopByRaceEth'!$E75</f>
        <v>8.6956521739130436E-3</v>
      </c>
    </row>
    <row r="76" spans="1:12" ht="14.4" customHeight="1" x14ac:dyDescent="0.4">
      <c r="A76" s="35">
        <v>708</v>
      </c>
      <c r="B76" s="35" t="s">
        <v>159</v>
      </c>
      <c r="C76" s="36" t="s">
        <v>160</v>
      </c>
      <c r="D76" s="9" t="s">
        <v>161</v>
      </c>
      <c r="E76" s="4">
        <v>8819</v>
      </c>
      <c r="F76" s="29">
        <f>'2020_U18_PopByRaceEth'!F76/'2020_U18_PopByRaceEth'!$E76</f>
        <v>0.10987640322031976</v>
      </c>
      <c r="G76" s="25">
        <f>'2020_U18_PopByRaceEth'!G76/'2020_U18_PopByRaceEth'!$E76</f>
        <v>0.89012359677968023</v>
      </c>
      <c r="H76" s="26">
        <f>'2020_U18_PopByRaceEth'!H76/'2020_U18_PopByRaceEth'!$E76</f>
        <v>0.77548474883773666</v>
      </c>
      <c r="I76" s="27">
        <f>'2020_U18_PopByRaceEth'!I76/'2020_U18_PopByRaceEth'!$E76</f>
        <v>7.2570586234266925E-3</v>
      </c>
      <c r="J76" s="27">
        <f>'2020_U18_PopByRaceEth'!J76/'2020_U18_PopByRaceEth'!$E76</f>
        <v>3.1749631477491777E-3</v>
      </c>
      <c r="K76" s="27">
        <f>'2020_U18_PopByRaceEth'!K76/'2020_U18_PopByRaceEth'!$E76</f>
        <v>2.7100578296859055E-2</v>
      </c>
      <c r="L76" s="28">
        <f>'2020_U18_PopByRaceEth'!L76/'2020_U18_PopByRaceEth'!$E76</f>
        <v>7.7106247873908601E-2</v>
      </c>
    </row>
    <row r="77" spans="1:12" ht="14.4" customHeight="1" x14ac:dyDescent="0.4">
      <c r="A77" s="35">
        <v>707</v>
      </c>
      <c r="B77" s="35" t="s">
        <v>162</v>
      </c>
      <c r="C77" s="36" t="s">
        <v>160</v>
      </c>
      <c r="D77" s="9" t="s">
        <v>163</v>
      </c>
      <c r="E77" s="4">
        <v>42206</v>
      </c>
      <c r="F77" s="29">
        <f>'2020_U18_PopByRaceEth'!F77/'2020_U18_PopByRaceEth'!$E77</f>
        <v>0.47251575605364166</v>
      </c>
      <c r="G77" s="25">
        <f>'2020_U18_PopByRaceEth'!G77/'2020_U18_PopByRaceEth'!$E77</f>
        <v>0.52748424394635829</v>
      </c>
      <c r="H77" s="26">
        <f>'2020_U18_PopByRaceEth'!H77/'2020_U18_PopByRaceEth'!$E77</f>
        <v>0.33867222669762592</v>
      </c>
      <c r="I77" s="27">
        <f>'2020_U18_PopByRaceEth'!I77/'2020_U18_PopByRaceEth'!$E77</f>
        <v>7.3472965929014838E-2</v>
      </c>
      <c r="J77" s="27">
        <f>'2020_U18_PopByRaceEth'!J77/'2020_U18_PopByRaceEth'!$E77</f>
        <v>8.0320333601857554E-3</v>
      </c>
      <c r="K77" s="27">
        <f>'2020_U18_PopByRaceEth'!K77/'2020_U18_PopByRaceEth'!$E77</f>
        <v>3.7174809268824341E-2</v>
      </c>
      <c r="L77" s="28">
        <f>'2020_U18_PopByRaceEth'!L77/'2020_U18_PopByRaceEth'!$E77</f>
        <v>7.0132208690707479E-2</v>
      </c>
    </row>
    <row r="78" spans="1:12" ht="14.4" customHeight="1" x14ac:dyDescent="0.4">
      <c r="A78" s="35">
        <v>706</v>
      </c>
      <c r="B78" s="35" t="s">
        <v>164</v>
      </c>
      <c r="C78" s="36" t="s">
        <v>160</v>
      </c>
      <c r="D78" s="9" t="s">
        <v>165</v>
      </c>
      <c r="E78" s="4">
        <v>213</v>
      </c>
      <c r="F78" s="29">
        <f>'2020_U18_PopByRaceEth'!F78/'2020_U18_PopByRaceEth'!$E78</f>
        <v>0.83568075117370888</v>
      </c>
      <c r="G78" s="25">
        <f>'2020_U18_PopByRaceEth'!G78/'2020_U18_PopByRaceEth'!$E78</f>
        <v>0.16431924882629109</v>
      </c>
      <c r="H78" s="26">
        <f>'2020_U18_PopByRaceEth'!H78/'2020_U18_PopByRaceEth'!$E78</f>
        <v>0.13615023474178403</v>
      </c>
      <c r="I78" s="27">
        <f>'2020_U18_PopByRaceEth'!I78/'2020_U18_PopByRaceEth'!$E78</f>
        <v>9.3896713615023476E-3</v>
      </c>
      <c r="J78" s="27">
        <f>'2020_U18_PopByRaceEth'!J78/'2020_U18_PopByRaceEth'!$E78</f>
        <v>0</v>
      </c>
      <c r="K78" s="27">
        <f>'2020_U18_PopByRaceEth'!K78/'2020_U18_PopByRaceEth'!$E78</f>
        <v>1.4084507042253521E-2</v>
      </c>
      <c r="L78" s="28">
        <f>'2020_U18_PopByRaceEth'!L78/'2020_U18_PopByRaceEth'!$E78</f>
        <v>4.6948356807511738E-3</v>
      </c>
    </row>
    <row r="79" spans="1:12" ht="14.4" customHeight="1" x14ac:dyDescent="0.4">
      <c r="A79" s="35">
        <v>706</v>
      </c>
      <c r="B79" s="35" t="s">
        <v>166</v>
      </c>
      <c r="C79" s="36" t="s">
        <v>160</v>
      </c>
      <c r="D79" s="9" t="s">
        <v>167</v>
      </c>
      <c r="E79" s="4">
        <v>27764</v>
      </c>
      <c r="F79" s="29">
        <f>'2020_U18_PopByRaceEth'!F79/'2020_U18_PopByRaceEth'!$E79</f>
        <v>0.73451231810978246</v>
      </c>
      <c r="G79" s="25">
        <f>'2020_U18_PopByRaceEth'!G79/'2020_U18_PopByRaceEth'!$E79</f>
        <v>0.26548768189021754</v>
      </c>
      <c r="H79" s="26">
        <f>'2020_U18_PopByRaceEth'!H79/'2020_U18_PopByRaceEth'!$E79</f>
        <v>7.5925659126926962E-2</v>
      </c>
      <c r="I79" s="27">
        <f>'2020_U18_PopByRaceEth'!I79/'2020_U18_PopByRaceEth'!$E79</f>
        <v>0.10103011093502377</v>
      </c>
      <c r="J79" s="27">
        <f>'2020_U18_PopByRaceEth'!J79/'2020_U18_PopByRaceEth'!$E79</f>
        <v>1.4155020890361619E-2</v>
      </c>
      <c r="K79" s="27">
        <f>'2020_U18_PopByRaceEth'!K79/'2020_U18_PopByRaceEth'!$E79</f>
        <v>4.3365509292609135E-2</v>
      </c>
      <c r="L79" s="28">
        <f>'2020_U18_PopByRaceEth'!L79/'2020_U18_PopByRaceEth'!$E79</f>
        <v>3.1011381645296068E-2</v>
      </c>
    </row>
    <row r="80" spans="1:12" ht="14.4" customHeight="1" x14ac:dyDescent="0.4">
      <c r="A80" s="35">
        <v>706</v>
      </c>
      <c r="B80" s="35" t="s">
        <v>168</v>
      </c>
      <c r="C80" s="36" t="s">
        <v>160</v>
      </c>
      <c r="D80" s="9" t="s">
        <v>169</v>
      </c>
      <c r="E80" s="4">
        <v>331</v>
      </c>
      <c r="F80" s="29">
        <f>'2020_U18_PopByRaceEth'!F80/'2020_U18_PopByRaceEth'!$E80</f>
        <v>0.57099697885196377</v>
      </c>
      <c r="G80" s="25">
        <f>'2020_U18_PopByRaceEth'!G80/'2020_U18_PopByRaceEth'!$E80</f>
        <v>0.42900302114803623</v>
      </c>
      <c r="H80" s="26">
        <f>'2020_U18_PopByRaceEth'!H80/'2020_U18_PopByRaceEth'!$E80</f>
        <v>0.31419939577039274</v>
      </c>
      <c r="I80" s="27">
        <f>'2020_U18_PopByRaceEth'!I80/'2020_U18_PopByRaceEth'!$E80</f>
        <v>2.4169184290030211E-2</v>
      </c>
      <c r="J80" s="27">
        <f>'2020_U18_PopByRaceEth'!J80/'2020_U18_PopByRaceEth'!$E80</f>
        <v>2.4169184290030211E-2</v>
      </c>
      <c r="K80" s="27">
        <f>'2020_U18_PopByRaceEth'!K80/'2020_U18_PopByRaceEth'!$E80</f>
        <v>6.0422960725075529E-3</v>
      </c>
      <c r="L80" s="28">
        <f>'2020_U18_PopByRaceEth'!L80/'2020_U18_PopByRaceEth'!$E80</f>
        <v>6.0422960725075532E-2</v>
      </c>
    </row>
    <row r="81" spans="1:12" ht="14.4" customHeight="1" x14ac:dyDescent="0.4">
      <c r="A81" s="35">
        <v>706</v>
      </c>
      <c r="B81" s="35" t="s">
        <v>170</v>
      </c>
      <c r="C81" s="36" t="s">
        <v>160</v>
      </c>
      <c r="D81" s="9" t="s">
        <v>171</v>
      </c>
      <c r="E81" s="4">
        <v>16491</v>
      </c>
      <c r="F81" s="29">
        <f>'2020_U18_PopByRaceEth'!F81/'2020_U18_PopByRaceEth'!$E81</f>
        <v>0.59620399005518165</v>
      </c>
      <c r="G81" s="25">
        <f>'2020_U18_PopByRaceEth'!G81/'2020_U18_PopByRaceEth'!$E81</f>
        <v>0.4037960099448184</v>
      </c>
      <c r="H81" s="26">
        <f>'2020_U18_PopByRaceEth'!H81/'2020_U18_PopByRaceEth'!$E81</f>
        <v>0.22915529682857316</v>
      </c>
      <c r="I81" s="27">
        <f>'2020_U18_PopByRaceEth'!I81/'2020_U18_PopByRaceEth'!$E81</f>
        <v>8.7866108786610872E-2</v>
      </c>
      <c r="J81" s="27">
        <f>'2020_U18_PopByRaceEth'!J81/'2020_U18_PopByRaceEth'!$E81</f>
        <v>8.7320356558122612E-3</v>
      </c>
      <c r="K81" s="27">
        <f>'2020_U18_PopByRaceEth'!K81/'2020_U18_PopByRaceEth'!$E81</f>
        <v>2.2618397914013703E-2</v>
      </c>
      <c r="L81" s="28">
        <f>'2020_U18_PopByRaceEth'!L81/'2020_U18_PopByRaceEth'!$E81</f>
        <v>5.5424170759808378E-2</v>
      </c>
    </row>
    <row r="82" spans="1:12" ht="14.4" customHeight="1" x14ac:dyDescent="0.4">
      <c r="A82" s="35">
        <v>706</v>
      </c>
      <c r="B82" s="35" t="s">
        <v>172</v>
      </c>
      <c r="C82" s="36" t="s">
        <v>160</v>
      </c>
      <c r="D82" s="9" t="s">
        <v>173</v>
      </c>
      <c r="E82" s="4">
        <v>7649</v>
      </c>
      <c r="F82" s="29">
        <f>'2020_U18_PopByRaceEth'!F82/'2020_U18_PopByRaceEth'!$E82</f>
        <v>0.54190090207870312</v>
      </c>
      <c r="G82" s="25">
        <f>'2020_U18_PopByRaceEth'!G82/'2020_U18_PopByRaceEth'!$E82</f>
        <v>0.45809909792129688</v>
      </c>
      <c r="H82" s="26">
        <f>'2020_U18_PopByRaceEth'!H82/'2020_U18_PopByRaceEth'!$E82</f>
        <v>0.14930056216498888</v>
      </c>
      <c r="I82" s="27">
        <f>'2020_U18_PopByRaceEth'!I82/'2020_U18_PopByRaceEth'!$E82</f>
        <v>0.19414302523205648</v>
      </c>
      <c r="J82" s="27">
        <f>'2020_U18_PopByRaceEth'!J82/'2020_U18_PopByRaceEth'!$E82</f>
        <v>4.2619950320303308E-2</v>
      </c>
      <c r="K82" s="27">
        <f>'2020_U18_PopByRaceEth'!K82/'2020_U18_PopByRaceEth'!$E82</f>
        <v>2.5624264609752909E-2</v>
      </c>
      <c r="L82" s="28">
        <f>'2020_U18_PopByRaceEth'!L82/'2020_U18_PopByRaceEth'!$E82</f>
        <v>4.6411295594195316E-2</v>
      </c>
    </row>
    <row r="83" spans="1:12" ht="14.4" customHeight="1" x14ac:dyDescent="0.4">
      <c r="A83" s="35">
        <v>706</v>
      </c>
      <c r="B83" s="35" t="s">
        <v>174</v>
      </c>
      <c r="C83" s="36" t="s">
        <v>160</v>
      </c>
      <c r="D83" s="9" t="s">
        <v>175</v>
      </c>
      <c r="E83" s="4">
        <v>15054</v>
      </c>
      <c r="F83" s="29">
        <f>'2020_U18_PopByRaceEth'!F83/'2020_U18_PopByRaceEth'!$E83</f>
        <v>0.55925335459014214</v>
      </c>
      <c r="G83" s="25">
        <f>'2020_U18_PopByRaceEth'!G83/'2020_U18_PopByRaceEth'!$E83</f>
        <v>0.44074664540985786</v>
      </c>
      <c r="H83" s="26">
        <f>'2020_U18_PopByRaceEth'!H83/'2020_U18_PopByRaceEth'!$E83</f>
        <v>0.29128470838315396</v>
      </c>
      <c r="I83" s="27">
        <f>'2020_U18_PopByRaceEth'!I83/'2020_U18_PopByRaceEth'!$E83</f>
        <v>6.968247641822771E-2</v>
      </c>
      <c r="J83" s="27">
        <f>'2020_U18_PopByRaceEth'!J83/'2020_U18_PopByRaceEth'!$E83</f>
        <v>7.4398830875514813E-3</v>
      </c>
      <c r="K83" s="27">
        <f>'2020_U18_PopByRaceEth'!K83/'2020_U18_PopByRaceEth'!$E83</f>
        <v>1.096054204862495E-2</v>
      </c>
      <c r="L83" s="28">
        <f>'2020_U18_PopByRaceEth'!L83/'2020_U18_PopByRaceEth'!$E83</f>
        <v>6.1379035472299719E-2</v>
      </c>
    </row>
    <row r="84" spans="1:12" ht="14.4" customHeight="1" x14ac:dyDescent="0.4">
      <c r="A84" s="35">
        <v>707</v>
      </c>
      <c r="B84" s="35" t="s">
        <v>176</v>
      </c>
      <c r="C84" s="36" t="s">
        <v>160</v>
      </c>
      <c r="D84" s="9" t="s">
        <v>177</v>
      </c>
      <c r="E84" s="4">
        <v>26960</v>
      </c>
      <c r="F84" s="29">
        <f>'2020_U18_PopByRaceEth'!F84/'2020_U18_PopByRaceEth'!$E84</f>
        <v>0.53746290801186947</v>
      </c>
      <c r="G84" s="25">
        <f>'2020_U18_PopByRaceEth'!G84/'2020_U18_PopByRaceEth'!$E84</f>
        <v>0.46253709198813059</v>
      </c>
      <c r="H84" s="26">
        <f>'2020_U18_PopByRaceEth'!H84/'2020_U18_PopByRaceEth'!$E84</f>
        <v>0.32878338278931751</v>
      </c>
      <c r="I84" s="27">
        <f>'2020_U18_PopByRaceEth'!I84/'2020_U18_PopByRaceEth'!$E84</f>
        <v>5.7529673590504454E-2</v>
      </c>
      <c r="J84" s="27">
        <f>'2020_U18_PopByRaceEth'!J84/'2020_U18_PopByRaceEth'!$E84</f>
        <v>7.4925816023738876E-3</v>
      </c>
      <c r="K84" s="27">
        <f>'2020_U18_PopByRaceEth'!K84/'2020_U18_PopByRaceEth'!$E84</f>
        <v>1.0979228486646885E-2</v>
      </c>
      <c r="L84" s="28">
        <f>'2020_U18_PopByRaceEth'!L84/'2020_U18_PopByRaceEth'!$E84</f>
        <v>5.7752225519287832E-2</v>
      </c>
    </row>
    <row r="85" spans="1:12" ht="14.4" customHeight="1" x14ac:dyDescent="0.4">
      <c r="A85" s="35">
        <v>706</v>
      </c>
      <c r="B85" s="35" t="s">
        <v>178</v>
      </c>
      <c r="C85" s="36" t="s">
        <v>160</v>
      </c>
      <c r="D85" s="9" t="s">
        <v>179</v>
      </c>
      <c r="E85" s="4">
        <v>39855</v>
      </c>
      <c r="F85" s="29">
        <f>'2020_U18_PopByRaceEth'!F85/'2020_U18_PopByRaceEth'!$E85</f>
        <v>0.86588884707063107</v>
      </c>
      <c r="G85" s="25">
        <f>'2020_U18_PopByRaceEth'!G85/'2020_U18_PopByRaceEth'!$E85</f>
        <v>0.13411115292936895</v>
      </c>
      <c r="H85" s="26">
        <f>'2020_U18_PopByRaceEth'!H85/'2020_U18_PopByRaceEth'!$E85</f>
        <v>4.8475724501317277E-2</v>
      </c>
      <c r="I85" s="27">
        <f>'2020_U18_PopByRaceEth'!I85/'2020_U18_PopByRaceEth'!$E85</f>
        <v>5.113536570066491E-2</v>
      </c>
      <c r="J85" s="27">
        <f>'2020_U18_PopByRaceEth'!J85/'2020_U18_PopByRaceEth'!$E85</f>
        <v>9.5847446995358174E-3</v>
      </c>
      <c r="K85" s="27">
        <f>'2020_U18_PopByRaceEth'!K85/'2020_U18_PopByRaceEth'!$E85</f>
        <v>5.5952829005143645E-3</v>
      </c>
      <c r="L85" s="28">
        <f>'2020_U18_PopByRaceEth'!L85/'2020_U18_PopByRaceEth'!$E85</f>
        <v>1.9320035127336595E-2</v>
      </c>
    </row>
    <row r="86" spans="1:12" ht="14.4" customHeight="1" x14ac:dyDescent="0.4">
      <c r="A86" s="35">
        <v>708</v>
      </c>
      <c r="B86" s="35" t="s">
        <v>180</v>
      </c>
      <c r="C86" s="36" t="s">
        <v>160</v>
      </c>
      <c r="D86" s="9" t="s">
        <v>181</v>
      </c>
      <c r="E86" s="4">
        <v>69739</v>
      </c>
      <c r="F86" s="29">
        <f>'2020_U18_PopByRaceEth'!F86/'2020_U18_PopByRaceEth'!$E86</f>
        <v>0.27709029380977646</v>
      </c>
      <c r="G86" s="25">
        <f>'2020_U18_PopByRaceEth'!G86/'2020_U18_PopByRaceEth'!$E86</f>
        <v>0.72290970619022354</v>
      </c>
      <c r="H86" s="26">
        <f>'2020_U18_PopByRaceEth'!H86/'2020_U18_PopByRaceEth'!$E86</f>
        <v>0.45849524656218182</v>
      </c>
      <c r="I86" s="27">
        <f>'2020_U18_PopByRaceEth'!I86/'2020_U18_PopByRaceEth'!$E86</f>
        <v>5.0172787106210301E-2</v>
      </c>
      <c r="J86" s="27">
        <f>'2020_U18_PopByRaceEth'!J86/'2020_U18_PopByRaceEth'!$E86</f>
        <v>1.078306256183771E-2</v>
      </c>
      <c r="K86" s="27">
        <f>'2020_U18_PopByRaceEth'!K86/'2020_U18_PopByRaceEth'!$E86</f>
        <v>0.12238489224107027</v>
      </c>
      <c r="L86" s="28">
        <f>'2020_U18_PopByRaceEth'!L86/'2020_U18_PopByRaceEth'!$E86</f>
        <v>8.107371771892341E-2</v>
      </c>
    </row>
    <row r="87" spans="1:12" ht="14.4" customHeight="1" x14ac:dyDescent="0.4">
      <c r="A87" s="35">
        <v>706</v>
      </c>
      <c r="B87" s="35" t="s">
        <v>182</v>
      </c>
      <c r="C87" s="36" t="s">
        <v>160</v>
      </c>
      <c r="D87" s="9" t="s">
        <v>183</v>
      </c>
      <c r="E87" s="4">
        <v>15301</v>
      </c>
      <c r="F87" s="29">
        <f>'2020_U18_PopByRaceEth'!F87/'2020_U18_PopByRaceEth'!$E87</f>
        <v>0.69433370367949809</v>
      </c>
      <c r="G87" s="25">
        <f>'2020_U18_PopByRaceEth'!G87/'2020_U18_PopByRaceEth'!$E87</f>
        <v>0.30566629632050191</v>
      </c>
      <c r="H87" s="26">
        <f>'2020_U18_PopByRaceEth'!H87/'2020_U18_PopByRaceEth'!$E87</f>
        <v>0.17822364551336514</v>
      </c>
      <c r="I87" s="27">
        <f>'2020_U18_PopByRaceEth'!I87/'2020_U18_PopByRaceEth'!$E87</f>
        <v>5.0846349911770471E-2</v>
      </c>
      <c r="J87" s="27">
        <f>'2020_U18_PopByRaceEth'!J87/'2020_U18_PopByRaceEth'!$E87</f>
        <v>2.2416835500947651E-2</v>
      </c>
      <c r="K87" s="27">
        <f>'2020_U18_PopByRaceEth'!K87/'2020_U18_PopByRaceEth'!$E87</f>
        <v>1.6404156591072479E-2</v>
      </c>
      <c r="L87" s="28">
        <f>'2020_U18_PopByRaceEth'!L87/'2020_U18_PopByRaceEth'!$E87</f>
        <v>3.7775308803346189E-2</v>
      </c>
    </row>
    <row r="88" spans="1:12" ht="14.4" customHeight="1" x14ac:dyDescent="0.4">
      <c r="A88" s="35">
        <v>708</v>
      </c>
      <c r="B88" s="35" t="s">
        <v>184</v>
      </c>
      <c r="C88" s="36" t="s">
        <v>160</v>
      </c>
      <c r="D88" s="9" t="s">
        <v>185</v>
      </c>
      <c r="E88" s="4">
        <v>48302</v>
      </c>
      <c r="F88" s="29">
        <f>'2020_U18_PopByRaceEth'!F88/'2020_U18_PopByRaceEth'!$E88</f>
        <v>0.36764523208148731</v>
      </c>
      <c r="G88" s="25">
        <f>'2020_U18_PopByRaceEth'!G88/'2020_U18_PopByRaceEth'!$E88</f>
        <v>0.63235476791851264</v>
      </c>
      <c r="H88" s="26">
        <f>'2020_U18_PopByRaceEth'!H88/'2020_U18_PopByRaceEth'!$E88</f>
        <v>0.45977392240486936</v>
      </c>
      <c r="I88" s="27">
        <f>'2020_U18_PopByRaceEth'!I88/'2020_U18_PopByRaceEth'!$E88</f>
        <v>5.9355720260030644E-2</v>
      </c>
      <c r="J88" s="27">
        <f>'2020_U18_PopByRaceEth'!J88/'2020_U18_PopByRaceEth'!$E88</f>
        <v>7.6601382965508676E-3</v>
      </c>
      <c r="K88" s="27">
        <f>'2020_U18_PopByRaceEth'!K88/'2020_U18_PopByRaceEth'!$E88</f>
        <v>2.0620264171255849E-2</v>
      </c>
      <c r="L88" s="28">
        <f>'2020_U18_PopByRaceEth'!L88/'2020_U18_PopByRaceEth'!$E88</f>
        <v>8.4944722785805976E-2</v>
      </c>
    </row>
    <row r="89" spans="1:12" ht="14.4" customHeight="1" x14ac:dyDescent="0.4">
      <c r="A89" s="35">
        <v>708</v>
      </c>
      <c r="B89" s="35" t="s">
        <v>186</v>
      </c>
      <c r="C89" s="36" t="s">
        <v>160</v>
      </c>
      <c r="D89" s="9" t="s">
        <v>187</v>
      </c>
      <c r="E89" s="4">
        <v>2409</v>
      </c>
      <c r="F89" s="29">
        <f>'2020_U18_PopByRaceEth'!F89/'2020_U18_PopByRaceEth'!$E89</f>
        <v>0.12411789124117892</v>
      </c>
      <c r="G89" s="25">
        <f>'2020_U18_PopByRaceEth'!G89/'2020_U18_PopByRaceEth'!$E89</f>
        <v>0.87588210875882111</v>
      </c>
      <c r="H89" s="26">
        <f>'2020_U18_PopByRaceEth'!H89/'2020_U18_PopByRaceEth'!$E89</f>
        <v>0.7102532171025322</v>
      </c>
      <c r="I89" s="27">
        <f>'2020_U18_PopByRaceEth'!I89/'2020_U18_PopByRaceEth'!$E89</f>
        <v>1.7434620174346202E-2</v>
      </c>
      <c r="J89" s="27">
        <f>'2020_U18_PopByRaceEth'!J89/'2020_U18_PopByRaceEth'!$E89</f>
        <v>1.1207970112079701E-2</v>
      </c>
      <c r="K89" s="27">
        <f>'2020_U18_PopByRaceEth'!K89/'2020_U18_PopByRaceEth'!$E89</f>
        <v>4.2341220423412207E-2</v>
      </c>
      <c r="L89" s="28">
        <f>'2020_U18_PopByRaceEth'!L89/'2020_U18_PopByRaceEth'!$E89</f>
        <v>9.4645080946450813E-2</v>
      </c>
    </row>
    <row r="90" spans="1:12" ht="14.4" customHeight="1" x14ac:dyDescent="0.4">
      <c r="A90" s="35">
        <v>706</v>
      </c>
      <c r="B90" s="35" t="s">
        <v>188</v>
      </c>
      <c r="C90" s="36" t="s">
        <v>160</v>
      </c>
      <c r="D90" s="9" t="s">
        <v>189</v>
      </c>
      <c r="E90" s="4">
        <v>11525</v>
      </c>
      <c r="F90" s="29">
        <f>'2020_U18_PopByRaceEth'!F90/'2020_U18_PopByRaceEth'!$E90</f>
        <v>0.77249457700650759</v>
      </c>
      <c r="G90" s="25">
        <f>'2020_U18_PopByRaceEth'!G90/'2020_U18_PopByRaceEth'!$E90</f>
        <v>0.22750542299349241</v>
      </c>
      <c r="H90" s="26">
        <f>'2020_U18_PopByRaceEth'!H90/'2020_U18_PopByRaceEth'!$E90</f>
        <v>6.9674620390455536E-2</v>
      </c>
      <c r="I90" s="27">
        <f>'2020_U18_PopByRaceEth'!I90/'2020_U18_PopByRaceEth'!$E90</f>
        <v>0.10186550976138829</v>
      </c>
      <c r="J90" s="27">
        <f>'2020_U18_PopByRaceEth'!J90/'2020_U18_PopByRaceEth'!$E90</f>
        <v>1.1106290672451193E-2</v>
      </c>
      <c r="K90" s="27">
        <f>'2020_U18_PopByRaceEth'!K90/'2020_U18_PopByRaceEth'!$E90</f>
        <v>1.4143167028199566E-2</v>
      </c>
      <c r="L90" s="28">
        <f>'2020_U18_PopByRaceEth'!L90/'2020_U18_PopByRaceEth'!$E90</f>
        <v>3.0715835140997832E-2</v>
      </c>
    </row>
    <row r="91" spans="1:12" ht="14.4" customHeight="1" x14ac:dyDescent="0.4">
      <c r="A91" s="35">
        <v>708</v>
      </c>
      <c r="B91" s="35" t="s">
        <v>190</v>
      </c>
      <c r="C91" s="36" t="s">
        <v>160</v>
      </c>
      <c r="D91" s="9" t="s">
        <v>191</v>
      </c>
      <c r="E91" s="4">
        <v>783</v>
      </c>
      <c r="F91" s="29">
        <f>'2020_U18_PopByRaceEth'!F91/'2020_U18_PopByRaceEth'!$E91</f>
        <v>0.70370370370370372</v>
      </c>
      <c r="G91" s="25">
        <f>'2020_U18_PopByRaceEth'!G91/'2020_U18_PopByRaceEth'!$E91</f>
        <v>0.29629629629629628</v>
      </c>
      <c r="H91" s="26">
        <f>'2020_U18_PopByRaceEth'!H91/'2020_U18_PopByRaceEth'!$E91</f>
        <v>6.0025542784163471E-2</v>
      </c>
      <c r="I91" s="27">
        <f>'2020_U18_PopByRaceEth'!I91/'2020_U18_PopByRaceEth'!$E91</f>
        <v>2.554278416347382E-3</v>
      </c>
      <c r="J91" s="27">
        <f>'2020_U18_PopByRaceEth'!J91/'2020_U18_PopByRaceEth'!$E91</f>
        <v>0.19412515964240101</v>
      </c>
      <c r="K91" s="27">
        <f>'2020_U18_PopByRaceEth'!K91/'2020_U18_PopByRaceEth'!$E91</f>
        <v>6.3856960408684551E-3</v>
      </c>
      <c r="L91" s="28">
        <f>'2020_U18_PopByRaceEth'!L91/'2020_U18_PopByRaceEth'!$E91</f>
        <v>3.3205619412515965E-2</v>
      </c>
    </row>
    <row r="92" spans="1:12" ht="14.4" customHeight="1" x14ac:dyDescent="0.4">
      <c r="A92" s="35">
        <v>708</v>
      </c>
      <c r="B92" s="35" t="s">
        <v>192</v>
      </c>
      <c r="C92" s="36" t="s">
        <v>160</v>
      </c>
      <c r="D92" s="9" t="s">
        <v>193</v>
      </c>
      <c r="E92" s="4">
        <v>55137</v>
      </c>
      <c r="F92" s="29">
        <f>'2020_U18_PopByRaceEth'!F92/'2020_U18_PopByRaceEth'!$E92</f>
        <v>0.23958503364346989</v>
      </c>
      <c r="G92" s="25">
        <f>'2020_U18_PopByRaceEth'!G92/'2020_U18_PopByRaceEth'!$E92</f>
        <v>0.76041496635653005</v>
      </c>
      <c r="H92" s="26">
        <f>'2020_U18_PopByRaceEth'!H92/'2020_U18_PopByRaceEth'!$E92</f>
        <v>0.59669550392658288</v>
      </c>
      <c r="I92" s="27">
        <f>'2020_U18_PopByRaceEth'!I92/'2020_U18_PopByRaceEth'!$E92</f>
        <v>2.8547073652900955E-2</v>
      </c>
      <c r="J92" s="27">
        <f>'2020_U18_PopByRaceEth'!J92/'2020_U18_PopByRaceEth'!$E92</f>
        <v>9.4310535575022215E-3</v>
      </c>
      <c r="K92" s="27">
        <f>'2020_U18_PopByRaceEth'!K92/'2020_U18_PopByRaceEth'!$E92</f>
        <v>4.2294647877106115E-2</v>
      </c>
      <c r="L92" s="28">
        <f>'2020_U18_PopByRaceEth'!L92/'2020_U18_PopByRaceEth'!$E92</f>
        <v>8.3446687342437931E-2</v>
      </c>
    </row>
    <row r="93" spans="1:12" ht="14.4" customHeight="1" x14ac:dyDescent="0.4">
      <c r="A93" s="35">
        <v>706</v>
      </c>
      <c r="B93" s="35" t="s">
        <v>194</v>
      </c>
      <c r="C93" s="36" t="s">
        <v>160</v>
      </c>
      <c r="D93" s="9" t="s">
        <v>195</v>
      </c>
      <c r="E93" s="4">
        <v>31100</v>
      </c>
      <c r="F93" s="29">
        <f>'2020_U18_PopByRaceEth'!F93/'2020_U18_PopByRaceEth'!$E93</f>
        <v>0.65466237942122185</v>
      </c>
      <c r="G93" s="25">
        <f>'2020_U18_PopByRaceEth'!G93/'2020_U18_PopByRaceEth'!$E93</f>
        <v>0.34533762057877815</v>
      </c>
      <c r="H93" s="26">
        <f>'2020_U18_PopByRaceEth'!H93/'2020_U18_PopByRaceEth'!$E93</f>
        <v>0.14839228295819937</v>
      </c>
      <c r="I93" s="27">
        <f>'2020_U18_PopByRaceEth'!I93/'2020_U18_PopByRaceEth'!$E93</f>
        <v>0.10167202572347267</v>
      </c>
      <c r="J93" s="27">
        <f>'2020_U18_PopByRaceEth'!J93/'2020_U18_PopByRaceEth'!$E93</f>
        <v>1.4662379421221864E-2</v>
      </c>
      <c r="K93" s="27">
        <f>'2020_U18_PopByRaceEth'!K93/'2020_U18_PopByRaceEth'!$E93</f>
        <v>3.5530546623794214E-2</v>
      </c>
      <c r="L93" s="28">
        <f>'2020_U18_PopByRaceEth'!L93/'2020_U18_PopByRaceEth'!$E93</f>
        <v>4.5080385852090031E-2</v>
      </c>
    </row>
    <row r="94" spans="1:12" ht="14.4" customHeight="1" x14ac:dyDescent="0.4">
      <c r="A94" s="35">
        <v>707</v>
      </c>
      <c r="B94" s="35" t="s">
        <v>196</v>
      </c>
      <c r="C94" s="36" t="s">
        <v>160</v>
      </c>
      <c r="D94" s="9" t="s">
        <v>197</v>
      </c>
      <c r="E94" s="4">
        <v>90196</v>
      </c>
      <c r="F94" s="29">
        <f>'2020_U18_PopByRaceEth'!F94/'2020_U18_PopByRaceEth'!$E94</f>
        <v>0.5393476429109938</v>
      </c>
      <c r="G94" s="25">
        <f>'2020_U18_PopByRaceEth'!G94/'2020_U18_PopByRaceEth'!$E94</f>
        <v>0.46065235708900615</v>
      </c>
      <c r="H94" s="26">
        <f>'2020_U18_PopByRaceEth'!H94/'2020_U18_PopByRaceEth'!$E94</f>
        <v>0.24655195352343784</v>
      </c>
      <c r="I94" s="27">
        <f>'2020_U18_PopByRaceEth'!I94/'2020_U18_PopByRaceEth'!$E94</f>
        <v>9.5192691471905622E-2</v>
      </c>
      <c r="J94" s="27">
        <f>'2020_U18_PopByRaceEth'!J94/'2020_U18_PopByRaceEth'!$E94</f>
        <v>2.1519801321566365E-2</v>
      </c>
      <c r="K94" s="27">
        <f>'2020_U18_PopByRaceEth'!K94/'2020_U18_PopByRaceEth'!$E94</f>
        <v>3.9380903809481574E-2</v>
      </c>
      <c r="L94" s="28">
        <f>'2020_U18_PopByRaceEth'!L94/'2020_U18_PopByRaceEth'!$E94</f>
        <v>5.8007006962614752E-2</v>
      </c>
    </row>
    <row r="95" spans="1:12" ht="14.4" customHeight="1" x14ac:dyDescent="0.4">
      <c r="A95" s="35">
        <v>708</v>
      </c>
      <c r="B95" s="35" t="s">
        <v>198</v>
      </c>
      <c r="C95" s="36" t="s">
        <v>160</v>
      </c>
      <c r="D95" s="9" t="s">
        <v>199</v>
      </c>
      <c r="E95" s="4">
        <v>28824</v>
      </c>
      <c r="F95" s="29">
        <f>'2020_U18_PopByRaceEth'!F95/'2020_U18_PopByRaceEth'!$E95</f>
        <v>0.20413544268665001</v>
      </c>
      <c r="G95" s="25">
        <f>'2020_U18_PopByRaceEth'!G95/'2020_U18_PopByRaceEth'!$E95</f>
        <v>0.79586455731335004</v>
      </c>
      <c r="H95" s="26">
        <f>'2020_U18_PopByRaceEth'!H95/'2020_U18_PopByRaceEth'!$E95</f>
        <v>0.61844296419650291</v>
      </c>
      <c r="I95" s="27">
        <f>'2020_U18_PopByRaceEth'!I95/'2020_U18_PopByRaceEth'!$E95</f>
        <v>4.3713572023313906E-2</v>
      </c>
      <c r="J95" s="27">
        <f>'2020_U18_PopByRaceEth'!J95/'2020_U18_PopByRaceEth'!$E95</f>
        <v>6.3141826255897864E-3</v>
      </c>
      <c r="K95" s="27">
        <f>'2020_U18_PopByRaceEth'!K95/'2020_U18_PopByRaceEth'!$E95</f>
        <v>4.4789064668331949E-2</v>
      </c>
      <c r="L95" s="28">
        <f>'2020_U18_PopByRaceEth'!L95/'2020_U18_PopByRaceEth'!$E95</f>
        <v>8.2604773799611439E-2</v>
      </c>
    </row>
    <row r="96" spans="1:12" ht="14.4" customHeight="1" x14ac:dyDescent="0.4">
      <c r="A96" s="35">
        <v>706</v>
      </c>
      <c r="B96" s="35" t="s">
        <v>200</v>
      </c>
      <c r="C96" s="36" t="s">
        <v>160</v>
      </c>
      <c r="D96" s="9" t="s">
        <v>201</v>
      </c>
      <c r="E96" s="4">
        <v>13832</v>
      </c>
      <c r="F96" s="29">
        <f>'2020_U18_PopByRaceEth'!F96/'2020_U18_PopByRaceEth'!$E96</f>
        <v>0.87875939849624063</v>
      </c>
      <c r="G96" s="25">
        <f>'2020_U18_PopByRaceEth'!G96/'2020_U18_PopByRaceEth'!$E96</f>
        <v>0.1212406015037594</v>
      </c>
      <c r="H96" s="26">
        <f>'2020_U18_PopByRaceEth'!H96/'2020_U18_PopByRaceEth'!$E96</f>
        <v>4.2004048582995952E-2</v>
      </c>
      <c r="I96" s="27">
        <f>'2020_U18_PopByRaceEth'!I96/'2020_U18_PopByRaceEth'!$E96</f>
        <v>4.807692307692308E-2</v>
      </c>
      <c r="J96" s="27">
        <f>'2020_U18_PopByRaceEth'!J96/'2020_U18_PopByRaceEth'!$E96</f>
        <v>6.868131868131868E-3</v>
      </c>
      <c r="K96" s="27">
        <f>'2020_U18_PopByRaceEth'!K96/'2020_U18_PopByRaceEth'!$E96</f>
        <v>8.0971659919028341E-3</v>
      </c>
      <c r="L96" s="28">
        <f>'2020_U18_PopByRaceEth'!L96/'2020_U18_PopByRaceEth'!$E96</f>
        <v>1.6194331983805668E-2</v>
      </c>
    </row>
    <row r="97" spans="1:12" ht="14.4" customHeight="1" x14ac:dyDescent="0.4">
      <c r="A97" s="35">
        <v>706</v>
      </c>
      <c r="B97" s="35" t="s">
        <v>202</v>
      </c>
      <c r="C97" s="36" t="s">
        <v>160</v>
      </c>
      <c r="D97" s="9" t="s">
        <v>203</v>
      </c>
      <c r="E97" s="4">
        <v>33334</v>
      </c>
      <c r="F97" s="29">
        <f>'2020_U18_PopByRaceEth'!F97/'2020_U18_PopByRaceEth'!$E97</f>
        <v>0.24596508069838605</v>
      </c>
      <c r="G97" s="25">
        <f>'2020_U18_PopByRaceEth'!G97/'2020_U18_PopByRaceEth'!$E97</f>
        <v>0.75403491930161393</v>
      </c>
      <c r="H97" s="26">
        <f>'2020_U18_PopByRaceEth'!H97/'2020_U18_PopByRaceEth'!$E97</f>
        <v>0.46349073018539627</v>
      </c>
      <c r="I97" s="27">
        <f>'2020_U18_PopByRaceEth'!I97/'2020_U18_PopByRaceEth'!$E97</f>
        <v>6.7078658426831458E-2</v>
      </c>
      <c r="J97" s="27">
        <f>'2020_U18_PopByRaceEth'!J97/'2020_U18_PopByRaceEth'!$E97</f>
        <v>3.4469310613787725E-2</v>
      </c>
      <c r="K97" s="27">
        <f>'2020_U18_PopByRaceEth'!K97/'2020_U18_PopByRaceEth'!$E97</f>
        <v>8.957820843583128E-2</v>
      </c>
      <c r="L97" s="28">
        <f>'2020_U18_PopByRaceEth'!L97/'2020_U18_PopByRaceEth'!$E97</f>
        <v>9.9418011639767198E-2</v>
      </c>
    </row>
    <row r="98" spans="1:12" ht="14.4" customHeight="1" x14ac:dyDescent="0.4">
      <c r="A98" s="35">
        <v>706</v>
      </c>
      <c r="B98" s="35" t="s">
        <v>204</v>
      </c>
      <c r="C98" s="36" t="s">
        <v>160</v>
      </c>
      <c r="D98" s="9" t="s">
        <v>205</v>
      </c>
      <c r="E98" s="4">
        <v>17458</v>
      </c>
      <c r="F98" s="29">
        <f>'2020_U18_PopByRaceEth'!F98/'2020_U18_PopByRaceEth'!$E98</f>
        <v>0.57927597662962538</v>
      </c>
      <c r="G98" s="25">
        <f>'2020_U18_PopByRaceEth'!G98/'2020_U18_PopByRaceEth'!$E98</f>
        <v>0.42072402337037462</v>
      </c>
      <c r="H98" s="26">
        <f>'2020_U18_PopByRaceEth'!H98/'2020_U18_PopByRaceEth'!$E98</f>
        <v>0.13306220643830907</v>
      </c>
      <c r="I98" s="27">
        <f>'2020_U18_PopByRaceEth'!I98/'2020_U18_PopByRaceEth'!$E98</f>
        <v>0.18765036086607859</v>
      </c>
      <c r="J98" s="27">
        <f>'2020_U18_PopByRaceEth'!J98/'2020_U18_PopByRaceEth'!$E98</f>
        <v>1.4721044793218009E-2</v>
      </c>
      <c r="K98" s="27">
        <f>'2020_U18_PopByRaceEth'!K98/'2020_U18_PopByRaceEth'!$E98</f>
        <v>3.5227402909840763E-2</v>
      </c>
      <c r="L98" s="28">
        <f>'2020_U18_PopByRaceEth'!L98/'2020_U18_PopByRaceEth'!$E98</f>
        <v>5.0063008362928173E-2</v>
      </c>
    </row>
    <row r="99" spans="1:12" ht="14.4" customHeight="1" x14ac:dyDescent="0.4">
      <c r="A99" s="35">
        <v>706</v>
      </c>
      <c r="B99" s="35" t="s">
        <v>206</v>
      </c>
      <c r="C99" s="36" t="s">
        <v>160</v>
      </c>
      <c r="D99" s="9" t="s">
        <v>207</v>
      </c>
      <c r="E99" s="4">
        <v>10672</v>
      </c>
      <c r="F99" s="29">
        <f>'2020_U18_PopByRaceEth'!F99/'2020_U18_PopByRaceEth'!$E99</f>
        <v>0.50234257871064469</v>
      </c>
      <c r="G99" s="25">
        <f>'2020_U18_PopByRaceEth'!G99/'2020_U18_PopByRaceEth'!$E99</f>
        <v>0.49765742128935531</v>
      </c>
      <c r="H99" s="26">
        <f>'2020_U18_PopByRaceEth'!H99/'2020_U18_PopByRaceEth'!$E99</f>
        <v>0.38109070464767614</v>
      </c>
      <c r="I99" s="27">
        <f>'2020_U18_PopByRaceEth'!I99/'2020_U18_PopByRaceEth'!$E99</f>
        <v>4.4321589205397298E-2</v>
      </c>
      <c r="J99" s="27">
        <f>'2020_U18_PopByRaceEth'!J99/'2020_U18_PopByRaceEth'!$E99</f>
        <v>7.0277361319340328E-3</v>
      </c>
      <c r="K99" s="27">
        <f>'2020_U18_PopByRaceEth'!K99/'2020_U18_PopByRaceEth'!$E99</f>
        <v>1.1806596701649175E-2</v>
      </c>
      <c r="L99" s="28">
        <f>'2020_U18_PopByRaceEth'!L99/'2020_U18_PopByRaceEth'!$E99</f>
        <v>5.3410794602698652E-2</v>
      </c>
    </row>
    <row r="100" spans="1:12" ht="14.4" customHeight="1" x14ac:dyDescent="0.4">
      <c r="A100" s="35">
        <v>706</v>
      </c>
      <c r="B100" s="35" t="s">
        <v>208</v>
      </c>
      <c r="C100" s="36" t="s">
        <v>160</v>
      </c>
      <c r="D100" s="9" t="s">
        <v>209</v>
      </c>
      <c r="E100" s="4">
        <v>25715</v>
      </c>
      <c r="F100" s="29">
        <f>'2020_U18_PopByRaceEth'!F100/'2020_U18_PopByRaceEth'!$E100</f>
        <v>0.39319463348240324</v>
      </c>
      <c r="G100" s="25">
        <f>'2020_U18_PopByRaceEth'!G100/'2020_U18_PopByRaceEth'!$E100</f>
        <v>0.60680536651759676</v>
      </c>
      <c r="H100" s="26">
        <f>'2020_U18_PopByRaceEth'!H100/'2020_U18_PopByRaceEth'!$E100</f>
        <v>0.40890530818588372</v>
      </c>
      <c r="I100" s="27">
        <f>'2020_U18_PopByRaceEth'!I100/'2020_U18_PopByRaceEth'!$E100</f>
        <v>6.4242659926113166E-2</v>
      </c>
      <c r="J100" s="27">
        <f>'2020_U18_PopByRaceEth'!J100/'2020_U18_PopByRaceEth'!$E100</f>
        <v>7.5831226910363604E-3</v>
      </c>
      <c r="K100" s="27">
        <f>'2020_U18_PopByRaceEth'!K100/'2020_U18_PopByRaceEth'!$E100</f>
        <v>4.6509819171689677E-2</v>
      </c>
      <c r="L100" s="28">
        <f>'2020_U18_PopByRaceEth'!L100/'2020_U18_PopByRaceEth'!$E100</f>
        <v>7.9564456542873807E-2</v>
      </c>
    </row>
    <row r="101" spans="1:12" ht="14.4" customHeight="1" x14ac:dyDescent="0.4">
      <c r="A101" s="35">
        <v>706</v>
      </c>
      <c r="B101" s="35" t="s">
        <v>210</v>
      </c>
      <c r="C101" s="36" t="s">
        <v>160</v>
      </c>
      <c r="D101" s="9" t="s">
        <v>211</v>
      </c>
      <c r="E101" s="4">
        <v>16860</v>
      </c>
      <c r="F101" s="29">
        <f>'2020_U18_PopByRaceEth'!F101/'2020_U18_PopByRaceEth'!$E101</f>
        <v>0.70011862396204039</v>
      </c>
      <c r="G101" s="25">
        <f>'2020_U18_PopByRaceEth'!G101/'2020_U18_PopByRaceEth'!$E101</f>
        <v>0.29988137603795967</v>
      </c>
      <c r="H101" s="26">
        <f>'2020_U18_PopByRaceEth'!H101/'2020_U18_PopByRaceEth'!$E101</f>
        <v>0.12277580071174377</v>
      </c>
      <c r="I101" s="27">
        <f>'2020_U18_PopByRaceEth'!I101/'2020_U18_PopByRaceEth'!$E101</f>
        <v>0.10148279952550415</v>
      </c>
      <c r="J101" s="27">
        <f>'2020_U18_PopByRaceEth'!J101/'2020_U18_PopByRaceEth'!$E101</f>
        <v>9.4306049822064052E-3</v>
      </c>
      <c r="K101" s="27">
        <f>'2020_U18_PopByRaceEth'!K101/'2020_U18_PopByRaceEth'!$E101</f>
        <v>2.0877817319098459E-2</v>
      </c>
      <c r="L101" s="28">
        <f>'2020_U18_PopByRaceEth'!L101/'2020_U18_PopByRaceEth'!$E101</f>
        <v>4.5314353499406879E-2</v>
      </c>
    </row>
    <row r="102" spans="1:12" ht="14.4" customHeight="1" x14ac:dyDescent="0.4">
      <c r="A102" s="35">
        <v>706</v>
      </c>
      <c r="B102" s="35" t="s">
        <v>212</v>
      </c>
      <c r="C102" s="36" t="s">
        <v>160</v>
      </c>
      <c r="D102" s="9" t="s">
        <v>213</v>
      </c>
      <c r="E102" s="4">
        <v>10004</v>
      </c>
      <c r="F102" s="29">
        <f>'2020_U18_PopByRaceEth'!F102/'2020_U18_PopByRaceEth'!$E102</f>
        <v>0.29398240703718514</v>
      </c>
      <c r="G102" s="25">
        <f>'2020_U18_PopByRaceEth'!G102/'2020_U18_PopByRaceEth'!$E102</f>
        <v>0.70601759296281486</v>
      </c>
      <c r="H102" s="26">
        <f>'2020_U18_PopByRaceEth'!H102/'2020_U18_PopByRaceEth'!$E102</f>
        <v>0.52239104358256694</v>
      </c>
      <c r="I102" s="27">
        <f>'2020_U18_PopByRaceEth'!I102/'2020_U18_PopByRaceEth'!$E102</f>
        <v>4.618152738904438E-2</v>
      </c>
      <c r="J102" s="27">
        <f>'2020_U18_PopByRaceEth'!J102/'2020_U18_PopByRaceEth'!$E102</f>
        <v>2.6989204318272692E-2</v>
      </c>
      <c r="K102" s="27">
        <f>'2020_U18_PopByRaceEth'!K102/'2020_U18_PopByRaceEth'!$E102</f>
        <v>2.2590963614554177E-2</v>
      </c>
      <c r="L102" s="28">
        <f>'2020_U18_PopByRaceEth'!L102/'2020_U18_PopByRaceEth'!$E102</f>
        <v>8.7864854058376643E-2</v>
      </c>
    </row>
    <row r="103" spans="1:12" ht="14.4" customHeight="1" x14ac:dyDescent="0.4">
      <c r="A103" s="35">
        <v>708</v>
      </c>
      <c r="B103" s="35" t="s">
        <v>214</v>
      </c>
      <c r="C103" s="36" t="s">
        <v>160</v>
      </c>
      <c r="D103" s="9" t="s">
        <v>215</v>
      </c>
      <c r="E103" s="4">
        <v>110518</v>
      </c>
      <c r="F103" s="29">
        <f>'2020_U18_PopByRaceEth'!F103/'2020_U18_PopByRaceEth'!$E103</f>
        <v>0.42482672505836155</v>
      </c>
      <c r="G103" s="25">
        <f>'2020_U18_PopByRaceEth'!G103/'2020_U18_PopByRaceEth'!$E103</f>
        <v>0.5751732749416385</v>
      </c>
      <c r="H103" s="26">
        <f>'2020_U18_PopByRaceEth'!H103/'2020_U18_PopByRaceEth'!$E103</f>
        <v>0.41304583868691075</v>
      </c>
      <c r="I103" s="27">
        <f>'2020_U18_PopByRaceEth'!I103/'2020_U18_PopByRaceEth'!$E103</f>
        <v>4.212888398269965E-2</v>
      </c>
      <c r="J103" s="27">
        <f>'2020_U18_PopByRaceEth'!J103/'2020_U18_PopByRaceEth'!$E103</f>
        <v>3.6292730595921023E-2</v>
      </c>
      <c r="K103" s="27">
        <f>'2020_U18_PopByRaceEth'!K103/'2020_U18_PopByRaceEth'!$E103</f>
        <v>1.7816102354367615E-2</v>
      </c>
      <c r="L103" s="28">
        <f>'2020_U18_PopByRaceEth'!L103/'2020_U18_PopByRaceEth'!$E103</f>
        <v>6.588971932173944E-2</v>
      </c>
    </row>
    <row r="104" spans="1:12" ht="14.4" customHeight="1" x14ac:dyDescent="0.4">
      <c r="A104" s="35">
        <v>706</v>
      </c>
      <c r="B104" s="35" t="s">
        <v>216</v>
      </c>
      <c r="C104" s="36" t="s">
        <v>160</v>
      </c>
      <c r="D104" s="9" t="s">
        <v>217</v>
      </c>
      <c r="E104" s="4">
        <v>7</v>
      </c>
      <c r="F104" s="29">
        <f>'2020_U18_PopByRaceEth'!F104/'2020_U18_PopByRaceEth'!$E104</f>
        <v>0.5714285714285714</v>
      </c>
      <c r="G104" s="25">
        <f>'2020_U18_PopByRaceEth'!G104/'2020_U18_PopByRaceEth'!$E104</f>
        <v>0.42857142857142855</v>
      </c>
      <c r="H104" s="26">
        <f>'2020_U18_PopByRaceEth'!H104/'2020_U18_PopByRaceEth'!$E104</f>
        <v>0.2857142857142857</v>
      </c>
      <c r="I104" s="27">
        <f>'2020_U18_PopByRaceEth'!I104/'2020_U18_PopByRaceEth'!$E104</f>
        <v>0</v>
      </c>
      <c r="J104" s="27">
        <f>'2020_U18_PopByRaceEth'!J104/'2020_U18_PopByRaceEth'!$E104</f>
        <v>0</v>
      </c>
      <c r="K104" s="27">
        <f>'2020_U18_PopByRaceEth'!K104/'2020_U18_PopByRaceEth'!$E104</f>
        <v>0</v>
      </c>
      <c r="L104" s="28">
        <f>'2020_U18_PopByRaceEth'!L104/'2020_U18_PopByRaceEth'!$E104</f>
        <v>0.14285714285714285</v>
      </c>
    </row>
    <row r="105" spans="1:12" ht="14.4" customHeight="1" x14ac:dyDescent="0.4">
      <c r="A105" s="35">
        <v>706</v>
      </c>
      <c r="B105" s="35" t="s">
        <v>218</v>
      </c>
      <c r="C105" s="36" t="s">
        <v>160</v>
      </c>
      <c r="D105" s="9" t="s">
        <v>219</v>
      </c>
      <c r="E105" s="4">
        <v>253</v>
      </c>
      <c r="F105" s="29">
        <f>'2020_U18_PopByRaceEth'!F105/'2020_U18_PopByRaceEth'!$E105</f>
        <v>0.32806324110671936</v>
      </c>
      <c r="G105" s="25">
        <f>'2020_U18_PopByRaceEth'!G105/'2020_U18_PopByRaceEth'!$E105</f>
        <v>0.67193675889328064</v>
      </c>
      <c r="H105" s="26">
        <f>'2020_U18_PopByRaceEth'!H105/'2020_U18_PopByRaceEth'!$E105</f>
        <v>0.5810276679841897</v>
      </c>
      <c r="I105" s="27">
        <f>'2020_U18_PopByRaceEth'!I105/'2020_U18_PopByRaceEth'!$E105</f>
        <v>1.1857707509881422E-2</v>
      </c>
      <c r="J105" s="27">
        <f>'2020_U18_PopByRaceEth'!J105/'2020_U18_PopByRaceEth'!$E105</f>
        <v>3.1620553359683792E-2</v>
      </c>
      <c r="K105" s="27">
        <f>'2020_U18_PopByRaceEth'!K105/'2020_U18_PopByRaceEth'!$E105</f>
        <v>0</v>
      </c>
      <c r="L105" s="28">
        <f>'2020_U18_PopByRaceEth'!L105/'2020_U18_PopByRaceEth'!$E105</f>
        <v>4.7430830039525688E-2</v>
      </c>
    </row>
    <row r="106" spans="1:12" ht="14.4" customHeight="1" x14ac:dyDescent="0.4">
      <c r="A106" s="35">
        <v>706</v>
      </c>
      <c r="B106" s="35" t="s">
        <v>220</v>
      </c>
      <c r="C106" s="36" t="s">
        <v>160</v>
      </c>
      <c r="D106" s="9" t="s">
        <v>221</v>
      </c>
      <c r="E106" s="4">
        <v>3646</v>
      </c>
      <c r="F106" s="29">
        <f>'2020_U18_PopByRaceEth'!F106/'2020_U18_PopByRaceEth'!$E106</f>
        <v>0.84695556774547454</v>
      </c>
      <c r="G106" s="25">
        <f>'2020_U18_PopByRaceEth'!G106/'2020_U18_PopByRaceEth'!$E106</f>
        <v>0.15304443225452552</v>
      </c>
      <c r="H106" s="26">
        <f>'2020_U18_PopByRaceEth'!H106/'2020_U18_PopByRaceEth'!$E106</f>
        <v>3.7575425123422927E-2</v>
      </c>
      <c r="I106" s="27">
        <f>'2020_U18_PopByRaceEth'!I106/'2020_U18_PopByRaceEth'!$E106</f>
        <v>8.4750411409764123E-2</v>
      </c>
      <c r="J106" s="27">
        <f>'2020_U18_PopByRaceEth'!J106/'2020_U18_PopByRaceEth'!$E106</f>
        <v>3.8398244651673065E-3</v>
      </c>
      <c r="K106" s="27">
        <f>'2020_U18_PopByRaceEth'!K106/'2020_U18_PopByRaceEth'!$E106</f>
        <v>4.388370817334065E-3</v>
      </c>
      <c r="L106" s="28">
        <f>'2020_U18_PopByRaceEth'!L106/'2020_U18_PopByRaceEth'!$E106</f>
        <v>2.2490400438837082E-2</v>
      </c>
    </row>
    <row r="107" spans="1:12" ht="14.4" customHeight="1" x14ac:dyDescent="0.4">
      <c r="A107" s="35">
        <v>708</v>
      </c>
      <c r="B107" s="35" t="s">
        <v>222</v>
      </c>
      <c r="C107" s="36" t="s">
        <v>160</v>
      </c>
      <c r="D107" s="9" t="s">
        <v>223</v>
      </c>
      <c r="E107" s="4">
        <v>2262</v>
      </c>
      <c r="F107" s="29">
        <f>'2020_U18_PopByRaceEth'!F107/'2020_U18_PopByRaceEth'!$E107</f>
        <v>0.33112290008841733</v>
      </c>
      <c r="G107" s="25">
        <f>'2020_U18_PopByRaceEth'!G107/'2020_U18_PopByRaceEth'!$E107</f>
        <v>0.66887709991158262</v>
      </c>
      <c r="H107" s="26">
        <f>'2020_U18_PopByRaceEth'!H107/'2020_U18_PopByRaceEth'!$E107</f>
        <v>0.57471264367816088</v>
      </c>
      <c r="I107" s="27">
        <f>'2020_U18_PopByRaceEth'!I107/'2020_U18_PopByRaceEth'!$E107</f>
        <v>1.9893899204244031E-2</v>
      </c>
      <c r="J107" s="27">
        <f>'2020_U18_PopByRaceEth'!J107/'2020_U18_PopByRaceEth'!$E107</f>
        <v>5.7471264367816091E-3</v>
      </c>
      <c r="K107" s="27">
        <f>'2020_U18_PopByRaceEth'!K107/'2020_U18_PopByRaceEth'!$E107</f>
        <v>9.7259062776304164E-3</v>
      </c>
      <c r="L107" s="28">
        <f>'2020_U18_PopByRaceEth'!L107/'2020_U18_PopByRaceEth'!$E107</f>
        <v>5.8797524314765696E-2</v>
      </c>
    </row>
    <row r="108" spans="1:12" ht="14.4" customHeight="1" x14ac:dyDescent="0.4">
      <c r="A108" s="35">
        <v>706</v>
      </c>
      <c r="B108" s="35" t="s">
        <v>224</v>
      </c>
      <c r="C108" s="36" t="s">
        <v>160</v>
      </c>
      <c r="D108" s="9" t="s">
        <v>225</v>
      </c>
      <c r="E108" s="4">
        <v>7042</v>
      </c>
      <c r="F108" s="29">
        <f>'2020_U18_PopByRaceEth'!F108/'2020_U18_PopByRaceEth'!$E108</f>
        <v>0.47117296222664018</v>
      </c>
      <c r="G108" s="25">
        <f>'2020_U18_PopByRaceEth'!G108/'2020_U18_PopByRaceEth'!$E108</f>
        <v>0.52882703777335982</v>
      </c>
      <c r="H108" s="26">
        <f>'2020_U18_PopByRaceEth'!H108/'2020_U18_PopByRaceEth'!$E108</f>
        <v>0.25901732462368643</v>
      </c>
      <c r="I108" s="27">
        <f>'2020_U18_PopByRaceEth'!I108/'2020_U18_PopByRaceEth'!$E108</f>
        <v>0.11275205907412666</v>
      </c>
      <c r="J108" s="27">
        <f>'2020_U18_PopByRaceEth'!J108/'2020_U18_PopByRaceEth'!$E108</f>
        <v>3.8625390514058507E-2</v>
      </c>
      <c r="K108" s="27">
        <f>'2020_U18_PopByRaceEth'!K108/'2020_U18_PopByRaceEth'!$E108</f>
        <v>4.1749502982107355E-2</v>
      </c>
      <c r="L108" s="28">
        <f>'2020_U18_PopByRaceEth'!L108/'2020_U18_PopByRaceEth'!$E108</f>
        <v>7.6682760579380851E-2</v>
      </c>
    </row>
    <row r="109" spans="1:12" ht="14.4" customHeight="1" x14ac:dyDescent="0.4">
      <c r="A109" s="35">
        <v>706</v>
      </c>
      <c r="B109" s="35" t="s">
        <v>226</v>
      </c>
      <c r="C109" s="36" t="s">
        <v>160</v>
      </c>
      <c r="D109" s="9" t="s">
        <v>227</v>
      </c>
      <c r="E109" s="4">
        <v>903</v>
      </c>
      <c r="F109" s="29">
        <f>'2020_U18_PopByRaceEth'!F109/'2020_U18_PopByRaceEth'!$E109</f>
        <v>0.57696566998892584</v>
      </c>
      <c r="G109" s="25">
        <f>'2020_U18_PopByRaceEth'!G109/'2020_U18_PopByRaceEth'!$E109</f>
        <v>0.42303433001107421</v>
      </c>
      <c r="H109" s="26">
        <f>'2020_U18_PopByRaceEth'!H109/'2020_U18_PopByRaceEth'!$E109</f>
        <v>0.34108527131782945</v>
      </c>
      <c r="I109" s="27">
        <f>'2020_U18_PopByRaceEth'!I109/'2020_U18_PopByRaceEth'!$E109</f>
        <v>2.3255813953488372E-2</v>
      </c>
      <c r="J109" s="27">
        <f>'2020_U18_PopByRaceEth'!J109/'2020_U18_PopByRaceEth'!$E109</f>
        <v>7.7519379844961239E-3</v>
      </c>
      <c r="K109" s="27">
        <f>'2020_U18_PopByRaceEth'!K109/'2020_U18_PopByRaceEth'!$E109</f>
        <v>3.3222591362126247E-3</v>
      </c>
      <c r="L109" s="28">
        <f>'2020_U18_PopByRaceEth'!L109/'2020_U18_PopByRaceEth'!$E109</f>
        <v>4.7619047619047616E-2</v>
      </c>
    </row>
    <row r="110" spans="1:12" ht="14.4" customHeight="1" x14ac:dyDescent="0.4">
      <c r="A110" s="35">
        <v>708</v>
      </c>
      <c r="B110" s="35" t="s">
        <v>228</v>
      </c>
      <c r="C110" s="36" t="s">
        <v>160</v>
      </c>
      <c r="D110" s="9" t="s">
        <v>229</v>
      </c>
      <c r="E110" s="4">
        <v>54123</v>
      </c>
      <c r="F110" s="29">
        <f>'2020_U18_PopByRaceEth'!F110/'2020_U18_PopByRaceEth'!$E110</f>
        <v>0.27091994161447075</v>
      </c>
      <c r="G110" s="25">
        <f>'2020_U18_PopByRaceEth'!G110/'2020_U18_PopByRaceEth'!$E110</f>
        <v>0.72908005838552925</v>
      </c>
      <c r="H110" s="26">
        <f>'2020_U18_PopByRaceEth'!H110/'2020_U18_PopByRaceEth'!$E110</f>
        <v>0.53701753413521058</v>
      </c>
      <c r="I110" s="27">
        <f>'2020_U18_PopByRaceEth'!I110/'2020_U18_PopByRaceEth'!$E110</f>
        <v>3.3072815623672008E-2</v>
      </c>
      <c r="J110" s="27">
        <f>'2020_U18_PopByRaceEth'!J110/'2020_U18_PopByRaceEth'!$E110</f>
        <v>9.1088816214917878E-3</v>
      </c>
      <c r="K110" s="27">
        <f>'2020_U18_PopByRaceEth'!K110/'2020_U18_PopByRaceEth'!$E110</f>
        <v>7.2131995639561741E-2</v>
      </c>
      <c r="L110" s="28">
        <f>'2020_U18_PopByRaceEth'!L110/'2020_U18_PopByRaceEth'!$E110</f>
        <v>7.7748831365593185E-2</v>
      </c>
    </row>
    <row r="111" spans="1:12" ht="14.4" customHeight="1" x14ac:dyDescent="0.4">
      <c r="A111" s="35">
        <v>706</v>
      </c>
      <c r="B111" s="35" t="s">
        <v>230</v>
      </c>
      <c r="C111" s="36" t="s">
        <v>160</v>
      </c>
      <c r="D111" s="9" t="s">
        <v>231</v>
      </c>
      <c r="E111" s="4">
        <v>21672</v>
      </c>
      <c r="F111" s="29">
        <f>'2020_U18_PopByRaceEth'!F111/'2020_U18_PopByRaceEth'!$E111</f>
        <v>0.70473421926910296</v>
      </c>
      <c r="G111" s="25">
        <f>'2020_U18_PopByRaceEth'!G111/'2020_U18_PopByRaceEth'!$E111</f>
        <v>0.29526578073089699</v>
      </c>
      <c r="H111" s="26">
        <f>'2020_U18_PopByRaceEth'!H111/'2020_U18_PopByRaceEth'!$E111</f>
        <v>0.13676633444075303</v>
      </c>
      <c r="I111" s="27">
        <f>'2020_U18_PopByRaceEth'!I111/'2020_U18_PopByRaceEth'!$E111</f>
        <v>7.327427094868956E-2</v>
      </c>
      <c r="J111" s="27">
        <f>'2020_U18_PopByRaceEth'!J111/'2020_U18_PopByRaceEth'!$E111</f>
        <v>1.1074197120708749E-2</v>
      </c>
      <c r="K111" s="27">
        <f>'2020_U18_PopByRaceEth'!K111/'2020_U18_PopByRaceEth'!$E111</f>
        <v>2.9669619785898854E-2</v>
      </c>
      <c r="L111" s="28">
        <f>'2020_U18_PopByRaceEth'!L111/'2020_U18_PopByRaceEth'!$E111</f>
        <v>4.448135843484681E-2</v>
      </c>
    </row>
    <row r="112" spans="1:12" ht="14.4" customHeight="1" x14ac:dyDescent="0.4">
      <c r="A112" s="35">
        <v>708</v>
      </c>
      <c r="B112" s="35" t="s">
        <v>232</v>
      </c>
      <c r="C112" s="36" t="s">
        <v>160</v>
      </c>
      <c r="D112" s="9" t="s">
        <v>233</v>
      </c>
      <c r="E112" s="4">
        <v>56446</v>
      </c>
      <c r="F112" s="29">
        <f>'2020_U18_PopByRaceEth'!F112/'2020_U18_PopByRaceEth'!$E112</f>
        <v>0.32581582397335507</v>
      </c>
      <c r="G112" s="25">
        <f>'2020_U18_PopByRaceEth'!G112/'2020_U18_PopByRaceEth'!$E112</f>
        <v>0.67418417602664493</v>
      </c>
      <c r="H112" s="26">
        <f>'2020_U18_PopByRaceEth'!H112/'2020_U18_PopByRaceEth'!$E112</f>
        <v>0.50717499911419761</v>
      </c>
      <c r="I112" s="27">
        <f>'2020_U18_PopByRaceEth'!I112/'2020_U18_PopByRaceEth'!$E112</f>
        <v>4.2536229316514899E-2</v>
      </c>
      <c r="J112" s="27">
        <f>'2020_U18_PopByRaceEth'!J112/'2020_U18_PopByRaceEth'!$E112</f>
        <v>9.3895050136413565E-3</v>
      </c>
      <c r="K112" s="27">
        <f>'2020_U18_PopByRaceEth'!K112/'2020_U18_PopByRaceEth'!$E112</f>
        <v>4.0782340644155479E-2</v>
      </c>
      <c r="L112" s="28">
        <f>'2020_U18_PopByRaceEth'!L112/'2020_U18_PopByRaceEth'!$E112</f>
        <v>7.4301101938135564E-2</v>
      </c>
    </row>
    <row r="113" spans="1:12" ht="14.4" customHeight="1" x14ac:dyDescent="0.4">
      <c r="A113" s="35">
        <v>706</v>
      </c>
      <c r="B113" s="35" t="s">
        <v>234</v>
      </c>
      <c r="C113" s="36" t="s">
        <v>160</v>
      </c>
      <c r="D113" s="9" t="s">
        <v>235</v>
      </c>
      <c r="E113" s="4">
        <v>11317</v>
      </c>
      <c r="F113" s="29">
        <f>'2020_U18_PopByRaceEth'!F113/'2020_U18_PopByRaceEth'!$E113</f>
        <v>0.66051073606079347</v>
      </c>
      <c r="G113" s="25">
        <f>'2020_U18_PopByRaceEth'!G113/'2020_U18_PopByRaceEth'!$E113</f>
        <v>0.33948926393920648</v>
      </c>
      <c r="H113" s="26">
        <f>'2020_U18_PopByRaceEth'!H113/'2020_U18_PopByRaceEth'!$E113</f>
        <v>0.14959794998674561</v>
      </c>
      <c r="I113" s="27">
        <f>'2020_U18_PopByRaceEth'!I113/'2020_U18_PopByRaceEth'!$E113</f>
        <v>0.10488645400724574</v>
      </c>
      <c r="J113" s="27">
        <f>'2020_U18_PopByRaceEth'!J113/'2020_U18_PopByRaceEth'!$E113</f>
        <v>2.1030308385614562E-2</v>
      </c>
      <c r="K113" s="27">
        <f>'2020_U18_PopByRaceEth'!K113/'2020_U18_PopByRaceEth'!$E113</f>
        <v>1.3784571883007864E-2</v>
      </c>
      <c r="L113" s="28">
        <f>'2020_U18_PopByRaceEth'!L113/'2020_U18_PopByRaceEth'!$E113</f>
        <v>5.0189979676592736E-2</v>
      </c>
    </row>
    <row r="114" spans="1:12" ht="14.4" customHeight="1" x14ac:dyDescent="0.4">
      <c r="A114" s="35">
        <v>707</v>
      </c>
      <c r="B114" s="35" t="s">
        <v>236</v>
      </c>
      <c r="C114" s="36" t="s">
        <v>160</v>
      </c>
      <c r="D114" s="9" t="s">
        <v>237</v>
      </c>
      <c r="E114" s="4">
        <v>191710</v>
      </c>
      <c r="F114" s="29">
        <f>'2020_U18_PopByRaceEth'!F114/'2020_U18_PopByRaceEth'!$E114</f>
        <v>0.70647331907568722</v>
      </c>
      <c r="G114" s="25">
        <f>'2020_U18_PopByRaceEth'!G114/'2020_U18_PopByRaceEth'!$E114</f>
        <v>0.29352668092431278</v>
      </c>
      <c r="H114" s="26">
        <f>'2020_U18_PopByRaceEth'!H114/'2020_U18_PopByRaceEth'!$E114</f>
        <v>0.11892963330029732</v>
      </c>
      <c r="I114" s="27">
        <f>'2020_U18_PopByRaceEth'!I114/'2020_U18_PopByRaceEth'!$E114</f>
        <v>9.9374054561577385E-2</v>
      </c>
      <c r="J114" s="27">
        <f>'2020_U18_PopByRaceEth'!J114/'2020_U18_PopByRaceEth'!$E114</f>
        <v>1.6305878670909185E-2</v>
      </c>
      <c r="K114" s="27">
        <f>'2020_U18_PopByRaceEth'!K114/'2020_U18_PopByRaceEth'!$E114</f>
        <v>2.1271712482395285E-2</v>
      </c>
      <c r="L114" s="28">
        <f>'2020_U18_PopByRaceEth'!L114/'2020_U18_PopByRaceEth'!$E114</f>
        <v>3.764540190913359E-2</v>
      </c>
    </row>
    <row r="115" spans="1:12" ht="14.4" customHeight="1" x14ac:dyDescent="0.4">
      <c r="A115" s="35">
        <v>708</v>
      </c>
      <c r="B115" s="35" t="s">
        <v>238</v>
      </c>
      <c r="C115" s="36" t="s">
        <v>160</v>
      </c>
      <c r="D115" s="9" t="s">
        <v>239</v>
      </c>
      <c r="E115" s="4">
        <v>20577</v>
      </c>
      <c r="F115" s="29">
        <f>'2020_U18_PopByRaceEth'!F115/'2020_U18_PopByRaceEth'!$E115</f>
        <v>0.20867959372114497</v>
      </c>
      <c r="G115" s="25">
        <f>'2020_U18_PopByRaceEth'!G115/'2020_U18_PopByRaceEth'!$E115</f>
        <v>0.79132040627885503</v>
      </c>
      <c r="H115" s="26">
        <f>'2020_U18_PopByRaceEth'!H115/'2020_U18_PopByRaceEth'!$E115</f>
        <v>0.66151528405501292</v>
      </c>
      <c r="I115" s="27">
        <f>'2020_U18_PopByRaceEth'!I115/'2020_U18_PopByRaceEth'!$E115</f>
        <v>2.9158769499927104E-2</v>
      </c>
      <c r="J115" s="27">
        <f>'2020_U18_PopByRaceEth'!J115/'2020_U18_PopByRaceEth'!$E115</f>
        <v>6.7551149341497788E-3</v>
      </c>
      <c r="K115" s="27">
        <f>'2020_U18_PopByRaceEth'!K115/'2020_U18_PopByRaceEth'!$E115</f>
        <v>2.3618603294940952E-2</v>
      </c>
      <c r="L115" s="28">
        <f>'2020_U18_PopByRaceEth'!L115/'2020_U18_PopByRaceEth'!$E115</f>
        <v>7.0272634494824321E-2</v>
      </c>
    </row>
    <row r="116" spans="1:12" ht="14.4" customHeight="1" x14ac:dyDescent="0.4">
      <c r="A116" s="35">
        <v>706</v>
      </c>
      <c r="B116" s="35" t="s">
        <v>240</v>
      </c>
      <c r="C116" s="36" t="s">
        <v>160</v>
      </c>
      <c r="D116" s="9" t="s">
        <v>241</v>
      </c>
      <c r="E116" s="4">
        <v>2593</v>
      </c>
      <c r="F116" s="29">
        <f>'2020_U18_PopByRaceEth'!F116/'2020_U18_PopByRaceEth'!$E116</f>
        <v>0.72618588507520243</v>
      </c>
      <c r="G116" s="25">
        <f>'2020_U18_PopByRaceEth'!G116/'2020_U18_PopByRaceEth'!$E116</f>
        <v>0.27381411492479751</v>
      </c>
      <c r="H116" s="26">
        <f>'2020_U18_PopByRaceEth'!H116/'2020_U18_PopByRaceEth'!$E116</f>
        <v>8.3301195526417279E-2</v>
      </c>
      <c r="I116" s="27">
        <f>'2020_U18_PopByRaceEth'!I116/'2020_U18_PopByRaceEth'!$E116</f>
        <v>0.14076359429232549</v>
      </c>
      <c r="J116" s="27">
        <f>'2020_U18_PopByRaceEth'!J116/'2020_U18_PopByRaceEth'!$E116</f>
        <v>9.2556883918241423E-3</v>
      </c>
      <c r="K116" s="27">
        <f>'2020_U18_PopByRaceEth'!K116/'2020_U18_PopByRaceEth'!$E116</f>
        <v>1.1569610489780177E-2</v>
      </c>
      <c r="L116" s="28">
        <f>'2020_U18_PopByRaceEth'!L116/'2020_U18_PopByRaceEth'!$E116</f>
        <v>2.8924026224450443E-2</v>
      </c>
    </row>
    <row r="117" spans="1:12" ht="14.4" customHeight="1" x14ac:dyDescent="0.4">
      <c r="A117" s="35">
        <v>706</v>
      </c>
      <c r="B117" s="35" t="s">
        <v>242</v>
      </c>
      <c r="C117" s="36" t="s">
        <v>160</v>
      </c>
      <c r="D117" s="9" t="s">
        <v>243</v>
      </c>
      <c r="E117" s="4">
        <v>34053</v>
      </c>
      <c r="F117" s="29">
        <f>'2020_U18_PopByRaceEth'!F117/'2020_U18_PopByRaceEth'!$E117</f>
        <v>0.70334478606877515</v>
      </c>
      <c r="G117" s="25">
        <f>'2020_U18_PopByRaceEth'!G117/'2020_U18_PopByRaceEth'!$E117</f>
        <v>0.29665521393122485</v>
      </c>
      <c r="H117" s="26">
        <f>'2020_U18_PopByRaceEth'!H117/'2020_U18_PopByRaceEth'!$E117</f>
        <v>8.2900185005726365E-2</v>
      </c>
      <c r="I117" s="27">
        <f>'2020_U18_PopByRaceEth'!I117/'2020_U18_PopByRaceEth'!$E117</f>
        <v>0.1370804334419875</v>
      </c>
      <c r="J117" s="27">
        <f>'2020_U18_PopByRaceEth'!J117/'2020_U18_PopByRaceEth'!$E117</f>
        <v>1.4330602296420285E-2</v>
      </c>
      <c r="K117" s="27">
        <f>'2020_U18_PopByRaceEth'!K117/'2020_U18_PopByRaceEth'!$E117</f>
        <v>2.1818929316066132E-2</v>
      </c>
      <c r="L117" s="28">
        <f>'2020_U18_PopByRaceEth'!L117/'2020_U18_PopByRaceEth'!$E117</f>
        <v>4.0525063871024579E-2</v>
      </c>
    </row>
    <row r="118" spans="1:12" ht="14.4" customHeight="1" x14ac:dyDescent="0.4">
      <c r="A118" s="35">
        <v>708</v>
      </c>
      <c r="B118" s="35" t="s">
        <v>244</v>
      </c>
      <c r="C118" s="36" t="s">
        <v>160</v>
      </c>
      <c r="D118" s="9" t="s">
        <v>245</v>
      </c>
      <c r="E118" s="4">
        <v>4282</v>
      </c>
      <c r="F118" s="29">
        <f>'2020_U18_PopByRaceEth'!F118/'2020_U18_PopByRaceEth'!$E118</f>
        <v>0.45095749649696404</v>
      </c>
      <c r="G118" s="25">
        <f>'2020_U18_PopByRaceEth'!G118/'2020_U18_PopByRaceEth'!$E118</f>
        <v>0.54904250350303596</v>
      </c>
      <c r="H118" s="26">
        <f>'2020_U18_PopByRaceEth'!H118/'2020_U18_PopByRaceEth'!$E118</f>
        <v>0.42246613731900978</v>
      </c>
      <c r="I118" s="27">
        <f>'2020_U18_PopByRaceEth'!I118/'2020_U18_PopByRaceEth'!$E118</f>
        <v>4.764128911723494E-2</v>
      </c>
      <c r="J118" s="27">
        <f>'2020_U18_PopByRaceEth'!J118/'2020_U18_PopByRaceEth'!$E118</f>
        <v>8.874357776739842E-3</v>
      </c>
      <c r="K118" s="27">
        <f>'2020_U18_PopByRaceEth'!K118/'2020_U18_PopByRaceEth'!$E118</f>
        <v>6.3054647361046236E-3</v>
      </c>
      <c r="L118" s="28">
        <f>'2020_U18_PopByRaceEth'!L118/'2020_U18_PopByRaceEth'!$E118</f>
        <v>6.3755254553946761E-2</v>
      </c>
    </row>
    <row r="119" spans="1:12" ht="14.4" customHeight="1" x14ac:dyDescent="0.4">
      <c r="A119" s="35">
        <v>708</v>
      </c>
      <c r="B119" s="35" t="s">
        <v>246</v>
      </c>
      <c r="C119" s="36" t="s">
        <v>160</v>
      </c>
      <c r="D119" s="9" t="s">
        <v>247</v>
      </c>
      <c r="E119" s="4">
        <v>37526</v>
      </c>
      <c r="F119" s="29">
        <f>'2020_U18_PopByRaceEth'!F119/'2020_U18_PopByRaceEth'!$E119</f>
        <v>0.17958215637158237</v>
      </c>
      <c r="G119" s="25">
        <f>'2020_U18_PopByRaceEth'!G119/'2020_U18_PopByRaceEth'!$E119</f>
        <v>0.82041784362841763</v>
      </c>
      <c r="H119" s="26">
        <f>'2020_U18_PopByRaceEth'!H119/'2020_U18_PopByRaceEth'!$E119</f>
        <v>0.63185524702872675</v>
      </c>
      <c r="I119" s="27">
        <f>'2020_U18_PopByRaceEth'!I119/'2020_U18_PopByRaceEth'!$E119</f>
        <v>1.8600437030325642E-2</v>
      </c>
      <c r="J119" s="27">
        <f>'2020_U18_PopByRaceEth'!J119/'2020_U18_PopByRaceEth'!$E119</f>
        <v>1.0899109950434365E-2</v>
      </c>
      <c r="K119" s="27">
        <f>'2020_U18_PopByRaceEth'!K119/'2020_U18_PopByRaceEth'!$E119</f>
        <v>6.52614187496669E-2</v>
      </c>
      <c r="L119" s="28">
        <f>'2020_U18_PopByRaceEth'!L119/'2020_U18_PopByRaceEth'!$E119</f>
        <v>9.3801630869263977E-2</v>
      </c>
    </row>
    <row r="120" spans="1:12" ht="14.4" customHeight="1" x14ac:dyDescent="0.4">
      <c r="A120" s="35">
        <v>706</v>
      </c>
      <c r="B120" s="35" t="s">
        <v>248</v>
      </c>
      <c r="C120" s="36" t="s">
        <v>160</v>
      </c>
      <c r="D120" s="9" t="s">
        <v>249</v>
      </c>
      <c r="E120" s="4">
        <v>38</v>
      </c>
      <c r="F120" s="29">
        <f>'2020_U18_PopByRaceEth'!F120/'2020_U18_PopByRaceEth'!$E120</f>
        <v>0.55263157894736847</v>
      </c>
      <c r="G120" s="25">
        <f>'2020_U18_PopByRaceEth'!G120/'2020_U18_PopByRaceEth'!$E120</f>
        <v>0.44736842105263158</v>
      </c>
      <c r="H120" s="26">
        <f>'2020_U18_PopByRaceEth'!H120/'2020_U18_PopByRaceEth'!$E120</f>
        <v>0.23684210526315788</v>
      </c>
      <c r="I120" s="27">
        <f>'2020_U18_PopByRaceEth'!I120/'2020_U18_PopByRaceEth'!$E120</f>
        <v>0</v>
      </c>
      <c r="J120" s="27">
        <f>'2020_U18_PopByRaceEth'!J120/'2020_U18_PopByRaceEth'!$E120</f>
        <v>5.2631578947368418E-2</v>
      </c>
      <c r="K120" s="27">
        <f>'2020_U18_PopByRaceEth'!K120/'2020_U18_PopByRaceEth'!$E120</f>
        <v>0</v>
      </c>
      <c r="L120" s="28">
        <f>'2020_U18_PopByRaceEth'!L120/'2020_U18_PopByRaceEth'!$E120</f>
        <v>0.15789473684210525</v>
      </c>
    </row>
    <row r="121" spans="1:12" ht="14.4" customHeight="1" x14ac:dyDescent="0.4">
      <c r="A121" s="35">
        <v>708</v>
      </c>
      <c r="B121" s="35" t="s">
        <v>250</v>
      </c>
      <c r="C121" s="36" t="s">
        <v>160</v>
      </c>
      <c r="D121" s="9" t="s">
        <v>251</v>
      </c>
      <c r="E121" s="4">
        <v>62011</v>
      </c>
      <c r="F121" s="29">
        <f>'2020_U18_PopByRaceEth'!F121/'2020_U18_PopByRaceEth'!$E121</f>
        <v>0.20502814016867976</v>
      </c>
      <c r="G121" s="25">
        <f>'2020_U18_PopByRaceEth'!G121/'2020_U18_PopByRaceEth'!$E121</f>
        <v>0.79497185983132024</v>
      </c>
      <c r="H121" s="26">
        <f>'2020_U18_PopByRaceEth'!H121/'2020_U18_PopByRaceEth'!$E121</f>
        <v>0.61108513005757048</v>
      </c>
      <c r="I121" s="27">
        <f>'2020_U18_PopByRaceEth'!I121/'2020_U18_PopByRaceEth'!$E121</f>
        <v>3.1188015029591523E-2</v>
      </c>
      <c r="J121" s="27">
        <f>'2020_U18_PopByRaceEth'!J121/'2020_U18_PopByRaceEth'!$E121</f>
        <v>8.5468707164857854E-3</v>
      </c>
      <c r="K121" s="27">
        <f>'2020_U18_PopByRaceEth'!K121/'2020_U18_PopByRaceEth'!$E121</f>
        <v>6.3714502265727044E-2</v>
      </c>
      <c r="L121" s="28">
        <f>'2020_U18_PopByRaceEth'!L121/'2020_U18_PopByRaceEth'!$E121</f>
        <v>8.0437341761945461E-2</v>
      </c>
    </row>
    <row r="122" spans="1:12" ht="14.4" customHeight="1" x14ac:dyDescent="0.4">
      <c r="A122" s="35">
        <v>706</v>
      </c>
      <c r="B122" s="35" t="s">
        <v>252</v>
      </c>
      <c r="C122" s="36" t="s">
        <v>160</v>
      </c>
      <c r="D122" s="9" t="s">
        <v>253</v>
      </c>
      <c r="E122" s="4">
        <v>25238</v>
      </c>
      <c r="F122" s="29">
        <f>'2020_U18_PopByRaceEth'!F122/'2020_U18_PopByRaceEth'!$E122</f>
        <v>0.44492432046913383</v>
      </c>
      <c r="G122" s="25">
        <f>'2020_U18_PopByRaceEth'!G122/'2020_U18_PopByRaceEth'!$E122</f>
        <v>0.55507567953086612</v>
      </c>
      <c r="H122" s="26">
        <f>'2020_U18_PopByRaceEth'!H122/'2020_U18_PopByRaceEth'!$E122</f>
        <v>0.28021237815991756</v>
      </c>
      <c r="I122" s="27">
        <f>'2020_U18_PopByRaceEth'!I122/'2020_U18_PopByRaceEth'!$E122</f>
        <v>9.414375148585466E-2</v>
      </c>
      <c r="J122" s="27">
        <f>'2020_U18_PopByRaceEth'!J122/'2020_U18_PopByRaceEth'!$E122</f>
        <v>5.2341706949837544E-2</v>
      </c>
      <c r="K122" s="27">
        <f>'2020_U18_PopByRaceEth'!K122/'2020_U18_PopByRaceEth'!$E122</f>
        <v>5.0637926935573341E-2</v>
      </c>
      <c r="L122" s="28">
        <f>'2020_U18_PopByRaceEth'!L122/'2020_U18_PopByRaceEth'!$E122</f>
        <v>7.7739915999683024E-2</v>
      </c>
    </row>
    <row r="123" spans="1:12" ht="14.4" customHeight="1" x14ac:dyDescent="0.4">
      <c r="A123" s="35">
        <v>707</v>
      </c>
      <c r="B123" s="35" t="s">
        <v>254</v>
      </c>
      <c r="C123" s="36" t="s">
        <v>160</v>
      </c>
      <c r="D123" s="9" t="s">
        <v>255</v>
      </c>
      <c r="E123" s="4">
        <v>58572</v>
      </c>
      <c r="F123" s="29">
        <f>'2020_U18_PopByRaceEth'!F123/'2020_U18_PopByRaceEth'!$E123</f>
        <v>0.33169432493341527</v>
      </c>
      <c r="G123" s="25">
        <f>'2020_U18_PopByRaceEth'!G123/'2020_U18_PopByRaceEth'!$E123</f>
        <v>0.66830567506658467</v>
      </c>
      <c r="H123" s="26">
        <f>'2020_U18_PopByRaceEth'!H123/'2020_U18_PopByRaceEth'!$E123</f>
        <v>0.38451819982244073</v>
      </c>
      <c r="I123" s="27">
        <f>'2020_U18_PopByRaceEth'!I123/'2020_U18_PopByRaceEth'!$E123</f>
        <v>7.8740695212729625E-2</v>
      </c>
      <c r="J123" s="27">
        <f>'2020_U18_PopByRaceEth'!J123/'2020_U18_PopByRaceEth'!$E123</f>
        <v>4.2170320289558152E-2</v>
      </c>
      <c r="K123" s="27">
        <f>'2020_U18_PopByRaceEth'!K123/'2020_U18_PopByRaceEth'!$E123</f>
        <v>7.2799289763026701E-2</v>
      </c>
      <c r="L123" s="28">
        <f>'2020_U18_PopByRaceEth'!L123/'2020_U18_PopByRaceEth'!$E123</f>
        <v>9.0077169978829474E-2</v>
      </c>
    </row>
    <row r="124" spans="1:12" ht="14.4" customHeight="1" x14ac:dyDescent="0.4">
      <c r="A124" s="35">
        <v>706</v>
      </c>
      <c r="B124" s="35" t="s">
        <v>256</v>
      </c>
      <c r="C124" s="36" t="s">
        <v>160</v>
      </c>
      <c r="D124" s="9" t="s">
        <v>257</v>
      </c>
      <c r="E124" s="4">
        <v>77</v>
      </c>
      <c r="F124" s="29">
        <f>'2020_U18_PopByRaceEth'!F124/'2020_U18_PopByRaceEth'!$E124</f>
        <v>0.88311688311688308</v>
      </c>
      <c r="G124" s="25">
        <f>'2020_U18_PopByRaceEth'!G124/'2020_U18_PopByRaceEth'!$E124</f>
        <v>0.11688311688311688</v>
      </c>
      <c r="H124" s="26">
        <f>'2020_U18_PopByRaceEth'!H124/'2020_U18_PopByRaceEth'!$E124</f>
        <v>0.11688311688311688</v>
      </c>
      <c r="I124" s="27">
        <f>'2020_U18_PopByRaceEth'!I124/'2020_U18_PopByRaceEth'!$E124</f>
        <v>0</v>
      </c>
      <c r="J124" s="27">
        <f>'2020_U18_PopByRaceEth'!J124/'2020_U18_PopByRaceEth'!$E124</f>
        <v>0</v>
      </c>
      <c r="K124" s="27">
        <f>'2020_U18_PopByRaceEth'!K124/'2020_U18_PopByRaceEth'!$E124</f>
        <v>0</v>
      </c>
      <c r="L124" s="28">
        <f>'2020_U18_PopByRaceEth'!L124/'2020_U18_PopByRaceEth'!$E124</f>
        <v>0</v>
      </c>
    </row>
    <row r="125" spans="1:12" ht="14.4" customHeight="1" x14ac:dyDescent="0.4">
      <c r="A125" s="35">
        <v>706</v>
      </c>
      <c r="B125" s="35" t="s">
        <v>258</v>
      </c>
      <c r="C125" s="36" t="s">
        <v>160</v>
      </c>
      <c r="D125" s="9" t="s">
        <v>259</v>
      </c>
      <c r="E125" s="4">
        <v>5358</v>
      </c>
      <c r="F125" s="29">
        <f>'2020_U18_PopByRaceEth'!F125/'2020_U18_PopByRaceEth'!$E125</f>
        <v>0.76035834266517355</v>
      </c>
      <c r="G125" s="25">
        <f>'2020_U18_PopByRaceEth'!G125/'2020_U18_PopByRaceEth'!$E125</f>
        <v>0.23964165733482642</v>
      </c>
      <c r="H125" s="26">
        <f>'2020_U18_PopByRaceEth'!H125/'2020_U18_PopByRaceEth'!$E125</f>
        <v>6.532288167226577E-2</v>
      </c>
      <c r="I125" s="27">
        <f>'2020_U18_PopByRaceEth'!I125/'2020_U18_PopByRaceEth'!$E125</f>
        <v>0.10656961552818216</v>
      </c>
      <c r="J125" s="27">
        <f>'2020_U18_PopByRaceEth'!J125/'2020_U18_PopByRaceEth'!$E125</f>
        <v>1.0078387458006719E-2</v>
      </c>
      <c r="K125" s="27">
        <f>'2020_U18_PopByRaceEth'!K125/'2020_U18_PopByRaceEth'!$E125</f>
        <v>2.0716685330347144E-2</v>
      </c>
      <c r="L125" s="28">
        <f>'2020_U18_PopByRaceEth'!L125/'2020_U18_PopByRaceEth'!$E125</f>
        <v>3.6954087346024636E-2</v>
      </c>
    </row>
    <row r="126" spans="1:12" ht="14.4" customHeight="1" x14ac:dyDescent="0.4">
      <c r="A126" s="35">
        <v>707</v>
      </c>
      <c r="B126" s="35" t="s">
        <v>260</v>
      </c>
      <c r="C126" s="36" t="s">
        <v>160</v>
      </c>
      <c r="D126" s="9" t="s">
        <v>261</v>
      </c>
      <c r="E126" s="4">
        <v>61978</v>
      </c>
      <c r="F126" s="29">
        <f>'2020_U18_PopByRaceEth'!F126/'2020_U18_PopByRaceEth'!$E126</f>
        <v>0.72498305850463063</v>
      </c>
      <c r="G126" s="25">
        <f>'2020_U18_PopByRaceEth'!G126/'2020_U18_PopByRaceEth'!$E126</f>
        <v>0.27501694149536932</v>
      </c>
      <c r="H126" s="26">
        <f>'2020_U18_PopByRaceEth'!H126/'2020_U18_PopByRaceEth'!$E126</f>
        <v>0.10847397463616122</v>
      </c>
      <c r="I126" s="27">
        <f>'2020_U18_PopByRaceEth'!I126/'2020_U18_PopByRaceEth'!$E126</f>
        <v>9.2371486656555549E-2</v>
      </c>
      <c r="J126" s="27">
        <f>'2020_U18_PopByRaceEth'!J126/'2020_U18_PopByRaceEth'!$E126</f>
        <v>1.2246280938397495E-2</v>
      </c>
      <c r="K126" s="27">
        <f>'2020_U18_PopByRaceEth'!K126/'2020_U18_PopByRaceEth'!$E126</f>
        <v>2.2056213495111169E-2</v>
      </c>
      <c r="L126" s="28">
        <f>'2020_U18_PopByRaceEth'!L126/'2020_U18_PopByRaceEth'!$E126</f>
        <v>3.986898576914389E-2</v>
      </c>
    </row>
    <row r="127" spans="1:12" ht="14.4" customHeight="1" x14ac:dyDescent="0.4">
      <c r="A127" s="35">
        <v>706</v>
      </c>
      <c r="B127" s="35" t="s">
        <v>262</v>
      </c>
      <c r="C127" s="36" t="s">
        <v>160</v>
      </c>
      <c r="D127" s="9" t="s">
        <v>263</v>
      </c>
      <c r="E127" s="4">
        <v>6563</v>
      </c>
      <c r="F127" s="29">
        <f>'2020_U18_PopByRaceEth'!F127/'2020_U18_PopByRaceEth'!$E127</f>
        <v>0.74341002590278837</v>
      </c>
      <c r="G127" s="25">
        <f>'2020_U18_PopByRaceEth'!G127/'2020_U18_PopByRaceEth'!$E127</f>
        <v>0.25658997409721163</v>
      </c>
      <c r="H127" s="26">
        <f>'2020_U18_PopByRaceEth'!H127/'2020_U18_PopByRaceEth'!$E127</f>
        <v>8.1669968002437907E-2</v>
      </c>
      <c r="I127" s="27">
        <f>'2020_U18_PopByRaceEth'!I127/'2020_U18_PopByRaceEth'!$E127</f>
        <v>0.10376352277921683</v>
      </c>
      <c r="J127" s="27">
        <f>'2020_U18_PopByRaceEth'!J127/'2020_U18_PopByRaceEth'!$E127</f>
        <v>2.7121743105287217E-2</v>
      </c>
      <c r="K127" s="27">
        <f>'2020_U18_PopByRaceEth'!K127/'2020_U18_PopByRaceEth'!$E127</f>
        <v>1.4932195642236782E-2</v>
      </c>
      <c r="L127" s="28">
        <f>'2020_U18_PopByRaceEth'!L127/'2020_U18_PopByRaceEth'!$E127</f>
        <v>2.9102544568032913E-2</v>
      </c>
    </row>
    <row r="128" spans="1:12" ht="14.4" customHeight="1" x14ac:dyDescent="0.4">
      <c r="A128" s="35">
        <v>706</v>
      </c>
      <c r="B128" s="35" t="s">
        <v>264</v>
      </c>
      <c r="C128" s="36" t="s">
        <v>160</v>
      </c>
      <c r="D128" s="9" t="s">
        <v>265</v>
      </c>
      <c r="E128" s="4">
        <v>59096</v>
      </c>
      <c r="F128" s="29">
        <f>'2020_U18_PopByRaceEth'!F128/'2020_U18_PopByRaceEth'!$E128</f>
        <v>0.47866183836469473</v>
      </c>
      <c r="G128" s="25">
        <f>'2020_U18_PopByRaceEth'!G128/'2020_U18_PopByRaceEth'!$E128</f>
        <v>0.52133816163530522</v>
      </c>
      <c r="H128" s="26">
        <f>'2020_U18_PopByRaceEth'!H128/'2020_U18_PopByRaceEth'!$E128</f>
        <v>0.29820969270339787</v>
      </c>
      <c r="I128" s="27">
        <f>'2020_U18_PopByRaceEth'!I128/'2020_U18_PopByRaceEth'!$E128</f>
        <v>9.1782861784215519E-2</v>
      </c>
      <c r="J128" s="27">
        <f>'2020_U18_PopByRaceEth'!J128/'2020_U18_PopByRaceEth'!$E128</f>
        <v>2.512860430485989E-2</v>
      </c>
      <c r="K128" s="27">
        <f>'2020_U18_PopByRaceEth'!K128/'2020_U18_PopByRaceEth'!$E128</f>
        <v>4.1407201841072154E-2</v>
      </c>
      <c r="L128" s="28">
        <f>'2020_U18_PopByRaceEth'!L128/'2020_U18_PopByRaceEth'!$E128</f>
        <v>6.4809801001759842E-2</v>
      </c>
    </row>
    <row r="129" spans="1:12" ht="14.4" customHeight="1" x14ac:dyDescent="0.4">
      <c r="A129" s="35">
        <v>708</v>
      </c>
      <c r="B129" s="35" t="s">
        <v>266</v>
      </c>
      <c r="C129" s="36" t="s">
        <v>160</v>
      </c>
      <c r="D129" s="9" t="s">
        <v>267</v>
      </c>
      <c r="E129" s="4">
        <v>1857</v>
      </c>
      <c r="F129" s="29">
        <f>'2020_U18_PopByRaceEth'!F129/'2020_U18_PopByRaceEth'!$E129</f>
        <v>0.29025309639203017</v>
      </c>
      <c r="G129" s="25">
        <f>'2020_U18_PopByRaceEth'!G129/'2020_U18_PopByRaceEth'!$E129</f>
        <v>0.70974690360796988</v>
      </c>
      <c r="H129" s="26">
        <f>'2020_U18_PopByRaceEth'!H129/'2020_U18_PopByRaceEth'!$E129</f>
        <v>0.57242864835756602</v>
      </c>
      <c r="I129" s="27">
        <f>'2020_U18_PopByRaceEth'!I129/'2020_U18_PopByRaceEth'!$E129</f>
        <v>3.1771674744211095E-2</v>
      </c>
      <c r="J129" s="27">
        <f>'2020_U18_PopByRaceEth'!J129/'2020_U18_PopByRaceEth'!$E129</f>
        <v>1.4001077005923533E-2</v>
      </c>
      <c r="K129" s="27">
        <f>'2020_U18_PopByRaceEth'!K129/'2020_U18_PopByRaceEth'!$E129</f>
        <v>1.1847065158858373E-2</v>
      </c>
      <c r="L129" s="28">
        <f>'2020_U18_PopByRaceEth'!L129/'2020_U18_PopByRaceEth'!$E129</f>
        <v>7.9698438341410882E-2</v>
      </c>
    </row>
    <row r="130" spans="1:12" ht="14.4" customHeight="1" x14ac:dyDescent="0.4">
      <c r="A130" s="35">
        <v>706</v>
      </c>
      <c r="B130" s="35" t="s">
        <v>268</v>
      </c>
      <c r="C130" s="36" t="s">
        <v>160</v>
      </c>
      <c r="D130" s="9" t="s">
        <v>269</v>
      </c>
      <c r="E130" s="4">
        <v>1196</v>
      </c>
      <c r="F130" s="29">
        <f>'2020_U18_PopByRaceEth'!F130/'2020_U18_PopByRaceEth'!$E130</f>
        <v>0.70401337792642138</v>
      </c>
      <c r="G130" s="25">
        <f>'2020_U18_PopByRaceEth'!G130/'2020_U18_PopByRaceEth'!$E130</f>
        <v>0.29598662207357862</v>
      </c>
      <c r="H130" s="26">
        <f>'2020_U18_PopByRaceEth'!H130/'2020_U18_PopByRaceEth'!$E130</f>
        <v>5.6856187290969896E-2</v>
      </c>
      <c r="I130" s="27">
        <f>'2020_U18_PopByRaceEth'!I130/'2020_U18_PopByRaceEth'!$E130</f>
        <v>0.18311036789297658</v>
      </c>
      <c r="J130" s="27">
        <f>'2020_U18_PopByRaceEth'!J130/'2020_U18_PopByRaceEth'!$E130</f>
        <v>2.0066889632107024E-2</v>
      </c>
      <c r="K130" s="27">
        <f>'2020_U18_PopByRaceEth'!K130/'2020_U18_PopByRaceEth'!$E130</f>
        <v>1.0033444816053512E-2</v>
      </c>
      <c r="L130" s="28">
        <f>'2020_U18_PopByRaceEth'!L130/'2020_U18_PopByRaceEth'!$E130</f>
        <v>2.5919732441471572E-2</v>
      </c>
    </row>
    <row r="131" spans="1:12" ht="14.4" customHeight="1" x14ac:dyDescent="0.4">
      <c r="A131" s="35">
        <v>708</v>
      </c>
      <c r="B131" s="35" t="s">
        <v>80</v>
      </c>
      <c r="C131" s="36" t="s">
        <v>160</v>
      </c>
      <c r="D131" s="9" t="s">
        <v>81</v>
      </c>
      <c r="E131" s="4">
        <v>2357</v>
      </c>
      <c r="F131" s="29">
        <f>'2020_U18_PopByRaceEth'!F131/'2020_U18_PopByRaceEth'!$E131</f>
        <v>0.20195163343232922</v>
      </c>
      <c r="G131" s="25">
        <f>'2020_U18_PopByRaceEth'!G131/'2020_U18_PopByRaceEth'!$E131</f>
        <v>0.79804836656767075</v>
      </c>
      <c r="H131" s="26">
        <f>'2020_U18_PopByRaceEth'!H131/'2020_U18_PopByRaceEth'!$E131</f>
        <v>0.15485787017394995</v>
      </c>
      <c r="I131" s="27">
        <f>'2020_U18_PopByRaceEth'!I131/'2020_U18_PopByRaceEth'!$E131</f>
        <v>1.6122189223589309E-2</v>
      </c>
      <c r="J131" s="27">
        <f>'2020_U18_PopByRaceEth'!J131/'2020_U18_PopByRaceEth'!$E131</f>
        <v>0.54391175222740773</v>
      </c>
      <c r="K131" s="27">
        <f>'2020_U18_PopByRaceEth'!K131/'2020_U18_PopByRaceEth'!$E131</f>
        <v>9.7581671616461599E-3</v>
      </c>
      <c r="L131" s="28">
        <f>'2020_U18_PopByRaceEth'!L131/'2020_U18_PopByRaceEth'!$E131</f>
        <v>7.3398387781077642E-2</v>
      </c>
    </row>
    <row r="132" spans="1:12" ht="14.4" customHeight="1" x14ac:dyDescent="0.4">
      <c r="A132" s="35">
        <v>708</v>
      </c>
      <c r="B132" s="35" t="s">
        <v>270</v>
      </c>
      <c r="C132" s="36" t="s">
        <v>271</v>
      </c>
      <c r="D132" s="9" t="s">
        <v>272</v>
      </c>
      <c r="E132" s="4">
        <v>2016</v>
      </c>
      <c r="F132" s="29">
        <f>'2020_U18_PopByRaceEth'!F132/'2020_U18_PopByRaceEth'!$E132</f>
        <v>6.4484126984126981E-3</v>
      </c>
      <c r="G132" s="25">
        <f>'2020_U18_PopByRaceEth'!G132/'2020_U18_PopByRaceEth'!$E132</f>
        <v>0.99355158730158732</v>
      </c>
      <c r="H132" s="26">
        <f>'2020_U18_PopByRaceEth'!H132/'2020_U18_PopByRaceEth'!$E132</f>
        <v>0.98065476190476186</v>
      </c>
      <c r="I132" s="27">
        <f>'2020_U18_PopByRaceEth'!I132/'2020_U18_PopByRaceEth'!$E132</f>
        <v>0</v>
      </c>
      <c r="J132" s="27">
        <f>'2020_U18_PopByRaceEth'!J132/'2020_U18_PopByRaceEth'!$E132</f>
        <v>4.96031746031746E-4</v>
      </c>
      <c r="K132" s="27">
        <f>'2020_U18_PopByRaceEth'!K132/'2020_U18_PopByRaceEth'!$E132</f>
        <v>4.96031746031746E-4</v>
      </c>
      <c r="L132" s="28">
        <f>'2020_U18_PopByRaceEth'!L132/'2020_U18_PopByRaceEth'!$E132</f>
        <v>1.1904761904761904E-2</v>
      </c>
    </row>
    <row r="133" spans="1:12" ht="14.4" customHeight="1" x14ac:dyDescent="0.4">
      <c r="A133" s="35">
        <v>707</v>
      </c>
      <c r="B133" s="35" t="s">
        <v>273</v>
      </c>
      <c r="C133" s="36" t="s">
        <v>271</v>
      </c>
      <c r="D133" s="9" t="s">
        <v>274</v>
      </c>
      <c r="E133" s="4">
        <v>10977</v>
      </c>
      <c r="F133" s="29">
        <f>'2020_U18_PopByRaceEth'!F133/'2020_U18_PopByRaceEth'!$E133</f>
        <v>0.36858886763232213</v>
      </c>
      <c r="G133" s="25">
        <f>'2020_U18_PopByRaceEth'!G133/'2020_U18_PopByRaceEth'!$E133</f>
        <v>0.63141113236767787</v>
      </c>
      <c r="H133" s="26">
        <f>'2020_U18_PopByRaceEth'!H133/'2020_U18_PopByRaceEth'!$E133</f>
        <v>0.5015942425070602</v>
      </c>
      <c r="I133" s="27">
        <f>'2020_U18_PopByRaceEth'!I133/'2020_U18_PopByRaceEth'!$E133</f>
        <v>1.3118338343809785E-2</v>
      </c>
      <c r="J133" s="27">
        <f>'2020_U18_PopByRaceEth'!J133/'2020_U18_PopByRaceEth'!$E133</f>
        <v>2.7420971121435728E-2</v>
      </c>
      <c r="K133" s="27">
        <f>'2020_U18_PopByRaceEth'!K133/'2020_U18_PopByRaceEth'!$E133</f>
        <v>1.4393732349457957E-2</v>
      </c>
      <c r="L133" s="28">
        <f>'2020_U18_PopByRaceEth'!L133/'2020_U18_PopByRaceEth'!$E133</f>
        <v>7.4883848045914178E-2</v>
      </c>
    </row>
    <row r="134" spans="1:12" ht="14.4" customHeight="1" x14ac:dyDescent="0.4">
      <c r="A134" s="35">
        <v>708</v>
      </c>
      <c r="B134" s="35" t="s">
        <v>275</v>
      </c>
      <c r="C134" s="36" t="s">
        <v>271</v>
      </c>
      <c r="D134" s="9" t="s">
        <v>276</v>
      </c>
      <c r="E134" s="4">
        <v>12567</v>
      </c>
      <c r="F134" s="29">
        <f>'2020_U18_PopByRaceEth'!F134/'2020_U18_PopByRaceEth'!$E134</f>
        <v>0.23728813559322035</v>
      </c>
      <c r="G134" s="25">
        <f>'2020_U18_PopByRaceEth'!G134/'2020_U18_PopByRaceEth'!$E134</f>
        <v>0.76271186440677963</v>
      </c>
      <c r="H134" s="26">
        <f>'2020_U18_PopByRaceEth'!H134/'2020_U18_PopByRaceEth'!$E134</f>
        <v>0.64080528367947798</v>
      </c>
      <c r="I134" s="27">
        <f>'2020_U18_PopByRaceEth'!I134/'2020_U18_PopByRaceEth'!$E134</f>
        <v>1.1936022917164E-2</v>
      </c>
      <c r="J134" s="27">
        <f>'2020_U18_PopByRaceEth'!J134/'2020_U18_PopByRaceEth'!$E134</f>
        <v>1.8222328320203707E-2</v>
      </c>
      <c r="K134" s="27">
        <f>'2020_U18_PopByRaceEth'!K134/'2020_U18_PopByRaceEth'!$E134</f>
        <v>1.2493037319964987E-2</v>
      </c>
      <c r="L134" s="28">
        <f>'2020_U18_PopByRaceEth'!L134/'2020_U18_PopByRaceEth'!$E134</f>
        <v>7.9255192169968972E-2</v>
      </c>
    </row>
    <row r="135" spans="1:12" ht="14.4" customHeight="1" x14ac:dyDescent="0.4">
      <c r="A135" s="35">
        <v>706</v>
      </c>
      <c r="B135" s="35" t="s">
        <v>277</v>
      </c>
      <c r="C135" s="36" t="s">
        <v>271</v>
      </c>
      <c r="D135" s="9" t="s">
        <v>278</v>
      </c>
      <c r="E135" s="4">
        <v>6598</v>
      </c>
      <c r="F135" s="29">
        <f>'2020_U18_PopByRaceEth'!F135/'2020_U18_PopByRaceEth'!$E135</f>
        <v>0.41770233404061835</v>
      </c>
      <c r="G135" s="25">
        <f>'2020_U18_PopByRaceEth'!G135/'2020_U18_PopByRaceEth'!$E135</f>
        <v>0.58229766595938159</v>
      </c>
      <c r="H135" s="26">
        <f>'2020_U18_PopByRaceEth'!H135/'2020_U18_PopByRaceEth'!$E135</f>
        <v>0.46453470748711728</v>
      </c>
      <c r="I135" s="27">
        <f>'2020_U18_PopByRaceEth'!I135/'2020_U18_PopByRaceEth'!$E135</f>
        <v>1.561079114883298E-2</v>
      </c>
      <c r="J135" s="27">
        <f>'2020_U18_PopByRaceEth'!J135/'2020_U18_PopByRaceEth'!$E135</f>
        <v>7.426492876629282E-3</v>
      </c>
      <c r="K135" s="27">
        <f>'2020_U18_PopByRaceEth'!K135/'2020_U18_PopByRaceEth'!$E135</f>
        <v>1.515610791148833E-2</v>
      </c>
      <c r="L135" s="28">
        <f>'2020_U18_PopByRaceEth'!L135/'2020_U18_PopByRaceEth'!$E135</f>
        <v>7.9569566535313732E-2</v>
      </c>
    </row>
    <row r="136" spans="1:12" ht="14.4" customHeight="1" x14ac:dyDescent="0.4">
      <c r="A136" s="35">
        <v>708</v>
      </c>
      <c r="B136" s="35" t="s">
        <v>89</v>
      </c>
      <c r="C136" s="36" t="s">
        <v>271</v>
      </c>
      <c r="D136" s="9" t="s">
        <v>90</v>
      </c>
      <c r="E136" s="4">
        <v>233</v>
      </c>
      <c r="F136" s="29">
        <f>'2020_U18_PopByRaceEth'!F136/'2020_U18_PopByRaceEth'!$E136</f>
        <v>4.2918454935622317E-2</v>
      </c>
      <c r="G136" s="25">
        <f>'2020_U18_PopByRaceEth'!G136/'2020_U18_PopByRaceEth'!$E136</f>
        <v>0.9570815450643777</v>
      </c>
      <c r="H136" s="26">
        <f>'2020_U18_PopByRaceEth'!H136/'2020_U18_PopByRaceEth'!$E136</f>
        <v>0.69527896995708149</v>
      </c>
      <c r="I136" s="27">
        <f>'2020_U18_PopByRaceEth'!I136/'2020_U18_PopByRaceEth'!$E136</f>
        <v>0</v>
      </c>
      <c r="J136" s="27">
        <f>'2020_U18_PopByRaceEth'!J136/'2020_U18_PopByRaceEth'!$E136</f>
        <v>0.21459227467811159</v>
      </c>
      <c r="K136" s="27">
        <f>'2020_U18_PopByRaceEth'!K136/'2020_U18_PopByRaceEth'!$E136</f>
        <v>0</v>
      </c>
      <c r="L136" s="28">
        <f>'2020_U18_PopByRaceEth'!L136/'2020_U18_PopByRaceEth'!$E136</f>
        <v>4.7210300429184553E-2</v>
      </c>
    </row>
    <row r="137" spans="1:12" ht="14.4" customHeight="1" x14ac:dyDescent="0.4">
      <c r="A137" s="35">
        <v>706</v>
      </c>
      <c r="B137" s="35" t="s">
        <v>279</v>
      </c>
      <c r="C137" s="36" t="s">
        <v>271</v>
      </c>
      <c r="D137" s="9" t="s">
        <v>280</v>
      </c>
      <c r="E137" s="4">
        <v>89</v>
      </c>
      <c r="F137" s="29">
        <f>'2020_U18_PopByRaceEth'!F137/'2020_U18_PopByRaceEth'!$E137</f>
        <v>0.1348314606741573</v>
      </c>
      <c r="G137" s="25">
        <f>'2020_U18_PopByRaceEth'!G137/'2020_U18_PopByRaceEth'!$E137</f>
        <v>0.8651685393258427</v>
      </c>
      <c r="H137" s="26">
        <f>'2020_U18_PopByRaceEth'!H137/'2020_U18_PopByRaceEth'!$E137</f>
        <v>0.7528089887640449</v>
      </c>
      <c r="I137" s="27">
        <f>'2020_U18_PopByRaceEth'!I137/'2020_U18_PopByRaceEth'!$E137</f>
        <v>1.1235955056179775E-2</v>
      </c>
      <c r="J137" s="27">
        <f>'2020_U18_PopByRaceEth'!J137/'2020_U18_PopByRaceEth'!$E137</f>
        <v>0.10112359550561797</v>
      </c>
      <c r="K137" s="27">
        <f>'2020_U18_PopByRaceEth'!K137/'2020_U18_PopByRaceEth'!$E137</f>
        <v>0</v>
      </c>
      <c r="L137" s="28">
        <f>'2020_U18_PopByRaceEth'!L137/'2020_U18_PopByRaceEth'!$E137</f>
        <v>0</v>
      </c>
    </row>
    <row r="138" spans="1:12" ht="14.4" customHeight="1" x14ac:dyDescent="0.4">
      <c r="A138" s="35">
        <v>708</v>
      </c>
      <c r="B138" s="35" t="s">
        <v>281</v>
      </c>
      <c r="C138" s="36" t="s">
        <v>271</v>
      </c>
      <c r="D138" s="9" t="s">
        <v>282</v>
      </c>
      <c r="E138" s="4">
        <v>8749</v>
      </c>
      <c r="F138" s="29">
        <f>'2020_U18_PopByRaceEth'!F138/'2020_U18_PopByRaceEth'!$E138</f>
        <v>0.28403246085266887</v>
      </c>
      <c r="G138" s="25">
        <f>'2020_U18_PopByRaceEth'!G138/'2020_U18_PopByRaceEth'!$E138</f>
        <v>0.71596753914733113</v>
      </c>
      <c r="H138" s="26">
        <f>'2020_U18_PopByRaceEth'!H138/'2020_U18_PopByRaceEth'!$E138</f>
        <v>0.62327123099782833</v>
      </c>
      <c r="I138" s="27">
        <f>'2020_U18_PopByRaceEth'!I138/'2020_U18_PopByRaceEth'!$E138</f>
        <v>6.2864327351697339E-3</v>
      </c>
      <c r="J138" s="27">
        <f>'2020_U18_PopByRaceEth'!J138/'2020_U18_PopByRaceEth'!$E138</f>
        <v>7.8866156132129384E-3</v>
      </c>
      <c r="K138" s="27">
        <f>'2020_U18_PopByRaceEth'!K138/'2020_U18_PopByRaceEth'!$E138</f>
        <v>1.0972682592296262E-2</v>
      </c>
      <c r="L138" s="28">
        <f>'2020_U18_PopByRaceEth'!L138/'2020_U18_PopByRaceEth'!$E138</f>
        <v>6.7550577208823862E-2</v>
      </c>
    </row>
    <row r="139" spans="1:12" ht="14.4" customHeight="1" x14ac:dyDescent="0.4">
      <c r="A139" s="35">
        <v>708</v>
      </c>
      <c r="B139" s="35" t="s">
        <v>283</v>
      </c>
      <c r="C139" s="36" t="s">
        <v>271</v>
      </c>
      <c r="D139" s="9" t="s">
        <v>284</v>
      </c>
      <c r="E139" s="4">
        <v>477</v>
      </c>
      <c r="F139" s="29">
        <f>'2020_U18_PopByRaceEth'!F139/'2020_U18_PopByRaceEth'!$E139</f>
        <v>0.50524109014675056</v>
      </c>
      <c r="G139" s="25">
        <f>'2020_U18_PopByRaceEth'!G139/'2020_U18_PopByRaceEth'!$E139</f>
        <v>0.4947589098532495</v>
      </c>
      <c r="H139" s="26">
        <f>'2020_U18_PopByRaceEth'!H139/'2020_U18_PopByRaceEth'!$E139</f>
        <v>0.44654088050314467</v>
      </c>
      <c r="I139" s="27">
        <f>'2020_U18_PopByRaceEth'!I139/'2020_U18_PopByRaceEth'!$E139</f>
        <v>6.2893081761006293E-3</v>
      </c>
      <c r="J139" s="27">
        <f>'2020_U18_PopByRaceEth'!J139/'2020_U18_PopByRaceEth'!$E139</f>
        <v>1.6771488469601678E-2</v>
      </c>
      <c r="K139" s="27">
        <f>'2020_U18_PopByRaceEth'!K139/'2020_U18_PopByRaceEth'!$E139</f>
        <v>0</v>
      </c>
      <c r="L139" s="28">
        <f>'2020_U18_PopByRaceEth'!L139/'2020_U18_PopByRaceEth'!$E139</f>
        <v>2.5157232704402517E-2</v>
      </c>
    </row>
    <row r="140" spans="1:12" ht="14.4" customHeight="1" x14ac:dyDescent="0.4">
      <c r="A140" s="35">
        <v>706</v>
      </c>
      <c r="B140" s="35" t="s">
        <v>285</v>
      </c>
      <c r="C140" s="36" t="s">
        <v>271</v>
      </c>
      <c r="D140" s="9" t="s">
        <v>286</v>
      </c>
      <c r="E140" s="4">
        <v>4145</v>
      </c>
      <c r="F140" s="29">
        <f>'2020_U18_PopByRaceEth'!F140/'2020_U18_PopByRaceEth'!$E140</f>
        <v>0.30012062726176114</v>
      </c>
      <c r="G140" s="25">
        <f>'2020_U18_PopByRaceEth'!G140/'2020_U18_PopByRaceEth'!$E140</f>
        <v>0.69987937273823886</v>
      </c>
      <c r="H140" s="26">
        <f>'2020_U18_PopByRaceEth'!H140/'2020_U18_PopByRaceEth'!$E140</f>
        <v>0.54885404101326896</v>
      </c>
      <c r="I140" s="27">
        <f>'2020_U18_PopByRaceEth'!I140/'2020_U18_PopByRaceEth'!$E140</f>
        <v>9.4089264173703255E-3</v>
      </c>
      <c r="J140" s="27">
        <f>'2020_U18_PopByRaceEth'!J140/'2020_U18_PopByRaceEth'!$E140</f>
        <v>6.0796139927623644E-2</v>
      </c>
      <c r="K140" s="27">
        <f>'2020_U18_PopByRaceEth'!K140/'2020_U18_PopByRaceEth'!$E140</f>
        <v>1.399276236429433E-2</v>
      </c>
      <c r="L140" s="28">
        <f>'2020_U18_PopByRaceEth'!L140/'2020_U18_PopByRaceEth'!$E140</f>
        <v>6.682750301568155E-2</v>
      </c>
    </row>
    <row r="141" spans="1:12" ht="14.4" customHeight="1" x14ac:dyDescent="0.4">
      <c r="A141" s="35">
        <v>706</v>
      </c>
      <c r="B141" s="35" t="s">
        <v>287</v>
      </c>
      <c r="C141" s="36" t="s">
        <v>271</v>
      </c>
      <c r="D141" s="9" t="s">
        <v>288</v>
      </c>
      <c r="E141" s="4">
        <v>78</v>
      </c>
      <c r="F141" s="29">
        <f>'2020_U18_PopByRaceEth'!F141/'2020_U18_PopByRaceEth'!$E141</f>
        <v>0.21794871794871795</v>
      </c>
      <c r="G141" s="25">
        <f>'2020_U18_PopByRaceEth'!G141/'2020_U18_PopByRaceEth'!$E141</f>
        <v>0.78205128205128205</v>
      </c>
      <c r="H141" s="26">
        <f>'2020_U18_PopByRaceEth'!H141/'2020_U18_PopByRaceEth'!$E141</f>
        <v>0.73076923076923073</v>
      </c>
      <c r="I141" s="27">
        <f>'2020_U18_PopByRaceEth'!I141/'2020_U18_PopByRaceEth'!$E141</f>
        <v>2.564102564102564E-2</v>
      </c>
      <c r="J141" s="27">
        <f>'2020_U18_PopByRaceEth'!J141/'2020_U18_PopByRaceEth'!$E141</f>
        <v>0</v>
      </c>
      <c r="K141" s="27">
        <f>'2020_U18_PopByRaceEth'!K141/'2020_U18_PopByRaceEth'!$E141</f>
        <v>0</v>
      </c>
      <c r="L141" s="28">
        <f>'2020_U18_PopByRaceEth'!L141/'2020_U18_PopByRaceEth'!$E141</f>
        <v>2.564102564102564E-2</v>
      </c>
    </row>
    <row r="142" spans="1:12" ht="14.4" customHeight="1" x14ac:dyDescent="0.4">
      <c r="A142" s="35">
        <v>708</v>
      </c>
      <c r="B142" s="35" t="s">
        <v>289</v>
      </c>
      <c r="C142" s="36" t="s">
        <v>271</v>
      </c>
      <c r="D142" s="9" t="s">
        <v>290</v>
      </c>
      <c r="E142" s="4">
        <v>485</v>
      </c>
      <c r="F142" s="29">
        <f>'2020_U18_PopByRaceEth'!F142/'2020_U18_PopByRaceEth'!$E142</f>
        <v>7.422680412371134E-2</v>
      </c>
      <c r="G142" s="25">
        <f>'2020_U18_PopByRaceEth'!G142/'2020_U18_PopByRaceEth'!$E142</f>
        <v>0.9257731958762887</v>
      </c>
      <c r="H142" s="26">
        <f>'2020_U18_PopByRaceEth'!H142/'2020_U18_PopByRaceEth'!$E142</f>
        <v>2.0618556701030927E-2</v>
      </c>
      <c r="I142" s="27">
        <f>'2020_U18_PopByRaceEth'!I142/'2020_U18_PopByRaceEth'!$E142</f>
        <v>0</v>
      </c>
      <c r="J142" s="27">
        <f>'2020_U18_PopByRaceEth'!J142/'2020_U18_PopByRaceEth'!$E142</f>
        <v>0.88865979381443294</v>
      </c>
      <c r="K142" s="27">
        <f>'2020_U18_PopByRaceEth'!K142/'2020_U18_PopByRaceEth'!$E142</f>
        <v>0</v>
      </c>
      <c r="L142" s="28">
        <f>'2020_U18_PopByRaceEth'!L142/'2020_U18_PopByRaceEth'!$E142</f>
        <v>1.6494845360824743E-2</v>
      </c>
    </row>
    <row r="143" spans="1:12" ht="14.4" customHeight="1" x14ac:dyDescent="0.4">
      <c r="A143" s="35">
        <v>706</v>
      </c>
      <c r="B143" s="35" t="s">
        <v>291</v>
      </c>
      <c r="C143" s="36" t="s">
        <v>271</v>
      </c>
      <c r="D143" s="9" t="s">
        <v>292</v>
      </c>
      <c r="E143" s="4">
        <v>234</v>
      </c>
      <c r="F143" s="29">
        <f>'2020_U18_PopByRaceEth'!F143/'2020_U18_PopByRaceEth'!$E143</f>
        <v>0.19658119658119658</v>
      </c>
      <c r="G143" s="25">
        <f>'2020_U18_PopByRaceEth'!G143/'2020_U18_PopByRaceEth'!$E143</f>
        <v>0.80341880341880345</v>
      </c>
      <c r="H143" s="26">
        <f>'2020_U18_PopByRaceEth'!H143/'2020_U18_PopByRaceEth'!$E143</f>
        <v>0.70940170940170943</v>
      </c>
      <c r="I143" s="27">
        <f>'2020_U18_PopByRaceEth'!I143/'2020_U18_PopByRaceEth'!$E143</f>
        <v>8.5470085470085479E-3</v>
      </c>
      <c r="J143" s="27">
        <f>'2020_U18_PopByRaceEth'!J143/'2020_U18_PopByRaceEth'!$E143</f>
        <v>0</v>
      </c>
      <c r="K143" s="27">
        <f>'2020_U18_PopByRaceEth'!K143/'2020_U18_PopByRaceEth'!$E143</f>
        <v>0</v>
      </c>
      <c r="L143" s="28">
        <f>'2020_U18_PopByRaceEth'!L143/'2020_U18_PopByRaceEth'!$E143</f>
        <v>8.5470085470085472E-2</v>
      </c>
    </row>
    <row r="144" spans="1:12" ht="14.4" customHeight="1" x14ac:dyDescent="0.4">
      <c r="A144" s="35">
        <v>706</v>
      </c>
      <c r="B144" s="35" t="s">
        <v>293</v>
      </c>
      <c r="C144" s="36" t="s">
        <v>271</v>
      </c>
      <c r="D144" s="9" t="s">
        <v>294</v>
      </c>
      <c r="E144" s="4">
        <v>42</v>
      </c>
      <c r="F144" s="29">
        <f>'2020_U18_PopByRaceEth'!F144/'2020_U18_PopByRaceEth'!$E144</f>
        <v>0.14285714285714285</v>
      </c>
      <c r="G144" s="25">
        <f>'2020_U18_PopByRaceEth'!G144/'2020_U18_PopByRaceEth'!$E144</f>
        <v>0.8571428571428571</v>
      </c>
      <c r="H144" s="26">
        <f>'2020_U18_PopByRaceEth'!H144/'2020_U18_PopByRaceEth'!$E144</f>
        <v>0.45238095238095238</v>
      </c>
      <c r="I144" s="27">
        <f>'2020_U18_PopByRaceEth'!I144/'2020_U18_PopByRaceEth'!$E144</f>
        <v>0</v>
      </c>
      <c r="J144" s="27">
        <f>'2020_U18_PopByRaceEth'!J144/'2020_U18_PopByRaceEth'!$E144</f>
        <v>0.33333333333333331</v>
      </c>
      <c r="K144" s="27">
        <f>'2020_U18_PopByRaceEth'!K144/'2020_U18_PopByRaceEth'!$E144</f>
        <v>0</v>
      </c>
      <c r="L144" s="28">
        <f>'2020_U18_PopByRaceEth'!L144/'2020_U18_PopByRaceEth'!$E144</f>
        <v>7.1428571428571425E-2</v>
      </c>
    </row>
    <row r="145" spans="1:12" ht="14.4" customHeight="1" x14ac:dyDescent="0.4">
      <c r="A145" s="35">
        <v>706</v>
      </c>
      <c r="B145" s="35" t="s">
        <v>295</v>
      </c>
      <c r="C145" s="36" t="s">
        <v>271</v>
      </c>
      <c r="D145" s="9" t="s">
        <v>296</v>
      </c>
      <c r="E145" s="4">
        <v>93</v>
      </c>
      <c r="F145" s="29">
        <f>'2020_U18_PopByRaceEth'!F145/'2020_U18_PopByRaceEth'!$E145</f>
        <v>0.27956989247311825</v>
      </c>
      <c r="G145" s="25">
        <f>'2020_U18_PopByRaceEth'!G145/'2020_U18_PopByRaceEth'!$E145</f>
        <v>0.72043010752688175</v>
      </c>
      <c r="H145" s="26">
        <f>'2020_U18_PopByRaceEth'!H145/'2020_U18_PopByRaceEth'!$E145</f>
        <v>0.5268817204301075</v>
      </c>
      <c r="I145" s="27">
        <f>'2020_U18_PopByRaceEth'!I145/'2020_U18_PopByRaceEth'!$E145</f>
        <v>0</v>
      </c>
      <c r="J145" s="27">
        <f>'2020_U18_PopByRaceEth'!J145/'2020_U18_PopByRaceEth'!$E145</f>
        <v>0</v>
      </c>
      <c r="K145" s="27">
        <f>'2020_U18_PopByRaceEth'!K145/'2020_U18_PopByRaceEth'!$E145</f>
        <v>0</v>
      </c>
      <c r="L145" s="28">
        <f>'2020_U18_PopByRaceEth'!L145/'2020_U18_PopByRaceEth'!$E145</f>
        <v>0.19354838709677419</v>
      </c>
    </row>
    <row r="146" spans="1:12" ht="14.4" customHeight="1" x14ac:dyDescent="0.4">
      <c r="A146" s="35">
        <v>708</v>
      </c>
      <c r="B146" s="35" t="s">
        <v>297</v>
      </c>
      <c r="C146" s="36" t="s">
        <v>298</v>
      </c>
      <c r="D146" s="9" t="s">
        <v>299</v>
      </c>
      <c r="E146" s="4">
        <v>1855</v>
      </c>
      <c r="F146" s="29">
        <f>'2020_U18_PopByRaceEth'!F146/'2020_U18_PopByRaceEth'!$E146</f>
        <v>1.4016172506738544E-2</v>
      </c>
      <c r="G146" s="25">
        <f>'2020_U18_PopByRaceEth'!G146/'2020_U18_PopByRaceEth'!$E146</f>
        <v>0.98598382749326141</v>
      </c>
      <c r="H146" s="26">
        <f>'2020_U18_PopByRaceEth'!H146/'2020_U18_PopByRaceEth'!$E146</f>
        <v>4.8517520215633422E-3</v>
      </c>
      <c r="I146" s="27">
        <f>'2020_U18_PopByRaceEth'!I146/'2020_U18_PopByRaceEth'!$E146</f>
        <v>2.6954177897574125E-3</v>
      </c>
      <c r="J146" s="27">
        <f>'2020_U18_PopByRaceEth'!J146/'2020_U18_PopByRaceEth'!$E146</f>
        <v>0.94878706199460916</v>
      </c>
      <c r="K146" s="27">
        <f>'2020_U18_PopByRaceEth'!K146/'2020_U18_PopByRaceEth'!$E146</f>
        <v>2.1563342318059301E-3</v>
      </c>
      <c r="L146" s="28">
        <f>'2020_U18_PopByRaceEth'!L146/'2020_U18_PopByRaceEth'!$E146</f>
        <v>2.7493261455525605E-2</v>
      </c>
    </row>
    <row r="147" spans="1:12" ht="14.4" customHeight="1" x14ac:dyDescent="0.4">
      <c r="A147" s="35">
        <v>708</v>
      </c>
      <c r="B147" s="35" t="s">
        <v>300</v>
      </c>
      <c r="C147" s="36" t="s">
        <v>298</v>
      </c>
      <c r="D147" s="9" t="s">
        <v>301</v>
      </c>
      <c r="E147" s="4">
        <v>638</v>
      </c>
      <c r="F147" s="29">
        <f>'2020_U18_PopByRaceEth'!F147/'2020_U18_PopByRaceEth'!$E147</f>
        <v>0.15987460815047022</v>
      </c>
      <c r="G147" s="25">
        <f>'2020_U18_PopByRaceEth'!G147/'2020_U18_PopByRaceEth'!$E147</f>
        <v>0.84012539184952983</v>
      </c>
      <c r="H147" s="26">
        <f>'2020_U18_PopByRaceEth'!H147/'2020_U18_PopByRaceEth'!$E147</f>
        <v>0.7507836990595611</v>
      </c>
      <c r="I147" s="27">
        <f>'2020_U18_PopByRaceEth'!I147/'2020_U18_PopByRaceEth'!$E147</f>
        <v>1.2539184952978056E-2</v>
      </c>
      <c r="J147" s="27">
        <f>'2020_U18_PopByRaceEth'!J147/'2020_U18_PopByRaceEth'!$E147</f>
        <v>2.5078369905956112E-2</v>
      </c>
      <c r="K147" s="27">
        <f>'2020_U18_PopByRaceEth'!K147/'2020_U18_PopByRaceEth'!$E147</f>
        <v>3.134796238244514E-3</v>
      </c>
      <c r="L147" s="28">
        <f>'2020_U18_PopByRaceEth'!L147/'2020_U18_PopByRaceEth'!$E147</f>
        <v>4.8589341692789965E-2</v>
      </c>
    </row>
    <row r="148" spans="1:12" ht="14.4" customHeight="1" x14ac:dyDescent="0.4">
      <c r="A148" s="35">
        <v>708</v>
      </c>
      <c r="B148" s="35" t="s">
        <v>302</v>
      </c>
      <c r="C148" s="36" t="s">
        <v>298</v>
      </c>
      <c r="D148" s="9" t="s">
        <v>303</v>
      </c>
      <c r="E148" s="4">
        <v>1738</v>
      </c>
      <c r="F148" s="29">
        <f>'2020_U18_PopByRaceEth'!F148/'2020_U18_PopByRaceEth'!$E148</f>
        <v>2.1288837744533946E-2</v>
      </c>
      <c r="G148" s="25">
        <f>'2020_U18_PopByRaceEth'!G148/'2020_U18_PopByRaceEth'!$E148</f>
        <v>0.97871116225546606</v>
      </c>
      <c r="H148" s="26">
        <f>'2020_U18_PopByRaceEth'!H148/'2020_U18_PopByRaceEth'!$E148</f>
        <v>3.4522439585730723E-3</v>
      </c>
      <c r="I148" s="27">
        <f>'2020_U18_PopByRaceEth'!I148/'2020_U18_PopByRaceEth'!$E148</f>
        <v>5.7537399309551208E-4</v>
      </c>
      <c r="J148" s="27">
        <f>'2020_U18_PopByRaceEth'!J148/'2020_U18_PopByRaceEth'!$E148</f>
        <v>0.96144994246260074</v>
      </c>
      <c r="K148" s="27">
        <f>'2020_U18_PopByRaceEth'!K148/'2020_U18_PopByRaceEth'!$E148</f>
        <v>2.8768699654775605E-3</v>
      </c>
      <c r="L148" s="28">
        <f>'2020_U18_PopByRaceEth'!L148/'2020_U18_PopByRaceEth'!$E148</f>
        <v>1.0356731875719217E-2</v>
      </c>
    </row>
    <row r="149" spans="1:12" ht="14.4" customHeight="1" x14ac:dyDescent="0.4">
      <c r="A149" s="35">
        <v>708</v>
      </c>
      <c r="B149" s="35" t="s">
        <v>304</v>
      </c>
      <c r="C149" s="36" t="s">
        <v>298</v>
      </c>
      <c r="D149" s="9" t="s">
        <v>305</v>
      </c>
      <c r="E149" s="4">
        <v>2504</v>
      </c>
      <c r="F149" s="29">
        <f>'2020_U18_PopByRaceEth'!F149/'2020_U18_PopByRaceEth'!$E149</f>
        <v>0.18849840255591055</v>
      </c>
      <c r="G149" s="25">
        <f>'2020_U18_PopByRaceEth'!G149/'2020_U18_PopByRaceEth'!$E149</f>
        <v>0.81150159744408945</v>
      </c>
      <c r="H149" s="26">
        <f>'2020_U18_PopByRaceEth'!H149/'2020_U18_PopByRaceEth'!$E149</f>
        <v>0.16174121405750799</v>
      </c>
      <c r="I149" s="27">
        <f>'2020_U18_PopByRaceEth'!I149/'2020_U18_PopByRaceEth'!$E149</f>
        <v>1.5974440894568689E-3</v>
      </c>
      <c r="J149" s="27">
        <f>'2020_U18_PopByRaceEth'!J149/'2020_U18_PopByRaceEth'!$E149</f>
        <v>0.58905750798722045</v>
      </c>
      <c r="K149" s="27">
        <f>'2020_U18_PopByRaceEth'!K149/'2020_U18_PopByRaceEth'!$E149</f>
        <v>3.5942492012779551E-3</v>
      </c>
      <c r="L149" s="28">
        <f>'2020_U18_PopByRaceEth'!L149/'2020_U18_PopByRaceEth'!$E149</f>
        <v>5.5511182108626198E-2</v>
      </c>
    </row>
    <row r="150" spans="1:12" ht="14.4" customHeight="1" x14ac:dyDescent="0.4">
      <c r="A150" s="35">
        <v>708</v>
      </c>
      <c r="B150" s="35" t="s">
        <v>306</v>
      </c>
      <c r="C150" s="36" t="s">
        <v>298</v>
      </c>
      <c r="D150" s="9" t="s">
        <v>307</v>
      </c>
      <c r="E150" s="4">
        <v>519</v>
      </c>
      <c r="F150" s="29">
        <f>'2020_U18_PopByRaceEth'!F150/'2020_U18_PopByRaceEth'!$E150</f>
        <v>8.2851637764932567E-2</v>
      </c>
      <c r="G150" s="25">
        <f>'2020_U18_PopByRaceEth'!G150/'2020_U18_PopByRaceEth'!$E150</f>
        <v>0.91714836223506746</v>
      </c>
      <c r="H150" s="26">
        <f>'2020_U18_PopByRaceEth'!H150/'2020_U18_PopByRaceEth'!$E150</f>
        <v>0.52215799614643543</v>
      </c>
      <c r="I150" s="27">
        <f>'2020_U18_PopByRaceEth'!I150/'2020_U18_PopByRaceEth'!$E150</f>
        <v>3.8535645472061657E-3</v>
      </c>
      <c r="J150" s="27">
        <f>'2020_U18_PopByRaceEth'!J150/'2020_U18_PopByRaceEth'!$E150</f>
        <v>0.33911368015414256</v>
      </c>
      <c r="K150" s="27">
        <f>'2020_U18_PopByRaceEth'!K150/'2020_U18_PopByRaceEth'!$E150</f>
        <v>3.8535645472061657E-3</v>
      </c>
      <c r="L150" s="28">
        <f>'2020_U18_PopByRaceEth'!L150/'2020_U18_PopByRaceEth'!$E150</f>
        <v>4.8169556840077073E-2</v>
      </c>
    </row>
    <row r="151" spans="1:12" ht="14.4" customHeight="1" x14ac:dyDescent="0.4">
      <c r="A151" s="35">
        <v>708</v>
      </c>
      <c r="B151" s="35" t="s">
        <v>308</v>
      </c>
      <c r="C151" s="36" t="s">
        <v>298</v>
      </c>
      <c r="D151" s="9" t="s">
        <v>309</v>
      </c>
      <c r="E151" s="4">
        <v>3039</v>
      </c>
      <c r="F151" s="29">
        <f>'2020_U18_PopByRaceEth'!F151/'2020_U18_PopByRaceEth'!$E151</f>
        <v>1.2504113195129977E-2</v>
      </c>
      <c r="G151" s="25">
        <f>'2020_U18_PopByRaceEth'!G151/'2020_U18_PopByRaceEth'!$E151</f>
        <v>0.98749588680486999</v>
      </c>
      <c r="H151" s="26">
        <f>'2020_U18_PopByRaceEth'!H151/'2020_U18_PopByRaceEth'!$E151</f>
        <v>7.5682790391576179E-3</v>
      </c>
      <c r="I151" s="27">
        <f>'2020_U18_PopByRaceEth'!I151/'2020_U18_PopByRaceEth'!$E151</f>
        <v>9.871668311944718E-4</v>
      </c>
      <c r="J151" s="27">
        <f>'2020_U18_PopByRaceEth'!J151/'2020_U18_PopByRaceEth'!$E151</f>
        <v>0.95162882527147086</v>
      </c>
      <c r="K151" s="27">
        <f>'2020_U18_PopByRaceEth'!K151/'2020_U18_PopByRaceEth'!$E151</f>
        <v>0</v>
      </c>
      <c r="L151" s="28">
        <f>'2020_U18_PopByRaceEth'!L151/'2020_U18_PopByRaceEth'!$E151</f>
        <v>2.7311615663047056E-2</v>
      </c>
    </row>
    <row r="152" spans="1:12" ht="14.4" customHeight="1" x14ac:dyDescent="0.4">
      <c r="A152" s="35">
        <v>708</v>
      </c>
      <c r="B152" s="35" t="s">
        <v>310</v>
      </c>
      <c r="C152" s="36" t="s">
        <v>298</v>
      </c>
      <c r="D152" s="9" t="s">
        <v>311</v>
      </c>
      <c r="E152" s="4">
        <v>2539</v>
      </c>
      <c r="F152" s="29">
        <f>'2020_U18_PopByRaceEth'!F152/'2020_U18_PopByRaceEth'!$E152</f>
        <v>0.25640015754233952</v>
      </c>
      <c r="G152" s="25">
        <f>'2020_U18_PopByRaceEth'!G152/'2020_U18_PopByRaceEth'!$E152</f>
        <v>0.74359984245766053</v>
      </c>
      <c r="H152" s="26">
        <f>'2020_U18_PopByRaceEth'!H152/'2020_U18_PopByRaceEth'!$E152</f>
        <v>0.57463568333989756</v>
      </c>
      <c r="I152" s="27">
        <f>'2020_U18_PopByRaceEth'!I152/'2020_U18_PopByRaceEth'!$E152</f>
        <v>3.5447026388341868E-3</v>
      </c>
      <c r="J152" s="27">
        <f>'2020_U18_PopByRaceEth'!J152/'2020_U18_PopByRaceEth'!$E152</f>
        <v>8.389129578574242E-2</v>
      </c>
      <c r="K152" s="27">
        <f>'2020_U18_PopByRaceEth'!K152/'2020_U18_PopByRaceEth'!$E152</f>
        <v>1.1421819614021268E-2</v>
      </c>
      <c r="L152" s="28">
        <f>'2020_U18_PopByRaceEth'!L152/'2020_U18_PopByRaceEth'!$E152</f>
        <v>7.0106341079165024E-2</v>
      </c>
    </row>
    <row r="153" spans="1:12" ht="14.4" customHeight="1" x14ac:dyDescent="0.4">
      <c r="A153" s="35">
        <v>708</v>
      </c>
      <c r="B153" s="35" t="s">
        <v>312</v>
      </c>
      <c r="C153" s="36" t="s">
        <v>298</v>
      </c>
      <c r="D153" s="9" t="s">
        <v>313</v>
      </c>
      <c r="E153" s="4">
        <v>3652</v>
      </c>
      <c r="F153" s="29">
        <f>'2020_U18_PopByRaceEth'!F153/'2020_U18_PopByRaceEth'!$E153</f>
        <v>0.20208105147864183</v>
      </c>
      <c r="G153" s="25">
        <f>'2020_U18_PopByRaceEth'!G153/'2020_U18_PopByRaceEth'!$E153</f>
        <v>0.79791894852135814</v>
      </c>
      <c r="H153" s="26">
        <f>'2020_U18_PopByRaceEth'!H153/'2020_U18_PopByRaceEth'!$E153</f>
        <v>0.68209200438116102</v>
      </c>
      <c r="I153" s="27">
        <f>'2020_U18_PopByRaceEth'!I153/'2020_U18_PopByRaceEth'!$E153</f>
        <v>5.2026286966046003E-3</v>
      </c>
      <c r="J153" s="27">
        <f>'2020_U18_PopByRaceEth'!J153/'2020_U18_PopByRaceEth'!$E153</f>
        <v>4.2990142387732751E-2</v>
      </c>
      <c r="K153" s="27">
        <f>'2020_U18_PopByRaceEth'!K153/'2020_U18_PopByRaceEth'!$E153</f>
        <v>7.9408543263964956E-3</v>
      </c>
      <c r="L153" s="28">
        <f>'2020_U18_PopByRaceEth'!L153/'2020_U18_PopByRaceEth'!$E153</f>
        <v>5.9693318729463304E-2</v>
      </c>
    </row>
    <row r="154" spans="1:12" ht="14.4" customHeight="1" x14ac:dyDescent="0.4">
      <c r="A154" s="35">
        <v>708</v>
      </c>
      <c r="B154" s="35" t="s">
        <v>314</v>
      </c>
      <c r="C154" s="36" t="s">
        <v>298</v>
      </c>
      <c r="D154" s="9" t="s">
        <v>315</v>
      </c>
      <c r="E154" s="4">
        <v>3909</v>
      </c>
      <c r="F154" s="29">
        <f>'2020_U18_PopByRaceEth'!F154/'2020_U18_PopByRaceEth'!$E154</f>
        <v>0.13942184701969812</v>
      </c>
      <c r="G154" s="25">
        <f>'2020_U18_PopByRaceEth'!G154/'2020_U18_PopByRaceEth'!$E154</f>
        <v>0.86057815298030182</v>
      </c>
      <c r="H154" s="26">
        <f>'2020_U18_PopByRaceEth'!H154/'2020_U18_PopByRaceEth'!$E154</f>
        <v>0.76669224865694552</v>
      </c>
      <c r="I154" s="27">
        <f>'2020_U18_PopByRaceEth'!I154/'2020_U18_PopByRaceEth'!$E154</f>
        <v>3.0698388334612432E-3</v>
      </c>
      <c r="J154" s="27">
        <f>'2020_U18_PopByRaceEth'!J154/'2020_U18_PopByRaceEth'!$E154</f>
        <v>4.0163724737784602E-2</v>
      </c>
      <c r="K154" s="27">
        <f>'2020_U18_PopByRaceEth'!K154/'2020_U18_PopByRaceEth'!$E154</f>
        <v>5.8838577641340496E-3</v>
      </c>
      <c r="L154" s="28">
        <f>'2020_U18_PopByRaceEth'!L154/'2020_U18_PopByRaceEth'!$E154</f>
        <v>4.4768482987976463E-2</v>
      </c>
    </row>
    <row r="155" spans="1:12" ht="14.4" customHeight="1" x14ac:dyDescent="0.4">
      <c r="A155" s="35">
        <v>708</v>
      </c>
      <c r="B155" s="35" t="s">
        <v>116</v>
      </c>
      <c r="C155" s="36" t="s">
        <v>298</v>
      </c>
      <c r="D155" s="9" t="s">
        <v>117</v>
      </c>
      <c r="E155" s="4">
        <v>4245</v>
      </c>
      <c r="F155" s="29">
        <f>'2020_U18_PopByRaceEth'!F155/'2020_U18_PopByRaceEth'!$E155</f>
        <v>9.6584216725559488E-3</v>
      </c>
      <c r="G155" s="25">
        <f>'2020_U18_PopByRaceEth'!G155/'2020_U18_PopByRaceEth'!$E155</f>
        <v>0.99034157832744407</v>
      </c>
      <c r="H155" s="26">
        <f>'2020_U18_PopByRaceEth'!H155/'2020_U18_PopByRaceEth'!$E155</f>
        <v>1.1778563015312131E-3</v>
      </c>
      <c r="I155" s="27">
        <f>'2020_U18_PopByRaceEth'!I155/'2020_U18_PopByRaceEth'!$E155</f>
        <v>0</v>
      </c>
      <c r="J155" s="27">
        <f>'2020_U18_PopByRaceEth'!J155/'2020_U18_PopByRaceEth'!$E155</f>
        <v>0.97644287396937579</v>
      </c>
      <c r="K155" s="27">
        <f>'2020_U18_PopByRaceEth'!K155/'2020_U18_PopByRaceEth'!$E155</f>
        <v>2.8268551236749115E-3</v>
      </c>
      <c r="L155" s="28">
        <f>'2020_U18_PopByRaceEth'!L155/'2020_U18_PopByRaceEth'!$E155</f>
        <v>9.893992932862191E-3</v>
      </c>
    </row>
    <row r="156" spans="1:12" ht="14.4" customHeight="1" x14ac:dyDescent="0.4">
      <c r="A156" s="35">
        <v>708</v>
      </c>
      <c r="B156" s="35" t="s">
        <v>316</v>
      </c>
      <c r="C156" s="36" t="s">
        <v>298</v>
      </c>
      <c r="D156" s="9" t="s">
        <v>317</v>
      </c>
      <c r="E156" s="4">
        <v>2727</v>
      </c>
      <c r="F156" s="29">
        <f>'2020_U18_PopByRaceEth'!F156/'2020_U18_PopByRaceEth'!$E156</f>
        <v>0.31279794646131281</v>
      </c>
      <c r="G156" s="25">
        <f>'2020_U18_PopByRaceEth'!G156/'2020_U18_PopByRaceEth'!$E156</f>
        <v>0.68720205353868724</v>
      </c>
      <c r="H156" s="26">
        <f>'2020_U18_PopByRaceEth'!H156/'2020_U18_PopByRaceEth'!$E156</f>
        <v>0.18775210854418775</v>
      </c>
      <c r="I156" s="27">
        <f>'2020_U18_PopByRaceEth'!I156/'2020_U18_PopByRaceEth'!$E156</f>
        <v>1.2467913458012467E-2</v>
      </c>
      <c r="J156" s="27">
        <f>'2020_U18_PopByRaceEth'!J156/'2020_U18_PopByRaceEth'!$E156</f>
        <v>0.42024202420242024</v>
      </c>
      <c r="K156" s="27">
        <f>'2020_U18_PopByRaceEth'!K156/'2020_U18_PopByRaceEth'!$E156</f>
        <v>3.6670333700036671E-3</v>
      </c>
      <c r="L156" s="28">
        <f>'2020_U18_PopByRaceEth'!L156/'2020_U18_PopByRaceEth'!$E156</f>
        <v>6.307297396406307E-2</v>
      </c>
    </row>
    <row r="157" spans="1:12" ht="14.4" customHeight="1" x14ac:dyDescent="0.4">
      <c r="A157" s="35">
        <v>708</v>
      </c>
      <c r="B157" s="35" t="s">
        <v>80</v>
      </c>
      <c r="C157" s="36" t="s">
        <v>298</v>
      </c>
      <c r="D157" s="9" t="s">
        <v>81</v>
      </c>
      <c r="E157" s="4">
        <v>144</v>
      </c>
      <c r="F157" s="29">
        <f>'2020_U18_PopByRaceEth'!F157/'2020_U18_PopByRaceEth'!$E157</f>
        <v>4.8611111111111112E-2</v>
      </c>
      <c r="G157" s="25">
        <f>'2020_U18_PopByRaceEth'!G157/'2020_U18_PopByRaceEth'!$E157</f>
        <v>0.95138888888888884</v>
      </c>
      <c r="H157" s="26">
        <f>'2020_U18_PopByRaceEth'!H157/'2020_U18_PopByRaceEth'!$E157</f>
        <v>0</v>
      </c>
      <c r="I157" s="27">
        <f>'2020_U18_PopByRaceEth'!I157/'2020_U18_PopByRaceEth'!$E157</f>
        <v>0</v>
      </c>
      <c r="J157" s="27">
        <f>'2020_U18_PopByRaceEth'!J157/'2020_U18_PopByRaceEth'!$E157</f>
        <v>0.92361111111111116</v>
      </c>
      <c r="K157" s="27">
        <f>'2020_U18_PopByRaceEth'!K157/'2020_U18_PopByRaceEth'!$E157</f>
        <v>0</v>
      </c>
      <c r="L157" s="28">
        <f>'2020_U18_PopByRaceEth'!L157/'2020_U18_PopByRaceEth'!$E157</f>
        <v>2.7777777777777776E-2</v>
      </c>
    </row>
    <row r="158" spans="1:12" ht="14.4" customHeight="1" x14ac:dyDescent="0.4">
      <c r="A158" s="35">
        <v>708</v>
      </c>
      <c r="B158" s="35" t="s">
        <v>318</v>
      </c>
      <c r="C158" s="36" t="s">
        <v>319</v>
      </c>
      <c r="D158" s="9" t="s">
        <v>320</v>
      </c>
      <c r="E158" s="4">
        <v>455</v>
      </c>
      <c r="F158" s="29">
        <f>'2020_U18_PopByRaceEth'!F158/'2020_U18_PopByRaceEth'!$E158</f>
        <v>0.52747252747252749</v>
      </c>
      <c r="G158" s="25">
        <f>'2020_U18_PopByRaceEth'!G158/'2020_U18_PopByRaceEth'!$E158</f>
        <v>0.47252747252747251</v>
      </c>
      <c r="H158" s="26">
        <f>'2020_U18_PopByRaceEth'!H158/'2020_U18_PopByRaceEth'!$E158</f>
        <v>0.26593406593406593</v>
      </c>
      <c r="I158" s="27">
        <f>'2020_U18_PopByRaceEth'!I158/'2020_U18_PopByRaceEth'!$E158</f>
        <v>2.1978021978021978E-3</v>
      </c>
      <c r="J158" s="27">
        <f>'2020_U18_PopByRaceEth'!J158/'2020_U18_PopByRaceEth'!$E158</f>
        <v>0.11648351648351649</v>
      </c>
      <c r="K158" s="27">
        <f>'2020_U18_PopByRaceEth'!K158/'2020_U18_PopByRaceEth'!$E158</f>
        <v>1.9780219780219779E-2</v>
      </c>
      <c r="L158" s="28">
        <f>'2020_U18_PopByRaceEth'!L158/'2020_U18_PopByRaceEth'!$E158</f>
        <v>6.8131868131868126E-2</v>
      </c>
    </row>
    <row r="159" spans="1:12" ht="14.4" customHeight="1" x14ac:dyDescent="0.4">
      <c r="A159" s="35">
        <v>708</v>
      </c>
      <c r="B159" s="35" t="s">
        <v>321</v>
      </c>
      <c r="C159" s="36" t="s">
        <v>319</v>
      </c>
      <c r="D159" s="9" t="s">
        <v>322</v>
      </c>
      <c r="E159" s="4">
        <v>24764</v>
      </c>
      <c r="F159" s="29">
        <f>'2020_U18_PopByRaceEth'!F159/'2020_U18_PopByRaceEth'!$E159</f>
        <v>0.4031658859634954</v>
      </c>
      <c r="G159" s="25">
        <f>'2020_U18_PopByRaceEth'!G159/'2020_U18_PopByRaceEth'!$E159</f>
        <v>0.59683411403650455</v>
      </c>
      <c r="H159" s="26">
        <f>'2020_U18_PopByRaceEth'!H159/'2020_U18_PopByRaceEth'!$E159</f>
        <v>0.42626393151348729</v>
      </c>
      <c r="I159" s="27">
        <f>'2020_U18_PopByRaceEth'!I159/'2020_U18_PopByRaceEth'!$E159</f>
        <v>3.6989177838798258E-2</v>
      </c>
      <c r="J159" s="27">
        <f>'2020_U18_PopByRaceEth'!J159/'2020_U18_PopByRaceEth'!$E159</f>
        <v>1.429494427394605E-2</v>
      </c>
      <c r="K159" s="27">
        <f>'2020_U18_PopByRaceEth'!K159/'2020_U18_PopByRaceEth'!$E159</f>
        <v>4.8255532224196415E-2</v>
      </c>
      <c r="L159" s="28">
        <f>'2020_U18_PopByRaceEth'!L159/'2020_U18_PopByRaceEth'!$E159</f>
        <v>7.1030528186076566E-2</v>
      </c>
    </row>
    <row r="160" spans="1:12" ht="14.4" customHeight="1" x14ac:dyDescent="0.4">
      <c r="A160" s="35">
        <v>708</v>
      </c>
      <c r="B160" s="35" t="s">
        <v>323</v>
      </c>
      <c r="C160" s="36" t="s">
        <v>319</v>
      </c>
      <c r="D160" s="9" t="s">
        <v>324</v>
      </c>
      <c r="E160" s="4">
        <v>4727</v>
      </c>
      <c r="F160" s="29">
        <f>'2020_U18_PopByRaceEth'!F160/'2020_U18_PopByRaceEth'!$E160</f>
        <v>0.2115506663845991</v>
      </c>
      <c r="G160" s="25">
        <f>'2020_U18_PopByRaceEth'!G160/'2020_U18_PopByRaceEth'!$E160</f>
        <v>0.78844933361540093</v>
      </c>
      <c r="H160" s="26">
        <f>'2020_U18_PopByRaceEth'!H160/'2020_U18_PopByRaceEth'!$E160</f>
        <v>0.56505182991326419</v>
      </c>
      <c r="I160" s="27">
        <f>'2020_U18_PopByRaceEth'!I160/'2020_U18_PopByRaceEth'!$E160</f>
        <v>1.650095197799873E-2</v>
      </c>
      <c r="J160" s="27">
        <f>'2020_U18_PopByRaceEth'!J160/'2020_U18_PopByRaceEth'!$E160</f>
        <v>4.6541146604611805E-3</v>
      </c>
      <c r="K160" s="27">
        <f>'2020_U18_PopByRaceEth'!K160/'2020_U18_PopByRaceEth'!$E160</f>
        <v>0.11021789718637613</v>
      </c>
      <c r="L160" s="28">
        <f>'2020_U18_PopByRaceEth'!L160/'2020_U18_PopByRaceEth'!$E160</f>
        <v>9.202453987730061E-2</v>
      </c>
    </row>
    <row r="161" spans="1:12" ht="14.4" customHeight="1" x14ac:dyDescent="0.4">
      <c r="A161" s="35">
        <v>706</v>
      </c>
      <c r="B161" s="35" t="s">
        <v>325</v>
      </c>
      <c r="C161" s="36" t="s">
        <v>319</v>
      </c>
      <c r="D161" s="9" t="s">
        <v>326</v>
      </c>
      <c r="E161" s="4">
        <v>1593</v>
      </c>
      <c r="F161" s="29">
        <f>'2020_U18_PopByRaceEth'!F161/'2020_U18_PopByRaceEth'!$E161</f>
        <v>0.46139359698681731</v>
      </c>
      <c r="G161" s="25">
        <f>'2020_U18_PopByRaceEth'!G161/'2020_U18_PopByRaceEth'!$E161</f>
        <v>0.53860640301318263</v>
      </c>
      <c r="H161" s="26">
        <f>'2020_U18_PopByRaceEth'!H161/'2020_U18_PopByRaceEth'!$E161</f>
        <v>0.41494036409290647</v>
      </c>
      <c r="I161" s="27">
        <f>'2020_U18_PopByRaceEth'!I161/'2020_U18_PopByRaceEth'!$E161</f>
        <v>1.5693659761456372E-2</v>
      </c>
      <c r="J161" s="27">
        <f>'2020_U18_PopByRaceEth'!J161/'2020_U18_PopByRaceEth'!$E161</f>
        <v>3.766478342749529E-3</v>
      </c>
      <c r="K161" s="27">
        <f>'2020_U18_PopByRaceEth'!K161/'2020_U18_PopByRaceEth'!$E161</f>
        <v>1.1299435028248588E-2</v>
      </c>
      <c r="L161" s="28">
        <f>'2020_U18_PopByRaceEth'!L161/'2020_U18_PopByRaceEth'!$E161</f>
        <v>9.2906465787821718E-2</v>
      </c>
    </row>
    <row r="162" spans="1:12" ht="14.4" customHeight="1" x14ac:dyDescent="0.4">
      <c r="A162" s="35">
        <v>706</v>
      </c>
      <c r="B162" s="35" t="s">
        <v>327</v>
      </c>
      <c r="C162" s="36" t="s">
        <v>319</v>
      </c>
      <c r="D162" s="9" t="s">
        <v>328</v>
      </c>
      <c r="E162" s="4">
        <v>77</v>
      </c>
      <c r="F162" s="29">
        <f>'2020_U18_PopByRaceEth'!F162/'2020_U18_PopByRaceEth'!$E162</f>
        <v>0.44155844155844154</v>
      </c>
      <c r="G162" s="25">
        <f>'2020_U18_PopByRaceEth'!G162/'2020_U18_PopByRaceEth'!$E162</f>
        <v>0.55844155844155841</v>
      </c>
      <c r="H162" s="26">
        <f>'2020_U18_PopByRaceEth'!H162/'2020_U18_PopByRaceEth'!$E162</f>
        <v>0.40259740259740262</v>
      </c>
      <c r="I162" s="27">
        <f>'2020_U18_PopByRaceEth'!I162/'2020_U18_PopByRaceEth'!$E162</f>
        <v>0</v>
      </c>
      <c r="J162" s="27">
        <f>'2020_U18_PopByRaceEth'!J162/'2020_U18_PopByRaceEth'!$E162</f>
        <v>1.2987012987012988E-2</v>
      </c>
      <c r="K162" s="27">
        <f>'2020_U18_PopByRaceEth'!K162/'2020_U18_PopByRaceEth'!$E162</f>
        <v>3.896103896103896E-2</v>
      </c>
      <c r="L162" s="28">
        <f>'2020_U18_PopByRaceEth'!L162/'2020_U18_PopByRaceEth'!$E162</f>
        <v>0.1038961038961039</v>
      </c>
    </row>
    <row r="163" spans="1:12" ht="14.4" customHeight="1" x14ac:dyDescent="0.4">
      <c r="A163" s="35">
        <v>708</v>
      </c>
      <c r="B163" s="35" t="s">
        <v>329</v>
      </c>
      <c r="C163" s="36" t="s">
        <v>319</v>
      </c>
      <c r="D163" s="9" t="s">
        <v>330</v>
      </c>
      <c r="E163" s="4">
        <v>6793</v>
      </c>
      <c r="F163" s="29">
        <f>'2020_U18_PopByRaceEth'!F163/'2020_U18_PopByRaceEth'!$E163</f>
        <v>0.6343294567937583</v>
      </c>
      <c r="G163" s="25">
        <f>'2020_U18_PopByRaceEth'!G163/'2020_U18_PopByRaceEth'!$E163</f>
        <v>0.3656705432062417</v>
      </c>
      <c r="H163" s="26">
        <f>'2020_U18_PopByRaceEth'!H163/'2020_U18_PopByRaceEth'!$E163</f>
        <v>0.28499926394818192</v>
      </c>
      <c r="I163" s="27">
        <f>'2020_U18_PopByRaceEth'!I163/'2020_U18_PopByRaceEth'!$E163</f>
        <v>1.486824672456941E-2</v>
      </c>
      <c r="J163" s="27">
        <f>'2020_U18_PopByRaceEth'!J163/'2020_U18_PopByRaceEth'!$E163</f>
        <v>5.2995730899455321E-3</v>
      </c>
      <c r="K163" s="27">
        <f>'2020_U18_PopByRaceEth'!K163/'2020_U18_PopByRaceEth'!$E163</f>
        <v>1.781245399676137E-2</v>
      </c>
      <c r="L163" s="28">
        <f>'2020_U18_PopByRaceEth'!L163/'2020_U18_PopByRaceEth'!$E163</f>
        <v>4.2691005446783455E-2</v>
      </c>
    </row>
    <row r="164" spans="1:12" ht="14.4" customHeight="1" x14ac:dyDescent="0.4">
      <c r="A164" s="35">
        <v>708</v>
      </c>
      <c r="B164" s="35" t="s">
        <v>331</v>
      </c>
      <c r="C164" s="36" t="s">
        <v>319</v>
      </c>
      <c r="D164" s="9" t="s">
        <v>332</v>
      </c>
      <c r="E164" s="4">
        <v>1943</v>
      </c>
      <c r="F164" s="29">
        <f>'2020_U18_PopByRaceEth'!F164/'2020_U18_PopByRaceEth'!$E164</f>
        <v>6.2274832732887288E-2</v>
      </c>
      <c r="G164" s="25">
        <f>'2020_U18_PopByRaceEth'!G164/'2020_U18_PopByRaceEth'!$E164</f>
        <v>0.93772516726711275</v>
      </c>
      <c r="H164" s="26">
        <f>'2020_U18_PopByRaceEth'!H164/'2020_U18_PopByRaceEth'!$E164</f>
        <v>6.1760164693772518E-3</v>
      </c>
      <c r="I164" s="27">
        <f>'2020_U18_PopByRaceEth'!I164/'2020_U18_PopByRaceEth'!$E164</f>
        <v>0</v>
      </c>
      <c r="J164" s="27">
        <f>'2020_U18_PopByRaceEth'!J164/'2020_U18_PopByRaceEth'!$E164</f>
        <v>0.91456510550694803</v>
      </c>
      <c r="K164" s="27">
        <f>'2020_U18_PopByRaceEth'!K164/'2020_U18_PopByRaceEth'!$E164</f>
        <v>0</v>
      </c>
      <c r="L164" s="28">
        <f>'2020_U18_PopByRaceEth'!L164/'2020_U18_PopByRaceEth'!$E164</f>
        <v>1.6984045290787442E-2</v>
      </c>
    </row>
    <row r="165" spans="1:12" ht="14.4" customHeight="1" x14ac:dyDescent="0.4">
      <c r="A165" s="35">
        <v>708</v>
      </c>
      <c r="B165" s="35" t="s">
        <v>333</v>
      </c>
      <c r="C165" s="36" t="s">
        <v>319</v>
      </c>
      <c r="D165" s="9" t="s">
        <v>334</v>
      </c>
      <c r="E165" s="4">
        <v>23184</v>
      </c>
      <c r="F165" s="29">
        <f>'2020_U18_PopByRaceEth'!F165/'2020_U18_PopByRaceEth'!$E165</f>
        <v>0.36300897170462387</v>
      </c>
      <c r="G165" s="25">
        <f>'2020_U18_PopByRaceEth'!G165/'2020_U18_PopByRaceEth'!$E165</f>
        <v>0.63699102829537613</v>
      </c>
      <c r="H165" s="26">
        <f>'2020_U18_PopByRaceEth'!H165/'2020_U18_PopByRaceEth'!$E165</f>
        <v>0.51143029675638374</v>
      </c>
      <c r="I165" s="27">
        <f>'2020_U18_PopByRaceEth'!I165/'2020_U18_PopByRaceEth'!$E165</f>
        <v>1.9496204278812976E-2</v>
      </c>
      <c r="J165" s="27">
        <f>'2020_U18_PopByRaceEth'!J165/'2020_U18_PopByRaceEth'!$E165</f>
        <v>7.030710835058661E-3</v>
      </c>
      <c r="K165" s="27">
        <f>'2020_U18_PopByRaceEth'!K165/'2020_U18_PopByRaceEth'!$E165</f>
        <v>2.5750517598343684E-2</v>
      </c>
      <c r="L165" s="28">
        <f>'2020_U18_PopByRaceEth'!L165/'2020_U18_PopByRaceEth'!$E165</f>
        <v>7.3283298826777088E-2</v>
      </c>
    </row>
    <row r="166" spans="1:12" ht="14.4" customHeight="1" x14ac:dyDescent="0.4">
      <c r="A166" s="35">
        <v>706</v>
      </c>
      <c r="B166" s="35" t="s">
        <v>335</v>
      </c>
      <c r="C166" s="36" t="s">
        <v>319</v>
      </c>
      <c r="D166" s="9" t="s">
        <v>336</v>
      </c>
      <c r="E166" s="4">
        <v>1314</v>
      </c>
      <c r="F166" s="29">
        <f>'2020_U18_PopByRaceEth'!F166/'2020_U18_PopByRaceEth'!$E166</f>
        <v>0.52283105022831056</v>
      </c>
      <c r="G166" s="25">
        <f>'2020_U18_PopByRaceEth'!G166/'2020_U18_PopByRaceEth'!$E166</f>
        <v>0.4771689497716895</v>
      </c>
      <c r="H166" s="26">
        <f>'2020_U18_PopByRaceEth'!H166/'2020_U18_PopByRaceEth'!$E166</f>
        <v>0.36529680365296802</v>
      </c>
      <c r="I166" s="27">
        <f>'2020_U18_PopByRaceEth'!I166/'2020_U18_PopByRaceEth'!$E166</f>
        <v>9.1324200913242004E-3</v>
      </c>
      <c r="J166" s="27">
        <f>'2020_U18_PopByRaceEth'!J166/'2020_U18_PopByRaceEth'!$E166</f>
        <v>4.2617960426179602E-2</v>
      </c>
      <c r="K166" s="27">
        <f>'2020_U18_PopByRaceEth'!K166/'2020_U18_PopByRaceEth'!$E166</f>
        <v>3.8051750380517502E-3</v>
      </c>
      <c r="L166" s="28">
        <f>'2020_U18_PopByRaceEth'!L166/'2020_U18_PopByRaceEth'!$E166</f>
        <v>5.6316590563165903E-2</v>
      </c>
    </row>
    <row r="167" spans="1:12" ht="14.4" customHeight="1" x14ac:dyDescent="0.4">
      <c r="A167" s="35">
        <v>706</v>
      </c>
      <c r="B167" s="35" t="s">
        <v>337</v>
      </c>
      <c r="C167" s="36" t="s">
        <v>319</v>
      </c>
      <c r="D167" s="9" t="s">
        <v>338</v>
      </c>
      <c r="E167" s="4">
        <v>20</v>
      </c>
      <c r="F167" s="29">
        <f>'2020_U18_PopByRaceEth'!F167/'2020_U18_PopByRaceEth'!$E167</f>
        <v>0.7</v>
      </c>
      <c r="G167" s="25">
        <f>'2020_U18_PopByRaceEth'!G167/'2020_U18_PopByRaceEth'!$E167</f>
        <v>0.3</v>
      </c>
      <c r="H167" s="26">
        <f>'2020_U18_PopByRaceEth'!H167/'2020_U18_PopByRaceEth'!$E167</f>
        <v>0.15</v>
      </c>
      <c r="I167" s="27">
        <f>'2020_U18_PopByRaceEth'!I167/'2020_U18_PopByRaceEth'!$E167</f>
        <v>0</v>
      </c>
      <c r="J167" s="27">
        <f>'2020_U18_PopByRaceEth'!J167/'2020_U18_PopByRaceEth'!$E167</f>
        <v>0.15</v>
      </c>
      <c r="K167" s="27">
        <f>'2020_U18_PopByRaceEth'!K167/'2020_U18_PopByRaceEth'!$E167</f>
        <v>0</v>
      </c>
      <c r="L167" s="28">
        <f>'2020_U18_PopByRaceEth'!L167/'2020_U18_PopByRaceEth'!$E167</f>
        <v>0</v>
      </c>
    </row>
    <row r="168" spans="1:12" ht="14.4" customHeight="1" x14ac:dyDescent="0.4">
      <c r="A168" s="35">
        <v>708</v>
      </c>
      <c r="B168" s="35" t="s">
        <v>339</v>
      </c>
      <c r="C168" s="36" t="s">
        <v>319</v>
      </c>
      <c r="D168" s="9" t="s">
        <v>340</v>
      </c>
      <c r="E168" s="4">
        <v>9197</v>
      </c>
      <c r="F168" s="29">
        <f>'2020_U18_PopByRaceEth'!F168/'2020_U18_PopByRaceEth'!$E168</f>
        <v>0.52125693160813313</v>
      </c>
      <c r="G168" s="25">
        <f>'2020_U18_PopByRaceEth'!G168/'2020_U18_PopByRaceEth'!$E168</f>
        <v>0.47874306839186692</v>
      </c>
      <c r="H168" s="26">
        <f>'2020_U18_PopByRaceEth'!H168/'2020_U18_PopByRaceEth'!$E168</f>
        <v>0.37620963357616616</v>
      </c>
      <c r="I168" s="27">
        <f>'2020_U18_PopByRaceEth'!I168/'2020_U18_PopByRaceEth'!$E168</f>
        <v>2.3159725997607915E-2</v>
      </c>
      <c r="J168" s="27">
        <f>'2020_U18_PopByRaceEth'!J168/'2020_U18_PopByRaceEth'!$E168</f>
        <v>7.502446449929325E-3</v>
      </c>
      <c r="K168" s="27">
        <f>'2020_U18_PopByRaceEth'!K168/'2020_U18_PopByRaceEth'!$E168</f>
        <v>1.4243775144068717E-2</v>
      </c>
      <c r="L168" s="28">
        <f>'2020_U18_PopByRaceEth'!L168/'2020_U18_PopByRaceEth'!$E168</f>
        <v>5.762748722409481E-2</v>
      </c>
    </row>
    <row r="169" spans="1:12" ht="14.4" customHeight="1" x14ac:dyDescent="0.4">
      <c r="A169" s="35">
        <v>706</v>
      </c>
      <c r="B169" s="35" t="s">
        <v>341</v>
      </c>
      <c r="C169" s="36" t="s">
        <v>319</v>
      </c>
      <c r="D169" s="9" t="s">
        <v>342</v>
      </c>
      <c r="E169" s="4">
        <v>7</v>
      </c>
      <c r="F169" s="29">
        <f>'2020_U18_PopByRaceEth'!F169/'2020_U18_PopByRaceEth'!$E169</f>
        <v>0</v>
      </c>
      <c r="G169" s="25">
        <f>'2020_U18_PopByRaceEth'!G169/'2020_U18_PopByRaceEth'!$E169</f>
        <v>1</v>
      </c>
      <c r="H169" s="26">
        <f>'2020_U18_PopByRaceEth'!H169/'2020_U18_PopByRaceEth'!$E169</f>
        <v>0.14285714285714285</v>
      </c>
      <c r="I169" s="27">
        <f>'2020_U18_PopByRaceEth'!I169/'2020_U18_PopByRaceEth'!$E169</f>
        <v>0.14285714285714285</v>
      </c>
      <c r="J169" s="27">
        <f>'2020_U18_PopByRaceEth'!J169/'2020_U18_PopByRaceEth'!$E169</f>
        <v>0.5714285714285714</v>
      </c>
      <c r="K169" s="27">
        <f>'2020_U18_PopByRaceEth'!K169/'2020_U18_PopByRaceEth'!$E169</f>
        <v>0</v>
      </c>
      <c r="L169" s="28">
        <f>'2020_U18_PopByRaceEth'!L169/'2020_U18_PopByRaceEth'!$E169</f>
        <v>0.14285714285714285</v>
      </c>
    </row>
    <row r="170" spans="1:12" ht="14.4" customHeight="1" x14ac:dyDescent="0.4">
      <c r="A170" s="35">
        <v>708</v>
      </c>
      <c r="B170" s="35" t="s">
        <v>343</v>
      </c>
      <c r="C170" s="36" t="s">
        <v>319</v>
      </c>
      <c r="D170" s="9" t="s">
        <v>344</v>
      </c>
      <c r="E170" s="4">
        <v>23455</v>
      </c>
      <c r="F170" s="29">
        <f>'2020_U18_PopByRaceEth'!F170/'2020_U18_PopByRaceEth'!$E170</f>
        <v>0.82971647836282247</v>
      </c>
      <c r="G170" s="25">
        <f>'2020_U18_PopByRaceEth'!G170/'2020_U18_PopByRaceEth'!$E170</f>
        <v>0.17028352163717758</v>
      </c>
      <c r="H170" s="26">
        <f>'2020_U18_PopByRaceEth'!H170/'2020_U18_PopByRaceEth'!$E170</f>
        <v>7.0986996376039224E-2</v>
      </c>
      <c r="I170" s="27">
        <f>'2020_U18_PopByRaceEth'!I170/'2020_U18_PopByRaceEth'!$E170</f>
        <v>3.2828821146876998E-2</v>
      </c>
      <c r="J170" s="27">
        <f>'2020_U18_PopByRaceEth'!J170/'2020_U18_PopByRaceEth'!$E170</f>
        <v>3.619697292688126E-2</v>
      </c>
      <c r="K170" s="27">
        <f>'2020_U18_PopByRaceEth'!K170/'2020_U18_PopByRaceEth'!$E170</f>
        <v>7.8021743764655725E-3</v>
      </c>
      <c r="L170" s="28">
        <f>'2020_U18_PopByRaceEth'!L170/'2020_U18_PopByRaceEth'!$E170</f>
        <v>2.2468556810914517E-2</v>
      </c>
    </row>
    <row r="171" spans="1:12" ht="14.4" customHeight="1" x14ac:dyDescent="0.4">
      <c r="A171" s="35">
        <v>708</v>
      </c>
      <c r="B171" s="35" t="s">
        <v>345</v>
      </c>
      <c r="C171" s="36" t="s">
        <v>319</v>
      </c>
      <c r="D171" s="9" t="s">
        <v>346</v>
      </c>
      <c r="E171" s="4">
        <v>1883</v>
      </c>
      <c r="F171" s="29">
        <f>'2020_U18_PopByRaceEth'!F171/'2020_U18_PopByRaceEth'!$E171</f>
        <v>0.19012214551248008</v>
      </c>
      <c r="G171" s="25">
        <f>'2020_U18_PopByRaceEth'!G171/'2020_U18_PopByRaceEth'!$E171</f>
        <v>0.80987785448751992</v>
      </c>
      <c r="H171" s="26">
        <f>'2020_U18_PopByRaceEth'!H171/'2020_U18_PopByRaceEth'!$E171</f>
        <v>0.68826340945300057</v>
      </c>
      <c r="I171" s="27">
        <f>'2020_U18_PopByRaceEth'!I171/'2020_U18_PopByRaceEth'!$E171</f>
        <v>8.4970791290493886E-3</v>
      </c>
      <c r="J171" s="27">
        <f>'2020_U18_PopByRaceEth'!J171/'2020_U18_PopByRaceEth'!$E171</f>
        <v>6.9038767923526286E-3</v>
      </c>
      <c r="K171" s="27">
        <f>'2020_U18_PopByRaceEth'!K171/'2020_U18_PopByRaceEth'!$E171</f>
        <v>1.4869888475836431E-2</v>
      </c>
      <c r="L171" s="28">
        <f>'2020_U18_PopByRaceEth'!L171/'2020_U18_PopByRaceEth'!$E171</f>
        <v>9.1343600637280933E-2</v>
      </c>
    </row>
    <row r="172" spans="1:12" ht="14.4" customHeight="1" x14ac:dyDescent="0.4">
      <c r="A172" s="35">
        <v>708</v>
      </c>
      <c r="B172" s="35" t="s">
        <v>347</v>
      </c>
      <c r="C172" s="36" t="s">
        <v>319</v>
      </c>
      <c r="D172" s="9" t="s">
        <v>348</v>
      </c>
      <c r="E172" s="4">
        <v>91088</v>
      </c>
      <c r="F172" s="29">
        <f>'2020_U18_PopByRaceEth'!F172/'2020_U18_PopByRaceEth'!$E172</f>
        <v>0.56324653082733178</v>
      </c>
      <c r="G172" s="25">
        <f>'2020_U18_PopByRaceEth'!G172/'2020_U18_PopByRaceEth'!$E172</f>
        <v>0.43675346917266816</v>
      </c>
      <c r="H172" s="26">
        <f>'2020_U18_PopByRaceEth'!H172/'2020_U18_PopByRaceEth'!$E172</f>
        <v>0.2689596873353241</v>
      </c>
      <c r="I172" s="27">
        <f>'2020_U18_PopByRaceEth'!I172/'2020_U18_PopByRaceEth'!$E172</f>
        <v>5.4112506587036709E-2</v>
      </c>
      <c r="J172" s="27">
        <f>'2020_U18_PopByRaceEth'!J172/'2020_U18_PopByRaceEth'!$E172</f>
        <v>3.249604777797295E-2</v>
      </c>
      <c r="K172" s="27">
        <f>'2020_U18_PopByRaceEth'!K172/'2020_U18_PopByRaceEth'!$E172</f>
        <v>2.1726242754259616E-2</v>
      </c>
      <c r="L172" s="28">
        <f>'2020_U18_PopByRaceEth'!L172/'2020_U18_PopByRaceEth'!$E172</f>
        <v>5.9458984718074828E-2</v>
      </c>
    </row>
    <row r="173" spans="1:12" ht="14.4" customHeight="1" x14ac:dyDescent="0.4">
      <c r="A173" s="35">
        <v>708</v>
      </c>
      <c r="B173" s="35" t="s">
        <v>349</v>
      </c>
      <c r="C173" s="36" t="s">
        <v>319</v>
      </c>
      <c r="D173" s="9" t="s">
        <v>350</v>
      </c>
      <c r="E173" s="4">
        <v>18588</v>
      </c>
      <c r="F173" s="29">
        <f>'2020_U18_PopByRaceEth'!F173/'2020_U18_PopByRaceEth'!$E173</f>
        <v>0.33623843339789111</v>
      </c>
      <c r="G173" s="25">
        <f>'2020_U18_PopByRaceEth'!G173/'2020_U18_PopByRaceEth'!$E173</f>
        <v>0.66376156660210883</v>
      </c>
      <c r="H173" s="26">
        <f>'2020_U18_PopByRaceEth'!H173/'2020_U18_PopByRaceEth'!$E173</f>
        <v>0.51441790402410159</v>
      </c>
      <c r="I173" s="27">
        <f>'2020_U18_PopByRaceEth'!I173/'2020_U18_PopByRaceEth'!$E173</f>
        <v>3.9434043468904667E-2</v>
      </c>
      <c r="J173" s="27">
        <f>'2020_U18_PopByRaceEth'!J173/'2020_U18_PopByRaceEth'!$E173</f>
        <v>5.4336130837099204E-3</v>
      </c>
      <c r="K173" s="27">
        <f>'2020_U18_PopByRaceEth'!K173/'2020_U18_PopByRaceEth'!$E173</f>
        <v>2.0012911555842477E-2</v>
      </c>
      <c r="L173" s="28">
        <f>'2020_U18_PopByRaceEth'!L173/'2020_U18_PopByRaceEth'!$E173</f>
        <v>8.4463094469550248E-2</v>
      </c>
    </row>
    <row r="174" spans="1:12" ht="14.4" customHeight="1" x14ac:dyDescent="0.4">
      <c r="A174" s="35">
        <v>708</v>
      </c>
      <c r="B174" s="35" t="s">
        <v>80</v>
      </c>
      <c r="C174" s="36" t="s">
        <v>319</v>
      </c>
      <c r="D174" s="9" t="s">
        <v>81</v>
      </c>
      <c r="E174" s="4">
        <v>80</v>
      </c>
      <c r="F174" s="29">
        <f>'2020_U18_PopByRaceEth'!F174/'2020_U18_PopByRaceEth'!$E174</f>
        <v>0.4</v>
      </c>
      <c r="G174" s="25">
        <f>'2020_U18_PopByRaceEth'!G174/'2020_U18_PopByRaceEth'!$E174</f>
        <v>0.6</v>
      </c>
      <c r="H174" s="26">
        <f>'2020_U18_PopByRaceEth'!H174/'2020_U18_PopByRaceEth'!$E174</f>
        <v>0.42499999999999999</v>
      </c>
      <c r="I174" s="27">
        <f>'2020_U18_PopByRaceEth'!I174/'2020_U18_PopByRaceEth'!$E174</f>
        <v>3.7499999999999999E-2</v>
      </c>
      <c r="J174" s="27">
        <f>'2020_U18_PopByRaceEth'!J174/'2020_U18_PopByRaceEth'!$E174</f>
        <v>7.4999999999999997E-2</v>
      </c>
      <c r="K174" s="27">
        <f>'2020_U18_PopByRaceEth'!K174/'2020_U18_PopByRaceEth'!$E174</f>
        <v>0</v>
      </c>
      <c r="L174" s="28">
        <f>'2020_U18_PopByRaceEth'!L174/'2020_U18_PopByRaceEth'!$E174</f>
        <v>6.25E-2</v>
      </c>
    </row>
    <row r="175" spans="1:12" ht="14.4" customHeight="1" x14ac:dyDescent="0.4">
      <c r="A175" s="35">
        <v>708</v>
      </c>
      <c r="B175" s="35" t="s">
        <v>351</v>
      </c>
      <c r="C175" s="36" t="s">
        <v>352</v>
      </c>
      <c r="D175" s="9" t="s">
        <v>353</v>
      </c>
      <c r="E175" s="4">
        <v>8339</v>
      </c>
      <c r="F175" s="29">
        <f>'2020_U18_PopByRaceEth'!F175/'2020_U18_PopByRaceEth'!$E175</f>
        <v>0.32545868809209738</v>
      </c>
      <c r="G175" s="25">
        <f>'2020_U18_PopByRaceEth'!G175/'2020_U18_PopByRaceEth'!$E175</f>
        <v>0.67454131190790267</v>
      </c>
      <c r="H175" s="26">
        <f>'2020_U18_PopByRaceEth'!H175/'2020_U18_PopByRaceEth'!$E175</f>
        <v>0.58340328576567935</v>
      </c>
      <c r="I175" s="27">
        <f>'2020_U18_PopByRaceEth'!I175/'2020_U18_PopByRaceEth'!$E175</f>
        <v>1.0672742535076149E-2</v>
      </c>
      <c r="J175" s="27">
        <f>'2020_U18_PopByRaceEth'!J175/'2020_U18_PopByRaceEth'!$E175</f>
        <v>1.1032497901427029E-2</v>
      </c>
      <c r="K175" s="27">
        <f>'2020_U18_PopByRaceEth'!K175/'2020_U18_PopByRaceEth'!$E175</f>
        <v>1.0432905624175561E-2</v>
      </c>
      <c r="L175" s="28">
        <f>'2020_U18_PopByRaceEth'!L175/'2020_U18_PopByRaceEth'!$E175</f>
        <v>5.8999880081544546E-2</v>
      </c>
    </row>
    <row r="176" spans="1:12" ht="14.4" customHeight="1" x14ac:dyDescent="0.4">
      <c r="A176" s="35">
        <v>706</v>
      </c>
      <c r="B176" s="35" t="s">
        <v>354</v>
      </c>
      <c r="C176" s="36" t="s">
        <v>352</v>
      </c>
      <c r="D176" s="9" t="s">
        <v>355</v>
      </c>
      <c r="E176" s="4">
        <v>16138</v>
      </c>
      <c r="F176" s="29">
        <f>'2020_U18_PopByRaceEth'!F176/'2020_U18_PopByRaceEth'!$E176</f>
        <v>0.58576031726360145</v>
      </c>
      <c r="G176" s="25">
        <f>'2020_U18_PopByRaceEth'!G176/'2020_U18_PopByRaceEth'!$E176</f>
        <v>0.41423968273639855</v>
      </c>
      <c r="H176" s="26">
        <f>'2020_U18_PopByRaceEth'!H176/'2020_U18_PopByRaceEth'!$E176</f>
        <v>0.26750526707150823</v>
      </c>
      <c r="I176" s="27">
        <f>'2020_U18_PopByRaceEth'!I176/'2020_U18_PopByRaceEth'!$E176</f>
        <v>4.2198537613087124E-2</v>
      </c>
      <c r="J176" s="27">
        <f>'2020_U18_PopByRaceEth'!J176/'2020_U18_PopByRaceEth'!$E176</f>
        <v>3.8046845953649773E-2</v>
      </c>
      <c r="K176" s="27">
        <f>'2020_U18_PopByRaceEth'!K176/'2020_U18_PopByRaceEth'!$E176</f>
        <v>1.4437972487297062E-2</v>
      </c>
      <c r="L176" s="28">
        <f>'2020_U18_PopByRaceEth'!L176/'2020_U18_PopByRaceEth'!$E176</f>
        <v>5.2051059610856362E-2</v>
      </c>
    </row>
    <row r="177" spans="1:12" ht="14.4" customHeight="1" x14ac:dyDescent="0.4">
      <c r="A177" s="35">
        <v>707</v>
      </c>
      <c r="B177" s="35" t="s">
        <v>356</v>
      </c>
      <c r="C177" s="36" t="s">
        <v>352</v>
      </c>
      <c r="D177" s="9" t="s">
        <v>357</v>
      </c>
      <c r="E177" s="4">
        <v>22833</v>
      </c>
      <c r="F177" s="29">
        <f>'2020_U18_PopByRaceEth'!F177/'2020_U18_PopByRaceEth'!$E177</f>
        <v>0.53475233215083429</v>
      </c>
      <c r="G177" s="25">
        <f>'2020_U18_PopByRaceEth'!G177/'2020_U18_PopByRaceEth'!$E177</f>
        <v>0.46524766784916566</v>
      </c>
      <c r="H177" s="26">
        <f>'2020_U18_PopByRaceEth'!H177/'2020_U18_PopByRaceEth'!$E177</f>
        <v>0.23671878421582798</v>
      </c>
      <c r="I177" s="27">
        <f>'2020_U18_PopByRaceEth'!I177/'2020_U18_PopByRaceEth'!$E177</f>
        <v>3.7007839530504093E-2</v>
      </c>
      <c r="J177" s="27">
        <f>'2020_U18_PopByRaceEth'!J177/'2020_U18_PopByRaceEth'!$E177</f>
        <v>0.13370998116760829</v>
      </c>
      <c r="K177" s="27">
        <f>'2020_U18_PopByRaceEth'!K177/'2020_U18_PopByRaceEth'!$E177</f>
        <v>1.1387027547847414E-2</v>
      </c>
      <c r="L177" s="28">
        <f>'2020_U18_PopByRaceEth'!L177/'2020_U18_PopByRaceEth'!$E177</f>
        <v>4.6424035387377917E-2</v>
      </c>
    </row>
    <row r="178" spans="1:12" ht="14.4" customHeight="1" x14ac:dyDescent="0.4">
      <c r="A178" s="35">
        <v>708</v>
      </c>
      <c r="B178" s="35" t="s">
        <v>358</v>
      </c>
      <c r="C178" s="36" t="s">
        <v>352</v>
      </c>
      <c r="D178" s="9" t="s">
        <v>359</v>
      </c>
      <c r="E178" s="4">
        <v>5486</v>
      </c>
      <c r="F178" s="29">
        <f>'2020_U18_PopByRaceEth'!F178/'2020_U18_PopByRaceEth'!$E178</f>
        <v>0.48614655486693403</v>
      </c>
      <c r="G178" s="25">
        <f>'2020_U18_PopByRaceEth'!G178/'2020_U18_PopByRaceEth'!$E178</f>
        <v>0.51385344513306597</v>
      </c>
      <c r="H178" s="26">
        <f>'2020_U18_PopByRaceEth'!H178/'2020_U18_PopByRaceEth'!$E178</f>
        <v>0.24389354721108275</v>
      </c>
      <c r="I178" s="27">
        <f>'2020_U18_PopByRaceEth'!I178/'2020_U18_PopByRaceEth'!$E178</f>
        <v>7.1819176084578926E-2</v>
      </c>
      <c r="J178" s="27">
        <f>'2020_U18_PopByRaceEth'!J178/'2020_U18_PopByRaceEth'!$E178</f>
        <v>0.14600802041560335</v>
      </c>
      <c r="K178" s="27">
        <f>'2020_U18_PopByRaceEth'!K178/'2020_U18_PopByRaceEth'!$E178</f>
        <v>3.8279256288734961E-3</v>
      </c>
      <c r="L178" s="28">
        <f>'2020_U18_PopByRaceEth'!L178/'2020_U18_PopByRaceEth'!$E178</f>
        <v>4.8304775792927454E-2</v>
      </c>
    </row>
    <row r="179" spans="1:12" ht="14.4" customHeight="1" x14ac:dyDescent="0.4">
      <c r="A179" s="35">
        <v>706</v>
      </c>
      <c r="B179" s="35" t="s">
        <v>360</v>
      </c>
      <c r="C179" s="36" t="s">
        <v>352</v>
      </c>
      <c r="D179" s="9" t="s">
        <v>361</v>
      </c>
      <c r="E179" s="4">
        <v>1732</v>
      </c>
      <c r="F179" s="29">
        <f>'2020_U18_PopByRaceEth'!F179/'2020_U18_PopByRaceEth'!$E179</f>
        <v>0.75923787528868358</v>
      </c>
      <c r="G179" s="25">
        <f>'2020_U18_PopByRaceEth'!G179/'2020_U18_PopByRaceEth'!$E179</f>
        <v>0.24076212471131639</v>
      </c>
      <c r="H179" s="26">
        <f>'2020_U18_PopByRaceEth'!H179/'2020_U18_PopByRaceEth'!$E179</f>
        <v>0.10046189376443418</v>
      </c>
      <c r="I179" s="27">
        <f>'2020_U18_PopByRaceEth'!I179/'2020_U18_PopByRaceEth'!$E179</f>
        <v>7.5635103926097E-2</v>
      </c>
      <c r="J179" s="27">
        <f>'2020_U18_PopByRaceEth'!J179/'2020_U18_PopByRaceEth'!$E179</f>
        <v>2.771362586605081E-2</v>
      </c>
      <c r="K179" s="27">
        <f>'2020_U18_PopByRaceEth'!K179/'2020_U18_PopByRaceEth'!$E179</f>
        <v>5.7736720554272519E-3</v>
      </c>
      <c r="L179" s="28">
        <f>'2020_U18_PopByRaceEth'!L179/'2020_U18_PopByRaceEth'!$E179</f>
        <v>3.117782909930716E-2</v>
      </c>
    </row>
    <row r="180" spans="1:12" ht="14.4" customHeight="1" x14ac:dyDescent="0.4">
      <c r="A180" s="35">
        <v>708</v>
      </c>
      <c r="B180" s="35" t="s">
        <v>362</v>
      </c>
      <c r="C180" s="36" t="s">
        <v>352</v>
      </c>
      <c r="D180" s="9" t="s">
        <v>363</v>
      </c>
      <c r="E180" s="4">
        <v>25554</v>
      </c>
      <c r="F180" s="29">
        <f>'2020_U18_PopByRaceEth'!F180/'2020_U18_PopByRaceEth'!$E180</f>
        <v>0.3464428269546842</v>
      </c>
      <c r="G180" s="25">
        <f>'2020_U18_PopByRaceEth'!G180/'2020_U18_PopByRaceEth'!$E180</f>
        <v>0.6535571730453158</v>
      </c>
      <c r="H180" s="26">
        <f>'2020_U18_PopByRaceEth'!H180/'2020_U18_PopByRaceEth'!$E180</f>
        <v>0.5028958284417312</v>
      </c>
      <c r="I180" s="27">
        <f>'2020_U18_PopByRaceEth'!I180/'2020_U18_PopByRaceEth'!$E180</f>
        <v>5.0324802379275259E-2</v>
      </c>
      <c r="J180" s="27">
        <f>'2020_U18_PopByRaceEth'!J180/'2020_U18_PopByRaceEth'!$E180</f>
        <v>1.2326837285747828E-2</v>
      </c>
      <c r="K180" s="27">
        <f>'2020_U18_PopByRaceEth'!K180/'2020_U18_PopByRaceEth'!$E180</f>
        <v>1.4322610941535571E-2</v>
      </c>
      <c r="L180" s="28">
        <f>'2020_U18_PopByRaceEth'!L180/'2020_U18_PopByRaceEth'!$E180</f>
        <v>7.3687093997025901E-2</v>
      </c>
    </row>
    <row r="181" spans="1:12" ht="14.4" customHeight="1" x14ac:dyDescent="0.4">
      <c r="A181" s="35">
        <v>708</v>
      </c>
      <c r="B181" s="35" t="s">
        <v>364</v>
      </c>
      <c r="C181" s="36" t="s">
        <v>352</v>
      </c>
      <c r="D181" s="9" t="s">
        <v>365</v>
      </c>
      <c r="E181" s="4">
        <v>13906</v>
      </c>
      <c r="F181" s="29">
        <f>'2020_U18_PopByRaceEth'!F181/'2020_U18_PopByRaceEth'!$E181</f>
        <v>0.28512872141521645</v>
      </c>
      <c r="G181" s="25">
        <f>'2020_U18_PopByRaceEth'!G181/'2020_U18_PopByRaceEth'!$E181</f>
        <v>0.7148712785847835</v>
      </c>
      <c r="H181" s="26">
        <f>'2020_U18_PopByRaceEth'!H181/'2020_U18_PopByRaceEth'!$E181</f>
        <v>0.60146699266503667</v>
      </c>
      <c r="I181" s="27">
        <f>'2020_U18_PopByRaceEth'!I181/'2020_U18_PopByRaceEth'!$E181</f>
        <v>2.9843233136775494E-2</v>
      </c>
      <c r="J181" s="27">
        <f>'2020_U18_PopByRaceEth'!J181/'2020_U18_PopByRaceEth'!$E181</f>
        <v>8.9889256436070757E-3</v>
      </c>
      <c r="K181" s="27">
        <f>'2020_U18_PopByRaceEth'!K181/'2020_U18_PopByRaceEth'!$E181</f>
        <v>1.2656407306198764E-2</v>
      </c>
      <c r="L181" s="28">
        <f>'2020_U18_PopByRaceEth'!L181/'2020_U18_PopByRaceEth'!$E181</f>
        <v>6.1915719833165538E-2</v>
      </c>
    </row>
    <row r="182" spans="1:12" ht="14.4" customHeight="1" x14ac:dyDescent="0.4">
      <c r="A182" s="35">
        <v>708</v>
      </c>
      <c r="B182" s="35" t="s">
        <v>366</v>
      </c>
      <c r="C182" s="36" t="s">
        <v>352</v>
      </c>
      <c r="D182" s="9" t="s">
        <v>367</v>
      </c>
      <c r="E182" s="4">
        <v>949</v>
      </c>
      <c r="F182" s="29">
        <f>'2020_U18_PopByRaceEth'!F182/'2020_U18_PopByRaceEth'!$E182</f>
        <v>0.68809272918861963</v>
      </c>
      <c r="G182" s="25">
        <f>'2020_U18_PopByRaceEth'!G182/'2020_U18_PopByRaceEth'!$E182</f>
        <v>0.31190727081138042</v>
      </c>
      <c r="H182" s="26">
        <f>'2020_U18_PopByRaceEth'!H182/'2020_U18_PopByRaceEth'!$E182</f>
        <v>0.2476290832455216</v>
      </c>
      <c r="I182" s="27">
        <f>'2020_U18_PopByRaceEth'!I182/'2020_U18_PopByRaceEth'!$E182</f>
        <v>3.1612223393045311E-3</v>
      </c>
      <c r="J182" s="27">
        <f>'2020_U18_PopByRaceEth'!J182/'2020_U18_PopByRaceEth'!$E182</f>
        <v>1.2644889357218124E-2</v>
      </c>
      <c r="K182" s="27">
        <f>'2020_U18_PopByRaceEth'!K182/'2020_U18_PopByRaceEth'!$E182</f>
        <v>9.4836670179135937E-3</v>
      </c>
      <c r="L182" s="28">
        <f>'2020_U18_PopByRaceEth'!L182/'2020_U18_PopByRaceEth'!$E182</f>
        <v>3.8988408851422553E-2</v>
      </c>
    </row>
    <row r="183" spans="1:12" ht="14.4" customHeight="1" x14ac:dyDescent="0.4">
      <c r="A183" s="35">
        <v>708</v>
      </c>
      <c r="B183" s="35" t="s">
        <v>368</v>
      </c>
      <c r="C183" s="36" t="s">
        <v>352</v>
      </c>
      <c r="D183" s="9" t="s">
        <v>369</v>
      </c>
      <c r="E183" s="4">
        <v>17345</v>
      </c>
      <c r="F183" s="29">
        <f>'2020_U18_PopByRaceEth'!F183/'2020_U18_PopByRaceEth'!$E183</f>
        <v>0.377053906024791</v>
      </c>
      <c r="G183" s="25">
        <f>'2020_U18_PopByRaceEth'!G183/'2020_U18_PopByRaceEth'!$E183</f>
        <v>0.62294609397520895</v>
      </c>
      <c r="H183" s="26">
        <f>'2020_U18_PopByRaceEth'!H183/'2020_U18_PopByRaceEth'!$E183</f>
        <v>0.35514557509368694</v>
      </c>
      <c r="I183" s="27">
        <f>'2020_U18_PopByRaceEth'!I183/'2020_U18_PopByRaceEth'!$E183</f>
        <v>0.11922744306716633</v>
      </c>
      <c r="J183" s="27">
        <f>'2020_U18_PopByRaceEth'!J183/'2020_U18_PopByRaceEth'!$E183</f>
        <v>3.7878351109829921E-2</v>
      </c>
      <c r="K183" s="27">
        <f>'2020_U18_PopByRaceEth'!K183/'2020_U18_PopByRaceEth'!$E183</f>
        <v>2.3753243009512828E-2</v>
      </c>
      <c r="L183" s="28">
        <f>'2020_U18_PopByRaceEth'!L183/'2020_U18_PopByRaceEth'!$E183</f>
        <v>8.6941481695012979E-2</v>
      </c>
    </row>
    <row r="184" spans="1:12" ht="14.4" customHeight="1" x14ac:dyDescent="0.4">
      <c r="A184" s="35">
        <v>706</v>
      </c>
      <c r="B184" s="35" t="s">
        <v>370</v>
      </c>
      <c r="C184" s="36" t="s">
        <v>352</v>
      </c>
      <c r="D184" s="9" t="s">
        <v>371</v>
      </c>
      <c r="E184" s="4">
        <v>1046</v>
      </c>
      <c r="F184" s="29">
        <f>'2020_U18_PopByRaceEth'!F184/'2020_U18_PopByRaceEth'!$E184</f>
        <v>0.49330783938814532</v>
      </c>
      <c r="G184" s="25">
        <f>'2020_U18_PopByRaceEth'!G184/'2020_U18_PopByRaceEth'!$E184</f>
        <v>0.50669216061185474</v>
      </c>
      <c r="H184" s="26">
        <f>'2020_U18_PopByRaceEth'!H184/'2020_U18_PopByRaceEth'!$E184</f>
        <v>0.39961759082217974</v>
      </c>
      <c r="I184" s="27">
        <f>'2020_U18_PopByRaceEth'!I184/'2020_U18_PopByRaceEth'!$E184</f>
        <v>1.1472275334608031E-2</v>
      </c>
      <c r="J184" s="27">
        <f>'2020_U18_PopByRaceEth'!J184/'2020_U18_PopByRaceEth'!$E184</f>
        <v>1.24282982791587E-2</v>
      </c>
      <c r="K184" s="27">
        <f>'2020_U18_PopByRaceEth'!K184/'2020_U18_PopByRaceEth'!$E184</f>
        <v>3.3460803059273424E-2</v>
      </c>
      <c r="L184" s="28">
        <f>'2020_U18_PopByRaceEth'!L184/'2020_U18_PopByRaceEth'!$E184</f>
        <v>4.9713193116634802E-2</v>
      </c>
    </row>
    <row r="185" spans="1:12" ht="14.4" customHeight="1" x14ac:dyDescent="0.4">
      <c r="A185" s="35">
        <v>706</v>
      </c>
      <c r="B185" s="35" t="s">
        <v>372</v>
      </c>
      <c r="C185" s="36" t="s">
        <v>352</v>
      </c>
      <c r="D185" s="9" t="s">
        <v>373</v>
      </c>
      <c r="E185" s="4">
        <v>199</v>
      </c>
      <c r="F185" s="29">
        <f>'2020_U18_PopByRaceEth'!F185/'2020_U18_PopByRaceEth'!$E185</f>
        <v>0.55276381909547734</v>
      </c>
      <c r="G185" s="25">
        <f>'2020_U18_PopByRaceEth'!G185/'2020_U18_PopByRaceEth'!$E185</f>
        <v>0.44723618090452261</v>
      </c>
      <c r="H185" s="26">
        <f>'2020_U18_PopByRaceEth'!H185/'2020_U18_PopByRaceEth'!$E185</f>
        <v>0.37688442211055279</v>
      </c>
      <c r="I185" s="27">
        <f>'2020_U18_PopByRaceEth'!I185/'2020_U18_PopByRaceEth'!$E185</f>
        <v>5.0251256281407036E-3</v>
      </c>
      <c r="J185" s="27">
        <f>'2020_U18_PopByRaceEth'!J185/'2020_U18_PopByRaceEth'!$E185</f>
        <v>1.0050251256281407E-2</v>
      </c>
      <c r="K185" s="27">
        <f>'2020_U18_PopByRaceEth'!K185/'2020_U18_PopByRaceEth'!$E185</f>
        <v>0</v>
      </c>
      <c r="L185" s="28">
        <f>'2020_U18_PopByRaceEth'!L185/'2020_U18_PopByRaceEth'!$E185</f>
        <v>5.5276381909547742E-2</v>
      </c>
    </row>
    <row r="186" spans="1:12" ht="14.4" customHeight="1" x14ac:dyDescent="0.4">
      <c r="A186" s="35">
        <v>708</v>
      </c>
      <c r="B186" s="35" t="s">
        <v>374</v>
      </c>
      <c r="C186" s="36" t="s">
        <v>352</v>
      </c>
      <c r="D186" s="9" t="s">
        <v>375</v>
      </c>
      <c r="E186" s="4">
        <v>639</v>
      </c>
      <c r="F186" s="29">
        <f>'2020_U18_PopByRaceEth'!F186/'2020_U18_PopByRaceEth'!$E186</f>
        <v>0.58841940532081383</v>
      </c>
      <c r="G186" s="25">
        <f>'2020_U18_PopByRaceEth'!G186/'2020_U18_PopByRaceEth'!$E186</f>
        <v>0.41158059467918623</v>
      </c>
      <c r="H186" s="26">
        <f>'2020_U18_PopByRaceEth'!H186/'2020_U18_PopByRaceEth'!$E186</f>
        <v>0.34428794992175271</v>
      </c>
      <c r="I186" s="27">
        <f>'2020_U18_PopByRaceEth'!I186/'2020_U18_PopByRaceEth'!$E186</f>
        <v>7.8247261345852897E-3</v>
      </c>
      <c r="J186" s="27">
        <f>'2020_U18_PopByRaceEth'!J186/'2020_U18_PopByRaceEth'!$E186</f>
        <v>4.6948356807511738E-3</v>
      </c>
      <c r="K186" s="27">
        <f>'2020_U18_PopByRaceEth'!K186/'2020_U18_PopByRaceEth'!$E186</f>
        <v>4.6948356807511738E-3</v>
      </c>
      <c r="L186" s="28">
        <f>'2020_U18_PopByRaceEth'!L186/'2020_U18_PopByRaceEth'!$E186</f>
        <v>5.0078247261345854E-2</v>
      </c>
    </row>
    <row r="187" spans="1:12" ht="14.4" customHeight="1" x14ac:dyDescent="0.4">
      <c r="A187" s="35">
        <v>706</v>
      </c>
      <c r="B187" s="35" t="s">
        <v>376</v>
      </c>
      <c r="C187" s="36" t="s">
        <v>352</v>
      </c>
      <c r="D187" s="9" t="s">
        <v>377</v>
      </c>
      <c r="E187" s="4">
        <v>1082</v>
      </c>
      <c r="F187" s="29">
        <f>'2020_U18_PopByRaceEth'!F187/'2020_U18_PopByRaceEth'!$E187</f>
        <v>0.38077634011090572</v>
      </c>
      <c r="G187" s="25">
        <f>'2020_U18_PopByRaceEth'!G187/'2020_U18_PopByRaceEth'!$E187</f>
        <v>0.61922365988909422</v>
      </c>
      <c r="H187" s="26">
        <f>'2020_U18_PopByRaceEth'!H187/'2020_U18_PopByRaceEth'!$E187</f>
        <v>0.5406654343807763</v>
      </c>
      <c r="I187" s="27">
        <f>'2020_U18_PopByRaceEth'!I187/'2020_U18_PopByRaceEth'!$E187</f>
        <v>1.2014787430683918E-2</v>
      </c>
      <c r="J187" s="27">
        <f>'2020_U18_PopByRaceEth'!J187/'2020_U18_PopByRaceEth'!$E187</f>
        <v>1.4787430683918669E-2</v>
      </c>
      <c r="K187" s="27">
        <f>'2020_U18_PopByRaceEth'!K187/'2020_U18_PopByRaceEth'!$E187</f>
        <v>8.3179297597042508E-3</v>
      </c>
      <c r="L187" s="28">
        <f>'2020_U18_PopByRaceEth'!L187/'2020_U18_PopByRaceEth'!$E187</f>
        <v>4.3438077634011092E-2</v>
      </c>
    </row>
    <row r="188" spans="1:12" ht="14.4" customHeight="1" x14ac:dyDescent="0.4">
      <c r="A188" s="35">
        <v>706</v>
      </c>
      <c r="B188" s="35" t="s">
        <v>378</v>
      </c>
      <c r="C188" s="36" t="s">
        <v>352</v>
      </c>
      <c r="D188" s="9" t="s">
        <v>379</v>
      </c>
      <c r="E188" s="4">
        <v>2675</v>
      </c>
      <c r="F188" s="29">
        <f>'2020_U18_PopByRaceEth'!F188/'2020_U18_PopByRaceEth'!$E188</f>
        <v>0.1297196261682243</v>
      </c>
      <c r="G188" s="25">
        <f>'2020_U18_PopByRaceEth'!G188/'2020_U18_PopByRaceEth'!$E188</f>
        <v>0.8702803738317757</v>
      </c>
      <c r="H188" s="26">
        <f>'2020_U18_PopByRaceEth'!H188/'2020_U18_PopByRaceEth'!$E188</f>
        <v>3.7383177570093456E-4</v>
      </c>
      <c r="I188" s="27">
        <f>'2020_U18_PopByRaceEth'!I188/'2020_U18_PopByRaceEth'!$E188</f>
        <v>1.869158878504673E-3</v>
      </c>
      <c r="J188" s="27">
        <f>'2020_U18_PopByRaceEth'!J188/'2020_U18_PopByRaceEth'!$E188</f>
        <v>0.85121495327102803</v>
      </c>
      <c r="K188" s="27">
        <f>'2020_U18_PopByRaceEth'!K188/'2020_U18_PopByRaceEth'!$E188</f>
        <v>0</v>
      </c>
      <c r="L188" s="28">
        <f>'2020_U18_PopByRaceEth'!L188/'2020_U18_PopByRaceEth'!$E188</f>
        <v>1.6822429906542057E-2</v>
      </c>
    </row>
    <row r="189" spans="1:12" ht="14.4" customHeight="1" x14ac:dyDescent="0.4">
      <c r="A189" s="35">
        <v>707</v>
      </c>
      <c r="B189" s="35" t="s">
        <v>380</v>
      </c>
      <c r="C189" s="36" t="s">
        <v>352</v>
      </c>
      <c r="D189" s="9" t="s">
        <v>381</v>
      </c>
      <c r="E189" s="4">
        <v>3013</v>
      </c>
      <c r="F189" s="29">
        <f>'2020_U18_PopByRaceEth'!F189/'2020_U18_PopByRaceEth'!$E189</f>
        <v>0.60969133753733817</v>
      </c>
      <c r="G189" s="25">
        <f>'2020_U18_PopByRaceEth'!G189/'2020_U18_PopByRaceEth'!$E189</f>
        <v>0.39030866246266183</v>
      </c>
      <c r="H189" s="26">
        <f>'2020_U18_PopByRaceEth'!H189/'2020_U18_PopByRaceEth'!$E189</f>
        <v>0.27680053103219382</v>
      </c>
      <c r="I189" s="27">
        <f>'2020_U18_PopByRaceEth'!I189/'2020_U18_PopByRaceEth'!$E189</f>
        <v>4.8124792565549288E-2</v>
      </c>
      <c r="J189" s="27">
        <f>'2020_U18_PopByRaceEth'!J189/'2020_U18_PopByRaceEth'!$E189</f>
        <v>2.1905077995353468E-2</v>
      </c>
      <c r="K189" s="27">
        <f>'2020_U18_PopByRaceEth'!K189/'2020_U18_PopByRaceEth'!$E189</f>
        <v>6.3060073016926654E-3</v>
      </c>
      <c r="L189" s="28">
        <f>'2020_U18_PopByRaceEth'!L189/'2020_U18_PopByRaceEth'!$E189</f>
        <v>3.717225356787255E-2</v>
      </c>
    </row>
    <row r="190" spans="1:12" ht="14.4" customHeight="1" x14ac:dyDescent="0.4">
      <c r="A190" s="35">
        <v>706</v>
      </c>
      <c r="B190" s="35" t="s">
        <v>382</v>
      </c>
      <c r="C190" s="36" t="s">
        <v>352</v>
      </c>
      <c r="D190" s="9" t="s">
        <v>383</v>
      </c>
      <c r="E190" s="4">
        <v>1000</v>
      </c>
      <c r="F190" s="29">
        <f>'2020_U18_PopByRaceEth'!F190/'2020_U18_PopByRaceEth'!$E190</f>
        <v>0.58499999999999996</v>
      </c>
      <c r="G190" s="25">
        <f>'2020_U18_PopByRaceEth'!G190/'2020_U18_PopByRaceEth'!$E190</f>
        <v>0.41499999999999998</v>
      </c>
      <c r="H190" s="26">
        <f>'2020_U18_PopByRaceEth'!H190/'2020_U18_PopByRaceEth'!$E190</f>
        <v>0.26100000000000001</v>
      </c>
      <c r="I190" s="27">
        <f>'2020_U18_PopByRaceEth'!I190/'2020_U18_PopByRaceEth'!$E190</f>
        <v>1.4999999999999999E-2</v>
      </c>
      <c r="J190" s="27">
        <f>'2020_U18_PopByRaceEth'!J190/'2020_U18_PopByRaceEth'!$E190</f>
        <v>0.09</v>
      </c>
      <c r="K190" s="27">
        <f>'2020_U18_PopByRaceEth'!K190/'2020_U18_PopByRaceEth'!$E190</f>
        <v>1.2999999999999999E-2</v>
      </c>
      <c r="L190" s="28">
        <f>'2020_U18_PopByRaceEth'!L190/'2020_U18_PopByRaceEth'!$E190</f>
        <v>3.5999999999999997E-2</v>
      </c>
    </row>
    <row r="191" spans="1:12" ht="14.4" customHeight="1" x14ac:dyDescent="0.4">
      <c r="A191" s="35">
        <v>708</v>
      </c>
      <c r="B191" s="35" t="s">
        <v>384</v>
      </c>
      <c r="C191" s="36" t="s">
        <v>352</v>
      </c>
      <c r="D191" s="9" t="s">
        <v>385</v>
      </c>
      <c r="E191" s="4">
        <v>514</v>
      </c>
      <c r="F191" s="29">
        <f>'2020_U18_PopByRaceEth'!F191/'2020_U18_PopByRaceEth'!$E191</f>
        <v>0.77821011673151752</v>
      </c>
      <c r="G191" s="25">
        <f>'2020_U18_PopByRaceEth'!G191/'2020_U18_PopByRaceEth'!$E191</f>
        <v>0.22178988326848248</v>
      </c>
      <c r="H191" s="26">
        <f>'2020_U18_PopByRaceEth'!H191/'2020_U18_PopByRaceEth'!$E191</f>
        <v>0.17315175097276264</v>
      </c>
      <c r="I191" s="27">
        <f>'2020_U18_PopByRaceEth'!I191/'2020_U18_PopByRaceEth'!$E191</f>
        <v>5.8365758754863814E-3</v>
      </c>
      <c r="J191" s="27">
        <f>'2020_U18_PopByRaceEth'!J191/'2020_U18_PopByRaceEth'!$E191</f>
        <v>1.3618677042801557E-2</v>
      </c>
      <c r="K191" s="27">
        <f>'2020_U18_PopByRaceEth'!K191/'2020_U18_PopByRaceEth'!$E191</f>
        <v>3.8910505836575876E-3</v>
      </c>
      <c r="L191" s="28">
        <f>'2020_U18_PopByRaceEth'!L191/'2020_U18_PopByRaceEth'!$E191</f>
        <v>2.5291828793774319E-2</v>
      </c>
    </row>
    <row r="192" spans="1:12" ht="14.4" customHeight="1" x14ac:dyDescent="0.4">
      <c r="A192" s="35">
        <v>706</v>
      </c>
      <c r="B192" s="35" t="s">
        <v>386</v>
      </c>
      <c r="C192" s="36" t="s">
        <v>352</v>
      </c>
      <c r="D192" s="9" t="s">
        <v>387</v>
      </c>
      <c r="E192" s="4">
        <v>3020</v>
      </c>
      <c r="F192" s="29">
        <f>'2020_U18_PopByRaceEth'!F192/'2020_U18_PopByRaceEth'!$E192</f>
        <v>0.60430463576158944</v>
      </c>
      <c r="G192" s="25">
        <f>'2020_U18_PopByRaceEth'!G192/'2020_U18_PopByRaceEth'!$E192</f>
        <v>0.39569536423841062</v>
      </c>
      <c r="H192" s="26">
        <f>'2020_U18_PopByRaceEth'!H192/'2020_U18_PopByRaceEth'!$E192</f>
        <v>0.27350993377483446</v>
      </c>
      <c r="I192" s="27">
        <f>'2020_U18_PopByRaceEth'!I192/'2020_U18_PopByRaceEth'!$E192</f>
        <v>4.7682119205298017E-2</v>
      </c>
      <c r="J192" s="27">
        <f>'2020_U18_PopByRaceEth'!J192/'2020_U18_PopByRaceEth'!$E192</f>
        <v>2.3841059602649008E-2</v>
      </c>
      <c r="K192" s="27">
        <f>'2020_U18_PopByRaceEth'!K192/'2020_U18_PopByRaceEth'!$E192</f>
        <v>4.6357615894039739E-3</v>
      </c>
      <c r="L192" s="28">
        <f>'2020_U18_PopByRaceEth'!L192/'2020_U18_PopByRaceEth'!$E192</f>
        <v>4.6026490066225167E-2</v>
      </c>
    </row>
    <row r="193" spans="1:12" ht="14.4" customHeight="1" x14ac:dyDescent="0.4">
      <c r="A193" s="35">
        <v>708</v>
      </c>
      <c r="B193" s="35" t="s">
        <v>388</v>
      </c>
      <c r="C193" s="36" t="s">
        <v>389</v>
      </c>
      <c r="D193" s="9" t="s">
        <v>390</v>
      </c>
      <c r="E193" s="4">
        <v>5775</v>
      </c>
      <c r="F193" s="29">
        <f>'2020_U18_PopByRaceEth'!F193/'2020_U18_PopByRaceEth'!$E193</f>
        <v>0.96571428571428575</v>
      </c>
      <c r="G193" s="25">
        <f>'2020_U18_PopByRaceEth'!G193/'2020_U18_PopByRaceEth'!$E193</f>
        <v>3.4285714285714287E-2</v>
      </c>
      <c r="H193" s="26">
        <f>'2020_U18_PopByRaceEth'!H193/'2020_U18_PopByRaceEth'!$E193</f>
        <v>1.9913419913419914E-2</v>
      </c>
      <c r="I193" s="27">
        <f>'2020_U18_PopByRaceEth'!I193/'2020_U18_PopByRaceEth'!$E193</f>
        <v>1.3852813852813853E-3</v>
      </c>
      <c r="J193" s="27">
        <f>'2020_U18_PopByRaceEth'!J193/'2020_U18_PopByRaceEth'!$E193</f>
        <v>8.658008658008658E-4</v>
      </c>
      <c r="K193" s="27">
        <f>'2020_U18_PopByRaceEth'!K193/'2020_U18_PopByRaceEth'!$E193</f>
        <v>3.9826839826839827E-3</v>
      </c>
      <c r="L193" s="28">
        <f>'2020_U18_PopByRaceEth'!L193/'2020_U18_PopByRaceEth'!$E193</f>
        <v>8.1385281385281394E-3</v>
      </c>
    </row>
    <row r="194" spans="1:12" ht="14.4" customHeight="1" x14ac:dyDescent="0.4">
      <c r="A194" s="35">
        <v>706</v>
      </c>
      <c r="B194" s="35" t="s">
        <v>391</v>
      </c>
      <c r="C194" s="36" t="s">
        <v>389</v>
      </c>
      <c r="D194" s="9" t="s">
        <v>392</v>
      </c>
      <c r="E194" s="4">
        <v>180</v>
      </c>
      <c r="F194" s="29">
        <f>'2020_U18_PopByRaceEth'!F194/'2020_U18_PopByRaceEth'!$E194</f>
        <v>0.67222222222222228</v>
      </c>
      <c r="G194" s="25">
        <f>'2020_U18_PopByRaceEth'!G194/'2020_U18_PopByRaceEth'!$E194</f>
        <v>0.32777777777777778</v>
      </c>
      <c r="H194" s="26">
        <f>'2020_U18_PopByRaceEth'!H194/'2020_U18_PopByRaceEth'!$E194</f>
        <v>0.26666666666666666</v>
      </c>
      <c r="I194" s="27">
        <f>'2020_U18_PopByRaceEth'!I194/'2020_U18_PopByRaceEth'!$E194</f>
        <v>5.5555555555555558E-3</v>
      </c>
      <c r="J194" s="27">
        <f>'2020_U18_PopByRaceEth'!J194/'2020_U18_PopByRaceEth'!$E194</f>
        <v>5.5555555555555558E-3</v>
      </c>
      <c r="K194" s="27">
        <f>'2020_U18_PopByRaceEth'!K194/'2020_U18_PopByRaceEth'!$E194</f>
        <v>0</v>
      </c>
      <c r="L194" s="28">
        <f>'2020_U18_PopByRaceEth'!L194/'2020_U18_PopByRaceEth'!$E194</f>
        <v>0.05</v>
      </c>
    </row>
    <row r="195" spans="1:12" ht="14.4" customHeight="1" x14ac:dyDescent="0.4">
      <c r="A195" s="35">
        <v>707</v>
      </c>
      <c r="B195" s="35" t="s">
        <v>393</v>
      </c>
      <c r="C195" s="36" t="s">
        <v>389</v>
      </c>
      <c r="D195" s="9" t="s">
        <v>394</v>
      </c>
      <c r="E195" s="4">
        <v>406</v>
      </c>
      <c r="F195" s="29">
        <f>'2020_U18_PopByRaceEth'!F195/'2020_U18_PopByRaceEth'!$E195</f>
        <v>0.43596059113300495</v>
      </c>
      <c r="G195" s="25">
        <f>'2020_U18_PopByRaceEth'!G195/'2020_U18_PopByRaceEth'!$E195</f>
        <v>0.56403940886699511</v>
      </c>
      <c r="H195" s="26">
        <f>'2020_U18_PopByRaceEth'!H195/'2020_U18_PopByRaceEth'!$E195</f>
        <v>0.51724137931034486</v>
      </c>
      <c r="I195" s="27">
        <f>'2020_U18_PopByRaceEth'!I195/'2020_U18_PopByRaceEth'!$E195</f>
        <v>4.9261083743842365E-3</v>
      </c>
      <c r="J195" s="27">
        <f>'2020_U18_PopByRaceEth'!J195/'2020_U18_PopByRaceEth'!$E195</f>
        <v>2.4630541871921183E-3</v>
      </c>
      <c r="K195" s="27">
        <f>'2020_U18_PopByRaceEth'!K195/'2020_U18_PopByRaceEth'!$E195</f>
        <v>0</v>
      </c>
      <c r="L195" s="28">
        <f>'2020_U18_PopByRaceEth'!L195/'2020_U18_PopByRaceEth'!$E195</f>
        <v>3.9408866995073892E-2</v>
      </c>
    </row>
    <row r="196" spans="1:12" ht="14.4" customHeight="1" x14ac:dyDescent="0.4">
      <c r="A196" s="35">
        <v>706</v>
      </c>
      <c r="B196" s="35" t="s">
        <v>395</v>
      </c>
      <c r="C196" s="36" t="s">
        <v>389</v>
      </c>
      <c r="D196" s="9" t="s">
        <v>396</v>
      </c>
      <c r="E196" s="4">
        <v>483</v>
      </c>
      <c r="F196" s="29">
        <f>'2020_U18_PopByRaceEth'!F196/'2020_U18_PopByRaceEth'!$E196</f>
        <v>0.93581780538302273</v>
      </c>
      <c r="G196" s="25">
        <f>'2020_U18_PopByRaceEth'!G196/'2020_U18_PopByRaceEth'!$E196</f>
        <v>6.4182194616977231E-2</v>
      </c>
      <c r="H196" s="26">
        <f>'2020_U18_PopByRaceEth'!H196/'2020_U18_PopByRaceEth'!$E196</f>
        <v>5.7971014492753624E-2</v>
      </c>
      <c r="I196" s="27">
        <f>'2020_U18_PopByRaceEth'!I196/'2020_U18_PopByRaceEth'!$E196</f>
        <v>0</v>
      </c>
      <c r="J196" s="27">
        <f>'2020_U18_PopByRaceEth'!J196/'2020_U18_PopByRaceEth'!$E196</f>
        <v>2.070393374741201E-3</v>
      </c>
      <c r="K196" s="27">
        <f>'2020_U18_PopByRaceEth'!K196/'2020_U18_PopByRaceEth'!$E196</f>
        <v>2.070393374741201E-3</v>
      </c>
      <c r="L196" s="28">
        <f>'2020_U18_PopByRaceEth'!L196/'2020_U18_PopByRaceEth'!$E196</f>
        <v>2.070393374741201E-3</v>
      </c>
    </row>
    <row r="197" spans="1:12" ht="14.4" customHeight="1" x14ac:dyDescent="0.4">
      <c r="A197" s="35">
        <v>708</v>
      </c>
      <c r="B197" s="35" t="s">
        <v>397</v>
      </c>
      <c r="C197" s="36" t="s">
        <v>389</v>
      </c>
      <c r="D197" s="9" t="s">
        <v>398</v>
      </c>
      <c r="E197" s="4">
        <v>5789</v>
      </c>
      <c r="F197" s="29">
        <f>'2020_U18_PopByRaceEth'!F197/'2020_U18_PopByRaceEth'!$E197</f>
        <v>0.94109518051476937</v>
      </c>
      <c r="G197" s="25">
        <f>'2020_U18_PopByRaceEth'!G197/'2020_U18_PopByRaceEth'!$E197</f>
        <v>5.890481948523061E-2</v>
      </c>
      <c r="H197" s="26">
        <f>'2020_U18_PopByRaceEth'!H197/'2020_U18_PopByRaceEth'!$E197</f>
        <v>4.5603731214372084E-2</v>
      </c>
      <c r="I197" s="27">
        <f>'2020_U18_PopByRaceEth'!I197/'2020_U18_PopByRaceEth'!$E197</f>
        <v>1.3819312489203662E-3</v>
      </c>
      <c r="J197" s="27">
        <f>'2020_U18_PopByRaceEth'!J197/'2020_U18_PopByRaceEth'!$E197</f>
        <v>1.3819312489203662E-3</v>
      </c>
      <c r="K197" s="27">
        <f>'2020_U18_PopByRaceEth'!K197/'2020_U18_PopByRaceEth'!$E197</f>
        <v>3.4548281223009156E-3</v>
      </c>
      <c r="L197" s="28">
        <f>'2020_U18_PopByRaceEth'!L197/'2020_U18_PopByRaceEth'!$E197</f>
        <v>7.0823976507168769E-3</v>
      </c>
    </row>
    <row r="198" spans="1:12" ht="14.4" customHeight="1" x14ac:dyDescent="0.4">
      <c r="A198" s="35">
        <v>706</v>
      </c>
      <c r="B198" s="35" t="s">
        <v>399</v>
      </c>
      <c r="C198" s="36" t="s">
        <v>389</v>
      </c>
      <c r="D198" s="9" t="s">
        <v>400</v>
      </c>
      <c r="E198" s="4">
        <v>226</v>
      </c>
      <c r="F198" s="29">
        <f>'2020_U18_PopByRaceEth'!F198/'2020_U18_PopByRaceEth'!$E198</f>
        <v>0.24778761061946902</v>
      </c>
      <c r="G198" s="25">
        <f>'2020_U18_PopByRaceEth'!G198/'2020_U18_PopByRaceEth'!$E198</f>
        <v>0.75221238938053092</v>
      </c>
      <c r="H198" s="26">
        <f>'2020_U18_PopByRaceEth'!H198/'2020_U18_PopByRaceEth'!$E198</f>
        <v>0.7168141592920354</v>
      </c>
      <c r="I198" s="27">
        <f>'2020_U18_PopByRaceEth'!I198/'2020_U18_PopByRaceEth'!$E198</f>
        <v>4.4247787610619468E-3</v>
      </c>
      <c r="J198" s="27">
        <f>'2020_U18_PopByRaceEth'!J198/'2020_U18_PopByRaceEth'!$E198</f>
        <v>0</v>
      </c>
      <c r="K198" s="27">
        <f>'2020_U18_PopByRaceEth'!K198/'2020_U18_PopByRaceEth'!$E198</f>
        <v>0</v>
      </c>
      <c r="L198" s="28">
        <f>'2020_U18_PopByRaceEth'!L198/'2020_U18_PopByRaceEth'!$E198</f>
        <v>3.0973451327433628E-2</v>
      </c>
    </row>
    <row r="199" spans="1:12" ht="14.4" customHeight="1" x14ac:dyDescent="0.4">
      <c r="A199" s="35">
        <v>708</v>
      </c>
      <c r="B199" s="35" t="s">
        <v>80</v>
      </c>
      <c r="C199" s="36" t="s">
        <v>389</v>
      </c>
      <c r="D199" s="9" t="s">
        <v>81</v>
      </c>
      <c r="E199" s="4">
        <v>1</v>
      </c>
      <c r="F199" s="29">
        <f>'2020_U18_PopByRaceEth'!F199/'2020_U18_PopByRaceEth'!$E199</f>
        <v>0</v>
      </c>
      <c r="G199" s="25">
        <f>'2020_U18_PopByRaceEth'!G199/'2020_U18_PopByRaceEth'!$E199</f>
        <v>1</v>
      </c>
      <c r="H199" s="26">
        <f>'2020_U18_PopByRaceEth'!H199/'2020_U18_PopByRaceEth'!$E199</f>
        <v>1</v>
      </c>
      <c r="I199" s="27">
        <f>'2020_U18_PopByRaceEth'!I199/'2020_U18_PopByRaceEth'!$E199</f>
        <v>0</v>
      </c>
      <c r="J199" s="27">
        <f>'2020_U18_PopByRaceEth'!J199/'2020_U18_PopByRaceEth'!$E199</f>
        <v>0</v>
      </c>
      <c r="K199" s="27">
        <f>'2020_U18_PopByRaceEth'!K199/'2020_U18_PopByRaceEth'!$E199</f>
        <v>0</v>
      </c>
      <c r="L199" s="28">
        <f>'2020_U18_PopByRaceEth'!L199/'2020_U18_PopByRaceEth'!$E199</f>
        <v>0</v>
      </c>
    </row>
    <row r="200" spans="1:12" ht="14.4" customHeight="1" x14ac:dyDescent="0.4">
      <c r="A200" s="35">
        <v>708</v>
      </c>
      <c r="B200" s="35" t="s">
        <v>401</v>
      </c>
      <c r="C200" s="36" t="s">
        <v>402</v>
      </c>
      <c r="D200" s="9" t="s">
        <v>403</v>
      </c>
      <c r="E200" s="4">
        <v>4622</v>
      </c>
      <c r="F200" s="29">
        <f>'2020_U18_PopByRaceEth'!F200/'2020_U18_PopByRaceEth'!$E200</f>
        <v>0.2829943747295543</v>
      </c>
      <c r="G200" s="25">
        <f>'2020_U18_PopByRaceEth'!G200/'2020_U18_PopByRaceEth'!$E200</f>
        <v>0.71700562527044565</v>
      </c>
      <c r="H200" s="26">
        <f>'2020_U18_PopByRaceEth'!H200/'2020_U18_PopByRaceEth'!$E200</f>
        <v>0.63111207269580272</v>
      </c>
      <c r="I200" s="27">
        <f>'2020_U18_PopByRaceEth'!I200/'2020_U18_PopByRaceEth'!$E200</f>
        <v>4.9762007788836E-3</v>
      </c>
      <c r="J200" s="27">
        <f>'2020_U18_PopByRaceEth'!J200/'2020_U18_PopByRaceEth'!$E200</f>
        <v>8.2215491129381223E-3</v>
      </c>
      <c r="K200" s="27">
        <f>'2020_U18_PopByRaceEth'!K200/'2020_U18_PopByRaceEth'!$E200</f>
        <v>7.1397663349199482E-3</v>
      </c>
      <c r="L200" s="28">
        <f>'2020_U18_PopByRaceEth'!L200/'2020_U18_PopByRaceEth'!$E200</f>
        <v>6.5556036347901345E-2</v>
      </c>
    </row>
    <row r="201" spans="1:12" ht="14.4" customHeight="1" x14ac:dyDescent="0.4">
      <c r="A201" s="35">
        <v>706</v>
      </c>
      <c r="B201" s="35" t="s">
        <v>404</v>
      </c>
      <c r="C201" s="36" t="s">
        <v>402</v>
      </c>
      <c r="D201" s="9" t="s">
        <v>405</v>
      </c>
      <c r="E201" s="4">
        <v>675</v>
      </c>
      <c r="F201" s="29">
        <f>'2020_U18_PopByRaceEth'!F201/'2020_U18_PopByRaceEth'!$E201</f>
        <v>0.22222222222222221</v>
      </c>
      <c r="G201" s="25">
        <f>'2020_U18_PopByRaceEth'!G201/'2020_U18_PopByRaceEth'!$E201</f>
        <v>0.77777777777777779</v>
      </c>
      <c r="H201" s="26">
        <f>'2020_U18_PopByRaceEth'!H201/'2020_U18_PopByRaceEth'!$E201</f>
        <v>0.58370370370370372</v>
      </c>
      <c r="I201" s="27">
        <f>'2020_U18_PopByRaceEth'!I201/'2020_U18_PopByRaceEth'!$E201</f>
        <v>4.4444444444444444E-3</v>
      </c>
      <c r="J201" s="27">
        <f>'2020_U18_PopByRaceEth'!J201/'2020_U18_PopByRaceEth'!$E201</f>
        <v>8.8888888888888892E-2</v>
      </c>
      <c r="K201" s="27">
        <f>'2020_U18_PopByRaceEth'!K201/'2020_U18_PopByRaceEth'!$E201</f>
        <v>1.6296296296296295E-2</v>
      </c>
      <c r="L201" s="28">
        <f>'2020_U18_PopByRaceEth'!L201/'2020_U18_PopByRaceEth'!$E201</f>
        <v>8.4444444444444447E-2</v>
      </c>
    </row>
    <row r="202" spans="1:12" ht="14.4" customHeight="1" x14ac:dyDescent="0.4">
      <c r="A202" s="35">
        <v>708</v>
      </c>
      <c r="B202" s="35" t="s">
        <v>82</v>
      </c>
      <c r="C202" s="36" t="s">
        <v>402</v>
      </c>
      <c r="D202" s="9" t="s">
        <v>84</v>
      </c>
      <c r="E202" s="4">
        <v>130</v>
      </c>
      <c r="F202" s="29">
        <f>'2020_U18_PopByRaceEth'!F202/'2020_U18_PopByRaceEth'!$E202</f>
        <v>0.52307692307692311</v>
      </c>
      <c r="G202" s="25">
        <f>'2020_U18_PopByRaceEth'!G202/'2020_U18_PopByRaceEth'!$E202</f>
        <v>0.47692307692307695</v>
      </c>
      <c r="H202" s="26">
        <f>'2020_U18_PopByRaceEth'!H202/'2020_U18_PopByRaceEth'!$E202</f>
        <v>0.40769230769230769</v>
      </c>
      <c r="I202" s="27">
        <f>'2020_U18_PopByRaceEth'!I202/'2020_U18_PopByRaceEth'!$E202</f>
        <v>7.6923076923076927E-3</v>
      </c>
      <c r="J202" s="27">
        <f>'2020_U18_PopByRaceEth'!J202/'2020_U18_PopByRaceEth'!$E202</f>
        <v>0</v>
      </c>
      <c r="K202" s="27">
        <f>'2020_U18_PopByRaceEth'!K202/'2020_U18_PopByRaceEth'!$E202</f>
        <v>0</v>
      </c>
      <c r="L202" s="28">
        <f>'2020_U18_PopByRaceEth'!L202/'2020_U18_PopByRaceEth'!$E202</f>
        <v>6.1538461538461542E-2</v>
      </c>
    </row>
    <row r="203" spans="1:12" ht="14.4" customHeight="1" x14ac:dyDescent="0.4">
      <c r="A203" s="35">
        <v>708</v>
      </c>
      <c r="B203" s="35" t="s">
        <v>406</v>
      </c>
      <c r="C203" s="36" t="s">
        <v>402</v>
      </c>
      <c r="D203" s="9" t="s">
        <v>407</v>
      </c>
      <c r="E203" s="4">
        <v>666</v>
      </c>
      <c r="F203" s="29">
        <f>'2020_U18_PopByRaceEth'!F203/'2020_U18_PopByRaceEth'!$E203</f>
        <v>0.28678678678678676</v>
      </c>
      <c r="G203" s="25">
        <f>'2020_U18_PopByRaceEth'!G203/'2020_U18_PopByRaceEth'!$E203</f>
        <v>0.71321321321321318</v>
      </c>
      <c r="H203" s="26">
        <f>'2020_U18_PopByRaceEth'!H203/'2020_U18_PopByRaceEth'!$E203</f>
        <v>0.60360360360360366</v>
      </c>
      <c r="I203" s="27">
        <f>'2020_U18_PopByRaceEth'!I203/'2020_U18_PopByRaceEth'!$E203</f>
        <v>1.5015015015015015E-3</v>
      </c>
      <c r="J203" s="27">
        <f>'2020_U18_PopByRaceEth'!J203/'2020_U18_PopByRaceEth'!$E203</f>
        <v>3.7537537537537538E-2</v>
      </c>
      <c r="K203" s="27">
        <f>'2020_U18_PopByRaceEth'!K203/'2020_U18_PopByRaceEth'!$E203</f>
        <v>1.3513513513513514E-2</v>
      </c>
      <c r="L203" s="28">
        <f>'2020_U18_PopByRaceEth'!L203/'2020_U18_PopByRaceEth'!$E203</f>
        <v>5.7057057057057055E-2</v>
      </c>
    </row>
    <row r="204" spans="1:12" ht="14.4" customHeight="1" x14ac:dyDescent="0.4">
      <c r="A204" s="35">
        <v>706</v>
      </c>
      <c r="B204" s="35" t="s">
        <v>408</v>
      </c>
      <c r="C204" s="36" t="s">
        <v>402</v>
      </c>
      <c r="D204" s="9" t="s">
        <v>409</v>
      </c>
      <c r="E204" s="4">
        <v>1025</v>
      </c>
      <c r="F204" s="29">
        <f>'2020_U18_PopByRaceEth'!F204/'2020_U18_PopByRaceEth'!$E204</f>
        <v>0.32195121951219513</v>
      </c>
      <c r="G204" s="25">
        <f>'2020_U18_PopByRaceEth'!G204/'2020_U18_PopByRaceEth'!$E204</f>
        <v>0.67804878048780493</v>
      </c>
      <c r="H204" s="26">
        <f>'2020_U18_PopByRaceEth'!H204/'2020_U18_PopByRaceEth'!$E204</f>
        <v>0.54048780487804882</v>
      </c>
      <c r="I204" s="27">
        <f>'2020_U18_PopByRaceEth'!I204/'2020_U18_PopByRaceEth'!$E204</f>
        <v>4.8780487804878049E-3</v>
      </c>
      <c r="J204" s="27">
        <f>'2020_U18_PopByRaceEth'!J204/'2020_U18_PopByRaceEth'!$E204</f>
        <v>0.04</v>
      </c>
      <c r="K204" s="27">
        <f>'2020_U18_PopByRaceEth'!K204/'2020_U18_PopByRaceEth'!$E204</f>
        <v>1.5609756097560976E-2</v>
      </c>
      <c r="L204" s="28">
        <f>'2020_U18_PopByRaceEth'!L204/'2020_U18_PopByRaceEth'!$E204</f>
        <v>7.7073170731707316E-2</v>
      </c>
    </row>
    <row r="205" spans="1:12" ht="14.4" customHeight="1" x14ac:dyDescent="0.4">
      <c r="A205" s="35">
        <v>708</v>
      </c>
      <c r="B205" s="35" t="s">
        <v>410</v>
      </c>
      <c r="C205" s="36" t="s">
        <v>402</v>
      </c>
      <c r="D205" s="9" t="s">
        <v>411</v>
      </c>
      <c r="E205" s="4">
        <v>2545</v>
      </c>
      <c r="F205" s="29">
        <f>'2020_U18_PopByRaceEth'!F205/'2020_U18_PopByRaceEth'!$E205</f>
        <v>0.27504911591355602</v>
      </c>
      <c r="G205" s="25">
        <f>'2020_U18_PopByRaceEth'!G205/'2020_U18_PopByRaceEth'!$E205</f>
        <v>0.72495088408644404</v>
      </c>
      <c r="H205" s="26">
        <f>'2020_U18_PopByRaceEth'!H205/'2020_U18_PopByRaceEth'!$E205</f>
        <v>0.51552062868369353</v>
      </c>
      <c r="I205" s="27">
        <f>'2020_U18_PopByRaceEth'!I205/'2020_U18_PopByRaceEth'!$E205</f>
        <v>6.2868369351669938E-3</v>
      </c>
      <c r="J205" s="27">
        <f>'2020_U18_PopByRaceEth'!J205/'2020_U18_PopByRaceEth'!$E205</f>
        <v>0.1292730844793713</v>
      </c>
      <c r="K205" s="27">
        <f>'2020_U18_PopByRaceEth'!K205/'2020_U18_PopByRaceEth'!$E205</f>
        <v>2.3575638506876228E-3</v>
      </c>
      <c r="L205" s="28">
        <f>'2020_U18_PopByRaceEth'!L205/'2020_U18_PopByRaceEth'!$E205</f>
        <v>7.1512770137524564E-2</v>
      </c>
    </row>
    <row r="206" spans="1:12" ht="14.4" customHeight="1" x14ac:dyDescent="0.4">
      <c r="A206" s="35">
        <v>706</v>
      </c>
      <c r="B206" s="35" t="s">
        <v>412</v>
      </c>
      <c r="C206" s="36" t="s">
        <v>402</v>
      </c>
      <c r="D206" s="9" t="s">
        <v>413</v>
      </c>
      <c r="E206" s="4">
        <v>360</v>
      </c>
      <c r="F206" s="29">
        <f>'2020_U18_PopByRaceEth'!F206/'2020_U18_PopByRaceEth'!$E206</f>
        <v>0.17499999999999999</v>
      </c>
      <c r="G206" s="25">
        <f>'2020_U18_PopByRaceEth'!G206/'2020_U18_PopByRaceEth'!$E206</f>
        <v>0.82499999999999996</v>
      </c>
      <c r="H206" s="26">
        <f>'2020_U18_PopByRaceEth'!H206/'2020_U18_PopByRaceEth'!$E206</f>
        <v>0.66111111111111109</v>
      </c>
      <c r="I206" s="27">
        <f>'2020_U18_PopByRaceEth'!I206/'2020_U18_PopByRaceEth'!$E206</f>
        <v>5.5555555555555558E-3</v>
      </c>
      <c r="J206" s="27">
        <f>'2020_U18_PopByRaceEth'!J206/'2020_U18_PopByRaceEth'!$E206</f>
        <v>1.6666666666666666E-2</v>
      </c>
      <c r="K206" s="27">
        <f>'2020_U18_PopByRaceEth'!K206/'2020_U18_PopByRaceEth'!$E206</f>
        <v>2.7777777777777779E-3</v>
      </c>
      <c r="L206" s="28">
        <f>'2020_U18_PopByRaceEth'!L206/'2020_U18_PopByRaceEth'!$E206</f>
        <v>0.1388888888888889</v>
      </c>
    </row>
    <row r="207" spans="1:12" ht="14.4" customHeight="1" x14ac:dyDescent="0.4">
      <c r="A207" s="35">
        <v>706</v>
      </c>
      <c r="B207" s="35" t="s">
        <v>414</v>
      </c>
      <c r="C207" s="36" t="s">
        <v>402</v>
      </c>
      <c r="D207" s="9" t="s">
        <v>415</v>
      </c>
      <c r="E207" s="4">
        <v>174</v>
      </c>
      <c r="F207" s="29">
        <f>'2020_U18_PopByRaceEth'!F207/'2020_U18_PopByRaceEth'!$E207</f>
        <v>0.31609195402298851</v>
      </c>
      <c r="G207" s="25">
        <f>'2020_U18_PopByRaceEth'!G207/'2020_U18_PopByRaceEth'!$E207</f>
        <v>0.68390804597701149</v>
      </c>
      <c r="H207" s="26">
        <f>'2020_U18_PopByRaceEth'!H207/'2020_U18_PopByRaceEth'!$E207</f>
        <v>0.56896551724137934</v>
      </c>
      <c r="I207" s="27">
        <f>'2020_U18_PopByRaceEth'!I207/'2020_U18_PopByRaceEth'!$E207</f>
        <v>0</v>
      </c>
      <c r="J207" s="27">
        <f>'2020_U18_PopByRaceEth'!J207/'2020_U18_PopByRaceEth'!$E207</f>
        <v>1.7241379310344827E-2</v>
      </c>
      <c r="K207" s="27">
        <f>'2020_U18_PopByRaceEth'!K207/'2020_U18_PopByRaceEth'!$E207</f>
        <v>5.7471264367816091E-3</v>
      </c>
      <c r="L207" s="28">
        <f>'2020_U18_PopByRaceEth'!L207/'2020_U18_PopByRaceEth'!$E207</f>
        <v>9.1954022988505746E-2</v>
      </c>
    </row>
    <row r="208" spans="1:12" ht="14.4" customHeight="1" x14ac:dyDescent="0.4">
      <c r="A208" s="35">
        <v>706</v>
      </c>
      <c r="B208" s="35" t="s">
        <v>416</v>
      </c>
      <c r="C208" s="36" t="s">
        <v>402</v>
      </c>
      <c r="D208" s="9" t="s">
        <v>417</v>
      </c>
      <c r="E208" s="4">
        <v>5494</v>
      </c>
      <c r="F208" s="29">
        <f>'2020_U18_PopByRaceEth'!F208/'2020_U18_PopByRaceEth'!$E208</f>
        <v>0.38642155078267199</v>
      </c>
      <c r="G208" s="25">
        <f>'2020_U18_PopByRaceEth'!G208/'2020_U18_PopByRaceEth'!$E208</f>
        <v>0.61357844921732796</v>
      </c>
      <c r="H208" s="26">
        <f>'2020_U18_PopByRaceEth'!H208/'2020_U18_PopByRaceEth'!$E208</f>
        <v>0.52748452857662909</v>
      </c>
      <c r="I208" s="27">
        <f>'2020_U18_PopByRaceEth'!I208/'2020_U18_PopByRaceEth'!$E208</f>
        <v>4.7324353840553328E-3</v>
      </c>
      <c r="J208" s="27">
        <f>'2020_U18_PopByRaceEth'!J208/'2020_U18_PopByRaceEth'!$E208</f>
        <v>1.0192937750273025E-2</v>
      </c>
      <c r="K208" s="27">
        <f>'2020_U18_PopByRaceEth'!K208/'2020_U18_PopByRaceEth'!$E208</f>
        <v>8.5547870404077183E-3</v>
      </c>
      <c r="L208" s="28">
        <f>'2020_U18_PopByRaceEth'!L208/'2020_U18_PopByRaceEth'!$E208</f>
        <v>6.261376046596287E-2</v>
      </c>
    </row>
    <row r="209" spans="1:12" ht="14.4" customHeight="1" x14ac:dyDescent="0.4">
      <c r="A209" s="35">
        <v>706</v>
      </c>
      <c r="B209" s="35" t="s">
        <v>418</v>
      </c>
      <c r="C209" s="36" t="s">
        <v>402</v>
      </c>
      <c r="D209" s="9" t="s">
        <v>419</v>
      </c>
      <c r="E209" s="4">
        <v>2</v>
      </c>
      <c r="F209" s="29">
        <f>'2020_U18_PopByRaceEth'!F209/'2020_U18_PopByRaceEth'!$E209</f>
        <v>1</v>
      </c>
      <c r="G209" s="25">
        <f>'2020_U18_PopByRaceEth'!G209/'2020_U18_PopByRaceEth'!$E209</f>
        <v>0</v>
      </c>
      <c r="H209" s="26">
        <f>'2020_U18_PopByRaceEth'!H209/'2020_U18_PopByRaceEth'!$E209</f>
        <v>0</v>
      </c>
      <c r="I209" s="27">
        <f>'2020_U18_PopByRaceEth'!I209/'2020_U18_PopByRaceEth'!$E209</f>
        <v>0</v>
      </c>
      <c r="J209" s="27">
        <f>'2020_U18_PopByRaceEth'!J209/'2020_U18_PopByRaceEth'!$E209</f>
        <v>0</v>
      </c>
      <c r="K209" s="27">
        <f>'2020_U18_PopByRaceEth'!K209/'2020_U18_PopByRaceEth'!$E209</f>
        <v>0</v>
      </c>
      <c r="L209" s="28">
        <f>'2020_U18_PopByRaceEth'!L209/'2020_U18_PopByRaceEth'!$E209</f>
        <v>0</v>
      </c>
    </row>
    <row r="210" spans="1:12" ht="14.4" customHeight="1" x14ac:dyDescent="0.4">
      <c r="A210" s="35">
        <v>708</v>
      </c>
      <c r="B210" s="35" t="s">
        <v>420</v>
      </c>
      <c r="C210" s="36" t="s">
        <v>402</v>
      </c>
      <c r="D210" s="9" t="s">
        <v>421</v>
      </c>
      <c r="E210" s="4">
        <v>11730</v>
      </c>
      <c r="F210" s="29">
        <f>'2020_U18_PopByRaceEth'!F210/'2020_U18_PopByRaceEth'!$E210</f>
        <v>0.32369991474850812</v>
      </c>
      <c r="G210" s="25">
        <f>'2020_U18_PopByRaceEth'!G210/'2020_U18_PopByRaceEth'!$E210</f>
        <v>0.67630008525149188</v>
      </c>
      <c r="H210" s="26">
        <f>'2020_U18_PopByRaceEth'!H210/'2020_U18_PopByRaceEth'!$E210</f>
        <v>0.57621483375959082</v>
      </c>
      <c r="I210" s="27">
        <f>'2020_U18_PopByRaceEth'!I210/'2020_U18_PopByRaceEth'!$E210</f>
        <v>7.5021312872975273E-3</v>
      </c>
      <c r="J210" s="27">
        <f>'2020_U18_PopByRaceEth'!J210/'2020_U18_PopByRaceEth'!$E210</f>
        <v>1.3981244671781756E-2</v>
      </c>
      <c r="K210" s="27">
        <f>'2020_U18_PopByRaceEth'!K210/'2020_U18_PopByRaceEth'!$E210</f>
        <v>1.0144927536231883E-2</v>
      </c>
      <c r="L210" s="28">
        <f>'2020_U18_PopByRaceEth'!L210/'2020_U18_PopByRaceEth'!$E210</f>
        <v>6.845694799658994E-2</v>
      </c>
    </row>
    <row r="211" spans="1:12" ht="14.4" customHeight="1" x14ac:dyDescent="0.4">
      <c r="A211" s="35">
        <v>706</v>
      </c>
      <c r="B211" s="35" t="s">
        <v>422</v>
      </c>
      <c r="C211" s="36" t="s">
        <v>402</v>
      </c>
      <c r="D211" s="9" t="s">
        <v>423</v>
      </c>
      <c r="E211" s="4">
        <v>148</v>
      </c>
      <c r="F211" s="29">
        <f>'2020_U18_PopByRaceEth'!F211/'2020_U18_PopByRaceEth'!$E211</f>
        <v>0.29729729729729731</v>
      </c>
      <c r="G211" s="25">
        <f>'2020_U18_PopByRaceEth'!G211/'2020_U18_PopByRaceEth'!$E211</f>
        <v>0.70270270270270274</v>
      </c>
      <c r="H211" s="26">
        <f>'2020_U18_PopByRaceEth'!H211/'2020_U18_PopByRaceEth'!$E211</f>
        <v>0.66891891891891897</v>
      </c>
      <c r="I211" s="27">
        <f>'2020_U18_PopByRaceEth'!I211/'2020_U18_PopByRaceEth'!$E211</f>
        <v>0</v>
      </c>
      <c r="J211" s="27">
        <f>'2020_U18_PopByRaceEth'!J211/'2020_U18_PopByRaceEth'!$E211</f>
        <v>0</v>
      </c>
      <c r="K211" s="27">
        <f>'2020_U18_PopByRaceEth'!K211/'2020_U18_PopByRaceEth'!$E211</f>
        <v>6.7567567567567571E-3</v>
      </c>
      <c r="L211" s="28">
        <f>'2020_U18_PopByRaceEth'!L211/'2020_U18_PopByRaceEth'!$E211</f>
        <v>2.7027027027027029E-2</v>
      </c>
    </row>
    <row r="212" spans="1:12" ht="14.4" customHeight="1" x14ac:dyDescent="0.4">
      <c r="A212" s="35">
        <v>708</v>
      </c>
      <c r="B212" s="35" t="s">
        <v>424</v>
      </c>
      <c r="C212" s="36" t="s">
        <v>402</v>
      </c>
      <c r="D212" s="9" t="s">
        <v>425</v>
      </c>
      <c r="E212" s="4">
        <v>923</v>
      </c>
      <c r="F212" s="29">
        <f>'2020_U18_PopByRaceEth'!F212/'2020_U18_PopByRaceEth'!$E212</f>
        <v>0.20585048754062837</v>
      </c>
      <c r="G212" s="25">
        <f>'2020_U18_PopByRaceEth'!G212/'2020_U18_PopByRaceEth'!$E212</f>
        <v>0.7941495124593716</v>
      </c>
      <c r="H212" s="26">
        <f>'2020_U18_PopByRaceEth'!H212/'2020_U18_PopByRaceEth'!$E212</f>
        <v>0.68689057421451782</v>
      </c>
      <c r="I212" s="27">
        <f>'2020_U18_PopByRaceEth'!I212/'2020_U18_PopByRaceEth'!$E212</f>
        <v>6.5005417118093175E-3</v>
      </c>
      <c r="J212" s="27">
        <f>'2020_U18_PopByRaceEth'!J212/'2020_U18_PopByRaceEth'!$E212</f>
        <v>1.0834236186348862E-2</v>
      </c>
      <c r="K212" s="27">
        <f>'2020_U18_PopByRaceEth'!K212/'2020_U18_PopByRaceEth'!$E212</f>
        <v>6.5005417118093175E-3</v>
      </c>
      <c r="L212" s="28">
        <f>'2020_U18_PopByRaceEth'!L212/'2020_U18_PopByRaceEth'!$E212</f>
        <v>8.3423618634886246E-2</v>
      </c>
    </row>
    <row r="213" spans="1:12" ht="14.4" customHeight="1" x14ac:dyDescent="0.4">
      <c r="A213" s="35">
        <v>707</v>
      </c>
      <c r="B213" s="35" t="s">
        <v>426</v>
      </c>
      <c r="C213" s="36" t="s">
        <v>402</v>
      </c>
      <c r="D213" s="9" t="s">
        <v>427</v>
      </c>
      <c r="E213" s="4">
        <v>6169</v>
      </c>
      <c r="F213" s="29">
        <f>'2020_U18_PopByRaceEth'!F213/'2020_U18_PopByRaceEth'!$E213</f>
        <v>0.36845517912141351</v>
      </c>
      <c r="G213" s="25">
        <f>'2020_U18_PopByRaceEth'!G213/'2020_U18_PopByRaceEth'!$E213</f>
        <v>0.63154482087858643</v>
      </c>
      <c r="H213" s="26">
        <f>'2020_U18_PopByRaceEth'!H213/'2020_U18_PopByRaceEth'!$E213</f>
        <v>0.53363592154319983</v>
      </c>
      <c r="I213" s="27">
        <f>'2020_U18_PopByRaceEth'!I213/'2020_U18_PopByRaceEth'!$E213</f>
        <v>4.700923974712271E-3</v>
      </c>
      <c r="J213" s="27">
        <f>'2020_U18_PopByRaceEth'!J213/'2020_U18_PopByRaceEth'!$E213</f>
        <v>1.8803695898849084E-2</v>
      </c>
      <c r="K213" s="27">
        <f>'2020_U18_PopByRaceEth'!K213/'2020_U18_PopByRaceEth'!$E213</f>
        <v>9.4018479494245421E-3</v>
      </c>
      <c r="L213" s="28">
        <f>'2020_U18_PopByRaceEth'!L213/'2020_U18_PopByRaceEth'!$E213</f>
        <v>6.5002431512400718E-2</v>
      </c>
    </row>
    <row r="214" spans="1:12" ht="14.4" customHeight="1" x14ac:dyDescent="0.4">
      <c r="A214" s="35">
        <v>706</v>
      </c>
      <c r="B214" s="35" t="s">
        <v>112</v>
      </c>
      <c r="C214" s="36" t="s">
        <v>402</v>
      </c>
      <c r="D214" s="9" t="s">
        <v>113</v>
      </c>
      <c r="E214" s="4">
        <v>0</v>
      </c>
      <c r="F214" s="29" t="e">
        <f>'2020_U18_PopByRaceEth'!F214/'2020_U18_PopByRaceEth'!$E214</f>
        <v>#DIV/0!</v>
      </c>
      <c r="G214" s="25" t="e">
        <f>'2020_U18_PopByRaceEth'!G214/'2020_U18_PopByRaceEth'!$E214</f>
        <v>#DIV/0!</v>
      </c>
      <c r="H214" s="26" t="e">
        <f>'2020_U18_PopByRaceEth'!H214/'2020_U18_PopByRaceEth'!$E214</f>
        <v>#DIV/0!</v>
      </c>
      <c r="I214" s="27" t="e">
        <f>'2020_U18_PopByRaceEth'!I214/'2020_U18_PopByRaceEth'!$E214</f>
        <v>#DIV/0!</v>
      </c>
      <c r="J214" s="27" t="e">
        <f>'2020_U18_PopByRaceEth'!J214/'2020_U18_PopByRaceEth'!$E214</f>
        <v>#DIV/0!</v>
      </c>
      <c r="K214" s="27" t="e">
        <f>'2020_U18_PopByRaceEth'!K214/'2020_U18_PopByRaceEth'!$E214</f>
        <v>#DIV/0!</v>
      </c>
      <c r="L214" s="28" t="e">
        <f>'2020_U18_PopByRaceEth'!L214/'2020_U18_PopByRaceEth'!$E214</f>
        <v>#DIV/0!</v>
      </c>
    </row>
    <row r="215" spans="1:12" ht="14.4" customHeight="1" x14ac:dyDescent="0.4">
      <c r="A215" s="35">
        <v>708</v>
      </c>
      <c r="B215" s="35" t="s">
        <v>428</v>
      </c>
      <c r="C215" s="36" t="s">
        <v>402</v>
      </c>
      <c r="D215" s="9" t="s">
        <v>429</v>
      </c>
      <c r="E215" s="4">
        <v>6941</v>
      </c>
      <c r="F215" s="29">
        <f>'2020_U18_PopByRaceEth'!F215/'2020_U18_PopByRaceEth'!$E215</f>
        <v>0.19291168419536089</v>
      </c>
      <c r="G215" s="25">
        <f>'2020_U18_PopByRaceEth'!G215/'2020_U18_PopByRaceEth'!$E215</f>
        <v>0.80708831580463913</v>
      </c>
      <c r="H215" s="26">
        <f>'2020_U18_PopByRaceEth'!H215/'2020_U18_PopByRaceEth'!$E215</f>
        <v>0.68678864716899579</v>
      </c>
      <c r="I215" s="27">
        <f>'2020_U18_PopByRaceEth'!I215/'2020_U18_PopByRaceEth'!$E215</f>
        <v>6.7713585938625562E-3</v>
      </c>
      <c r="J215" s="27">
        <f>'2020_U18_PopByRaceEth'!J215/'2020_U18_PopByRaceEth'!$E215</f>
        <v>1.5415646160495606E-2</v>
      </c>
      <c r="K215" s="27">
        <f>'2020_U18_PopByRaceEth'!K215/'2020_U18_PopByRaceEth'!$E215</f>
        <v>1.3686788647168996E-2</v>
      </c>
      <c r="L215" s="28">
        <f>'2020_U18_PopByRaceEth'!L215/'2020_U18_PopByRaceEth'!$E215</f>
        <v>8.4425875234116127E-2</v>
      </c>
    </row>
    <row r="216" spans="1:12" ht="14.4" customHeight="1" x14ac:dyDescent="0.4">
      <c r="A216" s="35">
        <v>708</v>
      </c>
      <c r="B216" s="35" t="s">
        <v>430</v>
      </c>
      <c r="C216" s="36" t="s">
        <v>402</v>
      </c>
      <c r="D216" s="9" t="s">
        <v>431</v>
      </c>
      <c r="E216" s="4">
        <v>149</v>
      </c>
      <c r="F216" s="29">
        <f>'2020_U18_PopByRaceEth'!F216/'2020_U18_PopByRaceEth'!$E216</f>
        <v>0.2348993288590604</v>
      </c>
      <c r="G216" s="25">
        <f>'2020_U18_PopByRaceEth'!G216/'2020_U18_PopByRaceEth'!$E216</f>
        <v>0.7651006711409396</v>
      </c>
      <c r="H216" s="26">
        <f>'2020_U18_PopByRaceEth'!H216/'2020_U18_PopByRaceEth'!$E216</f>
        <v>0.65771812080536918</v>
      </c>
      <c r="I216" s="27">
        <f>'2020_U18_PopByRaceEth'!I216/'2020_U18_PopByRaceEth'!$E216</f>
        <v>2.0134228187919462E-2</v>
      </c>
      <c r="J216" s="27">
        <f>'2020_U18_PopByRaceEth'!J216/'2020_U18_PopByRaceEth'!$E216</f>
        <v>4.0268456375838924E-2</v>
      </c>
      <c r="K216" s="27">
        <f>'2020_U18_PopByRaceEth'!K216/'2020_U18_PopByRaceEth'!$E216</f>
        <v>0</v>
      </c>
      <c r="L216" s="28">
        <f>'2020_U18_PopByRaceEth'!L216/'2020_U18_PopByRaceEth'!$E216</f>
        <v>4.6979865771812082E-2</v>
      </c>
    </row>
    <row r="217" spans="1:12" ht="14.4" customHeight="1" x14ac:dyDescent="0.4">
      <c r="A217" s="35">
        <v>706</v>
      </c>
      <c r="B217" s="35" t="s">
        <v>432</v>
      </c>
      <c r="C217" s="36" t="s">
        <v>402</v>
      </c>
      <c r="D217" s="9" t="s">
        <v>433</v>
      </c>
      <c r="E217" s="4">
        <v>74</v>
      </c>
      <c r="F217" s="29">
        <f>'2020_U18_PopByRaceEth'!F217/'2020_U18_PopByRaceEth'!$E217</f>
        <v>0.21621621621621623</v>
      </c>
      <c r="G217" s="25">
        <f>'2020_U18_PopByRaceEth'!G217/'2020_U18_PopByRaceEth'!$E217</f>
        <v>0.78378378378378377</v>
      </c>
      <c r="H217" s="26">
        <f>'2020_U18_PopByRaceEth'!H217/'2020_U18_PopByRaceEth'!$E217</f>
        <v>0.66216216216216217</v>
      </c>
      <c r="I217" s="27">
        <f>'2020_U18_PopByRaceEth'!I217/'2020_U18_PopByRaceEth'!$E217</f>
        <v>1.3513513513513514E-2</v>
      </c>
      <c r="J217" s="27">
        <f>'2020_U18_PopByRaceEth'!J217/'2020_U18_PopByRaceEth'!$E217</f>
        <v>0</v>
      </c>
      <c r="K217" s="27">
        <f>'2020_U18_PopByRaceEth'!K217/'2020_U18_PopByRaceEth'!$E217</f>
        <v>1.3513513513513514E-2</v>
      </c>
      <c r="L217" s="28">
        <f>'2020_U18_PopByRaceEth'!L217/'2020_U18_PopByRaceEth'!$E217</f>
        <v>9.45945945945946E-2</v>
      </c>
    </row>
    <row r="218" spans="1:12" ht="14.4" customHeight="1" x14ac:dyDescent="0.4">
      <c r="A218" s="35">
        <v>706</v>
      </c>
      <c r="B218" s="35" t="s">
        <v>434</v>
      </c>
      <c r="C218" s="36" t="s">
        <v>402</v>
      </c>
      <c r="D218" s="9" t="s">
        <v>435</v>
      </c>
      <c r="E218" s="4">
        <v>21</v>
      </c>
      <c r="F218" s="29">
        <f>'2020_U18_PopByRaceEth'!F218/'2020_U18_PopByRaceEth'!$E218</f>
        <v>0.23809523809523808</v>
      </c>
      <c r="G218" s="25">
        <f>'2020_U18_PopByRaceEth'!G218/'2020_U18_PopByRaceEth'!$E218</f>
        <v>0.76190476190476186</v>
      </c>
      <c r="H218" s="26">
        <f>'2020_U18_PopByRaceEth'!H218/'2020_U18_PopByRaceEth'!$E218</f>
        <v>0.61904761904761907</v>
      </c>
      <c r="I218" s="27">
        <f>'2020_U18_PopByRaceEth'!I218/'2020_U18_PopByRaceEth'!$E218</f>
        <v>0</v>
      </c>
      <c r="J218" s="27">
        <f>'2020_U18_PopByRaceEth'!J218/'2020_U18_PopByRaceEth'!$E218</f>
        <v>0</v>
      </c>
      <c r="K218" s="27">
        <f>'2020_U18_PopByRaceEth'!K218/'2020_U18_PopByRaceEth'!$E218</f>
        <v>0</v>
      </c>
      <c r="L218" s="28">
        <f>'2020_U18_PopByRaceEth'!L218/'2020_U18_PopByRaceEth'!$E218</f>
        <v>0.14285714285714285</v>
      </c>
    </row>
    <row r="219" spans="1:12" ht="14.4" customHeight="1" x14ac:dyDescent="0.4">
      <c r="A219" s="35">
        <v>706</v>
      </c>
      <c r="B219" s="35" t="s">
        <v>436</v>
      </c>
      <c r="C219" s="36" t="s">
        <v>402</v>
      </c>
      <c r="D219" s="9" t="s">
        <v>437</v>
      </c>
      <c r="E219" s="4">
        <v>22</v>
      </c>
      <c r="F219" s="29">
        <f>'2020_U18_PopByRaceEth'!F219/'2020_U18_PopByRaceEth'!$E219</f>
        <v>0.18181818181818182</v>
      </c>
      <c r="G219" s="25">
        <f>'2020_U18_PopByRaceEth'!G219/'2020_U18_PopByRaceEth'!$E219</f>
        <v>0.81818181818181823</v>
      </c>
      <c r="H219" s="26">
        <f>'2020_U18_PopByRaceEth'!H219/'2020_U18_PopByRaceEth'!$E219</f>
        <v>0.5</v>
      </c>
      <c r="I219" s="27">
        <f>'2020_U18_PopByRaceEth'!I219/'2020_U18_PopByRaceEth'!$E219</f>
        <v>0</v>
      </c>
      <c r="J219" s="27">
        <f>'2020_U18_PopByRaceEth'!J219/'2020_U18_PopByRaceEth'!$E219</f>
        <v>0</v>
      </c>
      <c r="K219" s="27">
        <f>'2020_U18_PopByRaceEth'!K219/'2020_U18_PopByRaceEth'!$E219</f>
        <v>0</v>
      </c>
      <c r="L219" s="28">
        <f>'2020_U18_PopByRaceEth'!L219/'2020_U18_PopByRaceEth'!$E219</f>
        <v>0.31818181818181818</v>
      </c>
    </row>
    <row r="220" spans="1:12" ht="14.4" customHeight="1" x14ac:dyDescent="0.4">
      <c r="A220" s="35">
        <v>708</v>
      </c>
      <c r="B220" s="35" t="s">
        <v>266</v>
      </c>
      <c r="C220" s="36" t="s">
        <v>402</v>
      </c>
      <c r="D220" s="9" t="s">
        <v>267</v>
      </c>
      <c r="E220" s="4">
        <v>78</v>
      </c>
      <c r="F220" s="29">
        <f>'2020_U18_PopByRaceEth'!F220/'2020_U18_PopByRaceEth'!$E220</f>
        <v>6.4102564102564097E-2</v>
      </c>
      <c r="G220" s="25">
        <f>'2020_U18_PopByRaceEth'!G220/'2020_U18_PopByRaceEth'!$E220</f>
        <v>0.9358974358974359</v>
      </c>
      <c r="H220" s="26">
        <f>'2020_U18_PopByRaceEth'!H220/'2020_U18_PopByRaceEth'!$E220</f>
        <v>0.83333333333333337</v>
      </c>
      <c r="I220" s="27">
        <f>'2020_U18_PopByRaceEth'!I220/'2020_U18_PopByRaceEth'!$E220</f>
        <v>0</v>
      </c>
      <c r="J220" s="27">
        <f>'2020_U18_PopByRaceEth'!J220/'2020_U18_PopByRaceEth'!$E220</f>
        <v>5.128205128205128E-2</v>
      </c>
      <c r="K220" s="27">
        <f>'2020_U18_PopByRaceEth'!K220/'2020_U18_PopByRaceEth'!$E220</f>
        <v>0</v>
      </c>
      <c r="L220" s="28">
        <f>'2020_U18_PopByRaceEth'!L220/'2020_U18_PopByRaceEth'!$E220</f>
        <v>5.128205128205128E-2</v>
      </c>
    </row>
    <row r="221" spans="1:12" ht="14.4" customHeight="1" x14ac:dyDescent="0.4">
      <c r="A221" s="35">
        <v>706</v>
      </c>
      <c r="B221" s="35" t="s">
        <v>438</v>
      </c>
      <c r="C221" s="36" t="s">
        <v>402</v>
      </c>
      <c r="D221" s="9" t="s">
        <v>439</v>
      </c>
      <c r="E221" s="4">
        <v>74</v>
      </c>
      <c r="F221" s="29">
        <f>'2020_U18_PopByRaceEth'!F221/'2020_U18_PopByRaceEth'!$E221</f>
        <v>0.17567567567567569</v>
      </c>
      <c r="G221" s="25">
        <f>'2020_U18_PopByRaceEth'!G221/'2020_U18_PopByRaceEth'!$E221</f>
        <v>0.82432432432432434</v>
      </c>
      <c r="H221" s="26">
        <f>'2020_U18_PopByRaceEth'!H221/'2020_U18_PopByRaceEth'!$E221</f>
        <v>0.68918918918918914</v>
      </c>
      <c r="I221" s="27">
        <f>'2020_U18_PopByRaceEth'!I221/'2020_U18_PopByRaceEth'!$E221</f>
        <v>0</v>
      </c>
      <c r="J221" s="27">
        <f>'2020_U18_PopByRaceEth'!J221/'2020_U18_PopByRaceEth'!$E221</f>
        <v>0</v>
      </c>
      <c r="K221" s="27">
        <f>'2020_U18_PopByRaceEth'!K221/'2020_U18_PopByRaceEth'!$E221</f>
        <v>0</v>
      </c>
      <c r="L221" s="28">
        <f>'2020_U18_PopByRaceEth'!L221/'2020_U18_PopByRaceEth'!$E221</f>
        <v>0.13513513513513514</v>
      </c>
    </row>
    <row r="222" spans="1:12" ht="14.4" customHeight="1" x14ac:dyDescent="0.4">
      <c r="A222" s="35">
        <v>706</v>
      </c>
      <c r="B222" s="35" t="s">
        <v>440</v>
      </c>
      <c r="C222" s="36" t="s">
        <v>402</v>
      </c>
      <c r="D222" s="9" t="s">
        <v>441</v>
      </c>
      <c r="E222" s="4">
        <v>92</v>
      </c>
      <c r="F222" s="29">
        <f>'2020_U18_PopByRaceEth'!F222/'2020_U18_PopByRaceEth'!$E222</f>
        <v>0.22826086956521738</v>
      </c>
      <c r="G222" s="25">
        <f>'2020_U18_PopByRaceEth'!G222/'2020_U18_PopByRaceEth'!$E222</f>
        <v>0.77173913043478259</v>
      </c>
      <c r="H222" s="26">
        <f>'2020_U18_PopByRaceEth'!H222/'2020_U18_PopByRaceEth'!$E222</f>
        <v>0.66304347826086951</v>
      </c>
      <c r="I222" s="27">
        <f>'2020_U18_PopByRaceEth'!I222/'2020_U18_PopByRaceEth'!$E222</f>
        <v>4.3478260869565216E-2</v>
      </c>
      <c r="J222" s="27">
        <f>'2020_U18_PopByRaceEth'!J222/'2020_U18_PopByRaceEth'!$E222</f>
        <v>1.0869565217391304E-2</v>
      </c>
      <c r="K222" s="27">
        <f>'2020_U18_PopByRaceEth'!K222/'2020_U18_PopByRaceEth'!$E222</f>
        <v>1.0869565217391304E-2</v>
      </c>
      <c r="L222" s="28">
        <f>'2020_U18_PopByRaceEth'!L222/'2020_U18_PopByRaceEth'!$E222</f>
        <v>4.3478260869565216E-2</v>
      </c>
    </row>
    <row r="223" spans="1:12" ht="14.4" customHeight="1" x14ac:dyDescent="0.4">
      <c r="A223" s="35">
        <v>708</v>
      </c>
      <c r="B223" s="35" t="s">
        <v>442</v>
      </c>
      <c r="C223" s="36" t="s">
        <v>402</v>
      </c>
      <c r="D223" s="9" t="s">
        <v>443</v>
      </c>
      <c r="E223" s="4">
        <v>1128</v>
      </c>
      <c r="F223" s="29">
        <f>'2020_U18_PopByRaceEth'!F223/'2020_U18_PopByRaceEth'!$E223</f>
        <v>0.38209219858156029</v>
      </c>
      <c r="G223" s="25">
        <f>'2020_U18_PopByRaceEth'!G223/'2020_U18_PopByRaceEth'!$E223</f>
        <v>0.61790780141843971</v>
      </c>
      <c r="H223" s="26">
        <f>'2020_U18_PopByRaceEth'!H223/'2020_U18_PopByRaceEth'!$E223</f>
        <v>0.49290780141843971</v>
      </c>
      <c r="I223" s="27">
        <f>'2020_U18_PopByRaceEth'!I223/'2020_U18_PopByRaceEth'!$E223</f>
        <v>7.0921985815602835E-3</v>
      </c>
      <c r="J223" s="27">
        <f>'2020_U18_PopByRaceEth'!J223/'2020_U18_PopByRaceEth'!$E223</f>
        <v>5.3191489361702126E-3</v>
      </c>
      <c r="K223" s="27">
        <f>'2020_U18_PopByRaceEth'!K223/'2020_U18_PopByRaceEth'!$E223</f>
        <v>3.8120567375886524E-2</v>
      </c>
      <c r="L223" s="28">
        <f>'2020_U18_PopByRaceEth'!L223/'2020_U18_PopByRaceEth'!$E223</f>
        <v>7.4468085106382975E-2</v>
      </c>
    </row>
    <row r="224" spans="1:12" ht="14.4" customHeight="1" x14ac:dyDescent="0.4">
      <c r="A224" s="35">
        <v>707</v>
      </c>
      <c r="B224" s="35" t="s">
        <v>444</v>
      </c>
      <c r="C224" s="36" t="s">
        <v>445</v>
      </c>
      <c r="D224" s="9" t="s">
        <v>446</v>
      </c>
      <c r="E224" s="4">
        <v>740</v>
      </c>
      <c r="F224" s="29">
        <f>'2020_U18_PopByRaceEth'!F224/'2020_U18_PopByRaceEth'!$E224</f>
        <v>0.7</v>
      </c>
      <c r="G224" s="25">
        <f>'2020_U18_PopByRaceEth'!G224/'2020_U18_PopByRaceEth'!$E224</f>
        <v>0.3</v>
      </c>
      <c r="H224" s="26">
        <f>'2020_U18_PopByRaceEth'!H224/'2020_U18_PopByRaceEth'!$E224</f>
        <v>0.26216216216216215</v>
      </c>
      <c r="I224" s="27">
        <f>'2020_U18_PopByRaceEth'!I224/'2020_U18_PopByRaceEth'!$E224</f>
        <v>1.3513513513513514E-3</v>
      </c>
      <c r="J224" s="27">
        <f>'2020_U18_PopByRaceEth'!J224/'2020_U18_PopByRaceEth'!$E224</f>
        <v>6.7567567567567571E-3</v>
      </c>
      <c r="K224" s="27">
        <f>'2020_U18_PopByRaceEth'!K224/'2020_U18_PopByRaceEth'!$E224</f>
        <v>1.3513513513513514E-3</v>
      </c>
      <c r="L224" s="28">
        <f>'2020_U18_PopByRaceEth'!L224/'2020_U18_PopByRaceEth'!$E224</f>
        <v>2.837837837837838E-2</v>
      </c>
    </row>
    <row r="225" spans="1:12" ht="14.4" customHeight="1" x14ac:dyDescent="0.4">
      <c r="A225" s="35">
        <v>706</v>
      </c>
      <c r="B225" s="35" t="s">
        <v>447</v>
      </c>
      <c r="C225" s="36" t="s">
        <v>445</v>
      </c>
      <c r="D225" s="9" t="s">
        <v>448</v>
      </c>
      <c r="E225" s="4">
        <v>12663</v>
      </c>
      <c r="F225" s="29">
        <f>'2020_U18_PopByRaceEth'!F225/'2020_U18_PopByRaceEth'!$E225</f>
        <v>0.78828081813156436</v>
      </c>
      <c r="G225" s="25">
        <f>'2020_U18_PopByRaceEth'!G225/'2020_U18_PopByRaceEth'!$E225</f>
        <v>0.21171918186843561</v>
      </c>
      <c r="H225" s="26">
        <f>'2020_U18_PopByRaceEth'!H225/'2020_U18_PopByRaceEth'!$E225</f>
        <v>0.14909579088683567</v>
      </c>
      <c r="I225" s="27">
        <f>'2020_U18_PopByRaceEth'!I225/'2020_U18_PopByRaceEth'!$E225</f>
        <v>1.4925373134328358E-2</v>
      </c>
      <c r="J225" s="27">
        <f>'2020_U18_PopByRaceEth'!J225/'2020_U18_PopByRaceEth'!$E225</f>
        <v>5.6858564321250887E-3</v>
      </c>
      <c r="K225" s="27">
        <f>'2020_U18_PopByRaceEth'!K225/'2020_U18_PopByRaceEth'!$E225</f>
        <v>1.7452420437495064E-2</v>
      </c>
      <c r="L225" s="28">
        <f>'2020_U18_PopByRaceEth'!L225/'2020_U18_PopByRaceEth'!$E225</f>
        <v>2.4559740977651425E-2</v>
      </c>
    </row>
    <row r="226" spans="1:12" ht="14.4" customHeight="1" x14ac:dyDescent="0.4">
      <c r="A226" s="35">
        <v>706</v>
      </c>
      <c r="B226" s="35" t="s">
        <v>449</v>
      </c>
      <c r="C226" s="36" t="s">
        <v>445</v>
      </c>
      <c r="D226" s="9" t="s">
        <v>450</v>
      </c>
      <c r="E226" s="4">
        <v>7981</v>
      </c>
      <c r="F226" s="29">
        <f>'2020_U18_PopByRaceEth'!F226/'2020_U18_PopByRaceEth'!$E226</f>
        <v>0.97920060142839238</v>
      </c>
      <c r="G226" s="25">
        <f>'2020_U18_PopByRaceEth'!G226/'2020_U18_PopByRaceEth'!$E226</f>
        <v>2.0799398571607567E-2</v>
      </c>
      <c r="H226" s="26">
        <f>'2020_U18_PopByRaceEth'!H226/'2020_U18_PopByRaceEth'!$E226</f>
        <v>1.4033329156747276E-2</v>
      </c>
      <c r="I226" s="27">
        <f>'2020_U18_PopByRaceEth'!I226/'2020_U18_PopByRaceEth'!$E226</f>
        <v>1.252975817566721E-4</v>
      </c>
      <c r="J226" s="27">
        <f>'2020_U18_PopByRaceEth'!J226/'2020_U18_PopByRaceEth'!$E226</f>
        <v>7.5178549054003257E-4</v>
      </c>
      <c r="K226" s="27">
        <f>'2020_U18_PopByRaceEth'!K226/'2020_U18_PopByRaceEth'!$E226</f>
        <v>3.7589274527001629E-4</v>
      </c>
      <c r="L226" s="28">
        <f>'2020_U18_PopByRaceEth'!L226/'2020_U18_PopByRaceEth'!$E226</f>
        <v>5.5130935972935724E-3</v>
      </c>
    </row>
    <row r="227" spans="1:12" ht="14.4" customHeight="1" x14ac:dyDescent="0.4">
      <c r="A227" s="35">
        <v>706</v>
      </c>
      <c r="B227" s="35" t="s">
        <v>451</v>
      </c>
      <c r="C227" s="36" t="s">
        <v>445</v>
      </c>
      <c r="D227" s="9" t="s">
        <v>452</v>
      </c>
      <c r="E227" s="4">
        <v>64</v>
      </c>
      <c r="F227" s="29">
        <f>'2020_U18_PopByRaceEth'!F227/'2020_U18_PopByRaceEth'!$E227</f>
        <v>0.734375</v>
      </c>
      <c r="G227" s="25">
        <f>'2020_U18_PopByRaceEth'!G227/'2020_U18_PopByRaceEth'!$E227</f>
        <v>0.265625</v>
      </c>
      <c r="H227" s="26">
        <f>'2020_U18_PopByRaceEth'!H227/'2020_U18_PopByRaceEth'!$E227</f>
        <v>0.1875</v>
      </c>
      <c r="I227" s="27">
        <f>'2020_U18_PopByRaceEth'!I227/'2020_U18_PopByRaceEth'!$E227</f>
        <v>0</v>
      </c>
      <c r="J227" s="27">
        <f>'2020_U18_PopByRaceEth'!J227/'2020_U18_PopByRaceEth'!$E227</f>
        <v>1.5625E-2</v>
      </c>
      <c r="K227" s="27">
        <f>'2020_U18_PopByRaceEth'!K227/'2020_U18_PopByRaceEth'!$E227</f>
        <v>1.5625E-2</v>
      </c>
      <c r="L227" s="28">
        <f>'2020_U18_PopByRaceEth'!L227/'2020_U18_PopByRaceEth'!$E227</f>
        <v>4.6875E-2</v>
      </c>
    </row>
    <row r="228" spans="1:12" ht="14.4" customHeight="1" x14ac:dyDescent="0.4">
      <c r="A228" s="35">
        <v>706</v>
      </c>
      <c r="B228" s="35" t="s">
        <v>453</v>
      </c>
      <c r="C228" s="36" t="s">
        <v>445</v>
      </c>
      <c r="D228" s="9" t="s">
        <v>454</v>
      </c>
      <c r="E228" s="4">
        <v>206</v>
      </c>
      <c r="F228" s="29">
        <f>'2020_U18_PopByRaceEth'!F228/'2020_U18_PopByRaceEth'!$E228</f>
        <v>0.61165048543689315</v>
      </c>
      <c r="G228" s="25">
        <f>'2020_U18_PopByRaceEth'!G228/'2020_U18_PopByRaceEth'!$E228</f>
        <v>0.38834951456310679</v>
      </c>
      <c r="H228" s="26">
        <f>'2020_U18_PopByRaceEth'!H228/'2020_U18_PopByRaceEth'!$E228</f>
        <v>0.37378640776699029</v>
      </c>
      <c r="I228" s="27">
        <f>'2020_U18_PopByRaceEth'!I228/'2020_U18_PopByRaceEth'!$E228</f>
        <v>4.8543689320388345E-3</v>
      </c>
      <c r="J228" s="27">
        <f>'2020_U18_PopByRaceEth'!J228/'2020_U18_PopByRaceEth'!$E228</f>
        <v>0</v>
      </c>
      <c r="K228" s="27">
        <f>'2020_U18_PopByRaceEth'!K228/'2020_U18_PopByRaceEth'!$E228</f>
        <v>0</v>
      </c>
      <c r="L228" s="28">
        <f>'2020_U18_PopByRaceEth'!L228/'2020_U18_PopByRaceEth'!$E228</f>
        <v>9.7087378640776691E-3</v>
      </c>
    </row>
    <row r="229" spans="1:12" ht="14.4" customHeight="1" x14ac:dyDescent="0.4">
      <c r="A229" s="35">
        <v>706</v>
      </c>
      <c r="B229" s="35" t="s">
        <v>455</v>
      </c>
      <c r="C229" s="36" t="s">
        <v>445</v>
      </c>
      <c r="D229" s="9" t="s">
        <v>456</v>
      </c>
      <c r="E229" s="4">
        <v>7664</v>
      </c>
      <c r="F229" s="29">
        <f>'2020_U18_PopByRaceEth'!F229/'2020_U18_PopByRaceEth'!$E229</f>
        <v>0.94924321503131526</v>
      </c>
      <c r="G229" s="25">
        <f>'2020_U18_PopByRaceEth'!G229/'2020_U18_PopByRaceEth'!$E229</f>
        <v>5.0756784968684757E-2</v>
      </c>
      <c r="H229" s="26">
        <f>'2020_U18_PopByRaceEth'!H229/'2020_U18_PopByRaceEth'!$E229</f>
        <v>2.2964509394572025E-2</v>
      </c>
      <c r="I229" s="27">
        <f>'2020_U18_PopByRaceEth'!I229/'2020_U18_PopByRaceEth'!$E229</f>
        <v>1.9572025052192066E-3</v>
      </c>
      <c r="J229" s="27">
        <f>'2020_U18_PopByRaceEth'!J229/'2020_U18_PopByRaceEth'!$E229</f>
        <v>1.9572025052192066E-2</v>
      </c>
      <c r="K229" s="27">
        <f>'2020_U18_PopByRaceEth'!K229/'2020_U18_PopByRaceEth'!$E229</f>
        <v>2.4791231732776619E-3</v>
      </c>
      <c r="L229" s="28">
        <f>'2020_U18_PopByRaceEth'!L229/'2020_U18_PopByRaceEth'!$E229</f>
        <v>3.7839248434237997E-3</v>
      </c>
    </row>
    <row r="230" spans="1:12" ht="14.4" customHeight="1" x14ac:dyDescent="0.4">
      <c r="A230" s="35">
        <v>706</v>
      </c>
      <c r="B230" s="35" t="s">
        <v>457</v>
      </c>
      <c r="C230" s="36" t="s">
        <v>445</v>
      </c>
      <c r="D230" s="9" t="s">
        <v>458</v>
      </c>
      <c r="E230" s="4">
        <v>470</v>
      </c>
      <c r="F230" s="29">
        <f>'2020_U18_PopByRaceEth'!F230/'2020_U18_PopByRaceEth'!$E230</f>
        <v>0.73404255319148937</v>
      </c>
      <c r="G230" s="25">
        <f>'2020_U18_PopByRaceEth'!G230/'2020_U18_PopByRaceEth'!$E230</f>
        <v>0.26595744680851063</v>
      </c>
      <c r="H230" s="26">
        <f>'2020_U18_PopByRaceEth'!H230/'2020_U18_PopByRaceEth'!$E230</f>
        <v>0.22340425531914893</v>
      </c>
      <c r="I230" s="27">
        <f>'2020_U18_PopByRaceEth'!I230/'2020_U18_PopByRaceEth'!$E230</f>
        <v>0</v>
      </c>
      <c r="J230" s="27">
        <f>'2020_U18_PopByRaceEth'!J230/'2020_U18_PopByRaceEth'!$E230</f>
        <v>8.5106382978723406E-3</v>
      </c>
      <c r="K230" s="27">
        <f>'2020_U18_PopByRaceEth'!K230/'2020_U18_PopByRaceEth'!$E230</f>
        <v>0</v>
      </c>
      <c r="L230" s="28">
        <f>'2020_U18_PopByRaceEth'!L230/'2020_U18_PopByRaceEth'!$E230</f>
        <v>3.4042553191489362E-2</v>
      </c>
    </row>
    <row r="231" spans="1:12" ht="14.4" customHeight="1" x14ac:dyDescent="0.4">
      <c r="A231" s="35">
        <v>706</v>
      </c>
      <c r="B231" s="35" t="s">
        <v>459</v>
      </c>
      <c r="C231" s="36" t="s">
        <v>445</v>
      </c>
      <c r="D231" s="9" t="s">
        <v>460</v>
      </c>
      <c r="E231" s="4">
        <v>21664</v>
      </c>
      <c r="F231" s="29">
        <f>'2020_U18_PopByRaceEth'!F231/'2020_U18_PopByRaceEth'!$E231</f>
        <v>0.68011447562776961</v>
      </c>
      <c r="G231" s="25">
        <f>'2020_U18_PopByRaceEth'!G231/'2020_U18_PopByRaceEth'!$E231</f>
        <v>0.31988552437223045</v>
      </c>
      <c r="H231" s="26">
        <f>'2020_U18_PopByRaceEth'!H231/'2020_U18_PopByRaceEth'!$E231</f>
        <v>0.24473781388478583</v>
      </c>
      <c r="I231" s="27">
        <f>'2020_U18_PopByRaceEth'!I231/'2020_U18_PopByRaceEth'!$E231</f>
        <v>1.4401772525849335E-2</v>
      </c>
      <c r="J231" s="27">
        <f>'2020_U18_PopByRaceEth'!J231/'2020_U18_PopByRaceEth'!$E231</f>
        <v>1.0616691285081241E-2</v>
      </c>
      <c r="K231" s="27">
        <f>'2020_U18_PopByRaceEth'!K231/'2020_U18_PopByRaceEth'!$E231</f>
        <v>8.4471935007385517E-3</v>
      </c>
      <c r="L231" s="28">
        <f>'2020_U18_PopByRaceEth'!L231/'2020_U18_PopByRaceEth'!$E231</f>
        <v>4.1682053175775481E-2</v>
      </c>
    </row>
    <row r="232" spans="1:12" ht="14.4" customHeight="1" x14ac:dyDescent="0.4">
      <c r="A232" s="35">
        <v>707</v>
      </c>
      <c r="B232" s="35" t="s">
        <v>461</v>
      </c>
      <c r="C232" s="36" t="s">
        <v>445</v>
      </c>
      <c r="D232" s="9" t="s">
        <v>462</v>
      </c>
      <c r="E232" s="4">
        <v>49972</v>
      </c>
      <c r="F232" s="29">
        <f>'2020_U18_PopByRaceEth'!F232/'2020_U18_PopByRaceEth'!$E232</f>
        <v>0.79656607700312176</v>
      </c>
      <c r="G232" s="25">
        <f>'2020_U18_PopByRaceEth'!G232/'2020_U18_PopByRaceEth'!$E232</f>
        <v>0.20343392299687826</v>
      </c>
      <c r="H232" s="26">
        <f>'2020_U18_PopByRaceEth'!H232/'2020_U18_PopByRaceEth'!$E232</f>
        <v>0.14964380052829584</v>
      </c>
      <c r="I232" s="27">
        <f>'2020_U18_PopByRaceEth'!I232/'2020_U18_PopByRaceEth'!$E232</f>
        <v>1.0345793644440887E-2</v>
      </c>
      <c r="J232" s="27">
        <f>'2020_U18_PopByRaceEth'!J232/'2020_U18_PopByRaceEth'!$E232</f>
        <v>9.1651324741855444E-3</v>
      </c>
      <c r="K232" s="27">
        <f>'2020_U18_PopByRaceEth'!K232/'2020_U18_PopByRaceEth'!$E232</f>
        <v>8.5247738733690865E-3</v>
      </c>
      <c r="L232" s="28">
        <f>'2020_U18_PopByRaceEth'!L232/'2020_U18_PopByRaceEth'!$E232</f>
        <v>2.5754422476586887E-2</v>
      </c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09D7E-0FD2-482D-8209-08CFE13980BB}">
  <dimension ref="A1:N232"/>
  <sheetViews>
    <sheetView zoomScaleNormal="100" workbookViewId="0"/>
  </sheetViews>
  <sheetFormatPr defaultRowHeight="14.6" x14ac:dyDescent="0.4"/>
  <cols>
    <col min="3" max="3" width="14" bestFit="1" customWidth="1"/>
    <col min="4" max="4" width="24.691406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bestFit="1" customWidth="1"/>
    <col min="12" max="12" width="14.3828125" customWidth="1"/>
    <col min="14" max="14" width="22.15234375" bestFit="1" customWidth="1"/>
  </cols>
  <sheetData>
    <row r="1" spans="1:14" ht="18.899999999999999" thickBot="1" x14ac:dyDescent="0.55000000000000004">
      <c r="A1" s="10" t="s">
        <v>470</v>
      </c>
      <c r="J1" s="12"/>
    </row>
    <row r="2" spans="1:14" ht="58.5" customHeight="1" thickBot="1" x14ac:dyDescent="0.45">
      <c r="A2" s="31" t="s">
        <v>8</v>
      </c>
      <c r="B2" s="31" t="s">
        <v>9</v>
      </c>
      <c r="C2" s="32" t="s">
        <v>10</v>
      </c>
      <c r="D2" s="11" t="s">
        <v>11</v>
      </c>
      <c r="E2" s="17" t="s">
        <v>7</v>
      </c>
      <c r="F2" s="15" t="s">
        <v>3</v>
      </c>
      <c r="G2" s="30" t="s">
        <v>0</v>
      </c>
      <c r="H2" s="7" t="s">
        <v>1</v>
      </c>
      <c r="I2" s="8" t="s">
        <v>2</v>
      </c>
      <c r="J2" s="8" t="s">
        <v>6</v>
      </c>
      <c r="K2" s="8" t="s">
        <v>5</v>
      </c>
      <c r="L2" s="13" t="s">
        <v>4</v>
      </c>
    </row>
    <row r="3" spans="1:14" ht="14.4" customHeight="1" x14ac:dyDescent="0.4">
      <c r="A3" s="33">
        <v>706</v>
      </c>
      <c r="B3" s="33" t="s">
        <v>12</v>
      </c>
      <c r="C3" s="34" t="s">
        <v>13</v>
      </c>
      <c r="D3" s="9" t="s">
        <v>14</v>
      </c>
      <c r="E3" s="37">
        <f>'2020_U18_PopByRaceEth'!E3/'2020TotalPopByRaceEth'!E3</f>
        <v>0.12440870387890256</v>
      </c>
      <c r="F3" s="24">
        <f>'2020_U18_PopByRaceEth'!F3/'2020TotalPopByRaceEth'!F3</f>
        <v>0.30952380952380953</v>
      </c>
      <c r="G3" s="25">
        <f>'2020_U18_PopByRaceEth'!G3/'2020TotalPopByRaceEth'!G3</f>
        <v>0.10399159663865547</v>
      </c>
      <c r="H3" s="26">
        <f>'2020_U18_PopByRaceEth'!H3/'2020TotalPopByRaceEth'!H3</f>
        <v>0.10200573065902578</v>
      </c>
      <c r="I3" s="27">
        <f>'2020_U18_PopByRaceEth'!I3/'2020TotalPopByRaceEth'!I3</f>
        <v>0.6</v>
      </c>
      <c r="J3" s="27">
        <f>'2020_U18_PopByRaceEth'!J3/'2020TotalPopByRaceEth'!J3</f>
        <v>0.11428571428571428</v>
      </c>
      <c r="K3" s="27">
        <f>'2020_U18_PopByRaceEth'!K3/'2020TotalPopByRaceEth'!K3</f>
        <v>0</v>
      </c>
      <c r="L3" s="28">
        <f>'2020_U18_PopByRaceEth'!L3/'2020TotalPopByRaceEth'!L3</f>
        <v>0.11392405063291139</v>
      </c>
      <c r="N3" s="1"/>
    </row>
    <row r="4" spans="1:14" ht="14.4" customHeight="1" x14ac:dyDescent="0.4">
      <c r="A4" s="35">
        <v>706</v>
      </c>
      <c r="B4" s="35" t="s">
        <v>15</v>
      </c>
      <c r="C4" s="36" t="s">
        <v>13</v>
      </c>
      <c r="D4" s="9" t="s">
        <v>16</v>
      </c>
      <c r="E4" s="25">
        <f>'2020_U18_PopByRaceEth'!E4/'2020TotalPopByRaceEth'!E4</f>
        <v>0.12134502923976608</v>
      </c>
      <c r="F4" s="29">
        <f>'2020_U18_PopByRaceEth'!F4/'2020TotalPopByRaceEth'!F4</f>
        <v>0.28205128205128205</v>
      </c>
      <c r="G4" s="25">
        <f>'2020_U18_PopByRaceEth'!G4/'2020TotalPopByRaceEth'!G4</f>
        <v>0.10066006600660066</v>
      </c>
      <c r="H4" s="26">
        <f>'2020_U18_PopByRaceEth'!H4/'2020TotalPopByRaceEth'!H4</f>
        <v>0.1048951048951049</v>
      </c>
      <c r="I4" s="27">
        <f>'2020_U18_PopByRaceEth'!I4/'2020TotalPopByRaceEth'!I4</f>
        <v>0</v>
      </c>
      <c r="J4" s="27">
        <f>'2020_U18_PopByRaceEth'!J4/'2020TotalPopByRaceEth'!J4</f>
        <v>0.14285714285714285</v>
      </c>
      <c r="K4" s="27" t="e">
        <f>'2020_U18_PopByRaceEth'!K4/'2020TotalPopByRaceEth'!K4</f>
        <v>#DIV/0!</v>
      </c>
      <c r="L4" s="28">
        <f>'2020_U18_PopByRaceEth'!L4/'2020TotalPopByRaceEth'!L4</f>
        <v>0</v>
      </c>
      <c r="N4" s="1"/>
    </row>
    <row r="5" spans="1:14" ht="14.4" customHeight="1" x14ac:dyDescent="0.4">
      <c r="A5" s="35">
        <v>708</v>
      </c>
      <c r="B5" s="35" t="s">
        <v>17</v>
      </c>
      <c r="C5" s="36" t="s">
        <v>13</v>
      </c>
      <c r="D5" s="9" t="s">
        <v>18</v>
      </c>
      <c r="E5" s="25">
        <f>'2020_U18_PopByRaceEth'!E5/'2020TotalPopByRaceEth'!E5</f>
        <v>0.28887955476215477</v>
      </c>
      <c r="F5" s="29">
        <f>'2020_U18_PopByRaceEth'!F5/'2020TotalPopByRaceEth'!F5</f>
        <v>0.38461538461538464</v>
      </c>
      <c r="G5" s="25">
        <f>'2020_U18_PopByRaceEth'!G5/'2020TotalPopByRaceEth'!G5</f>
        <v>0.28742004264392323</v>
      </c>
      <c r="H5" s="26">
        <f>'2020_U18_PopByRaceEth'!H5/'2020TotalPopByRaceEth'!H5</f>
        <v>4.208754208754209E-2</v>
      </c>
      <c r="I5" s="27">
        <f>'2020_U18_PopByRaceEth'!I5/'2020TotalPopByRaceEth'!I5</f>
        <v>0</v>
      </c>
      <c r="J5" s="27">
        <f>'2020_U18_PopByRaceEth'!J5/'2020TotalPopByRaceEth'!J5</f>
        <v>0.29587762218097968</v>
      </c>
      <c r="K5" s="27">
        <f>'2020_U18_PopByRaceEth'!K5/'2020TotalPopByRaceEth'!K5</f>
        <v>0.15315315315315314</v>
      </c>
      <c r="L5" s="28">
        <f>'2020_U18_PopByRaceEth'!L5/'2020TotalPopByRaceEth'!L5</f>
        <v>0.38034188034188032</v>
      </c>
      <c r="N5" s="1"/>
    </row>
    <row r="6" spans="1:14" ht="14.4" customHeight="1" x14ac:dyDescent="0.4">
      <c r="A6" s="35">
        <v>706</v>
      </c>
      <c r="B6" s="35" t="s">
        <v>19</v>
      </c>
      <c r="C6" s="36" t="s">
        <v>13</v>
      </c>
      <c r="D6" s="9" t="s">
        <v>20</v>
      </c>
      <c r="E6" s="25">
        <f>'2020_U18_PopByRaceEth'!E6/'2020TotalPopByRaceEth'!E6</f>
        <v>0.14132445431002591</v>
      </c>
      <c r="F6" s="29">
        <f>'2020_U18_PopByRaceEth'!F6/'2020TotalPopByRaceEth'!F6</f>
        <v>0.26640926640926643</v>
      </c>
      <c r="G6" s="25">
        <f>'2020_U18_PopByRaceEth'!G6/'2020TotalPopByRaceEth'!G6</f>
        <v>0.12806873977086744</v>
      </c>
      <c r="H6" s="26">
        <f>'2020_U18_PopByRaceEth'!H6/'2020TotalPopByRaceEth'!H6</f>
        <v>0.12208258527827648</v>
      </c>
      <c r="I6" s="27">
        <f>'2020_U18_PopByRaceEth'!I6/'2020TotalPopByRaceEth'!I6</f>
        <v>0</v>
      </c>
      <c r="J6" s="27">
        <f>'2020_U18_PopByRaceEth'!J6/'2020TotalPopByRaceEth'!J6</f>
        <v>0.13513513513513514</v>
      </c>
      <c r="K6" s="27">
        <f>'2020_U18_PopByRaceEth'!K6/'2020TotalPopByRaceEth'!K6</f>
        <v>0</v>
      </c>
      <c r="L6" s="28">
        <f>'2020_U18_PopByRaceEth'!L6/'2020TotalPopByRaceEth'!L6</f>
        <v>0.2236024844720497</v>
      </c>
      <c r="N6" s="1"/>
    </row>
    <row r="7" spans="1:14" ht="14.4" customHeight="1" x14ac:dyDescent="0.4">
      <c r="A7" s="35">
        <v>708</v>
      </c>
      <c r="B7" s="35" t="s">
        <v>21</v>
      </c>
      <c r="C7" s="36" t="s">
        <v>13</v>
      </c>
      <c r="D7" s="9" t="s">
        <v>22</v>
      </c>
      <c r="E7" s="25">
        <f>'2020_U18_PopByRaceEth'!E7/'2020TotalPopByRaceEth'!E7</f>
        <v>0.26286263824330824</v>
      </c>
      <c r="F7" s="29">
        <f>'2020_U18_PopByRaceEth'!F7/'2020TotalPopByRaceEth'!F7</f>
        <v>0.49494949494949497</v>
      </c>
      <c r="G7" s="25">
        <f>'2020_U18_PopByRaceEth'!G7/'2020TotalPopByRaceEth'!G7</f>
        <v>0.25912052117263845</v>
      </c>
      <c r="H7" s="26">
        <f>'2020_U18_PopByRaceEth'!H7/'2020TotalPopByRaceEth'!H7</f>
        <v>0</v>
      </c>
      <c r="I7" s="27">
        <f>'2020_U18_PopByRaceEth'!I7/'2020TotalPopByRaceEth'!I7</f>
        <v>0.30769230769230771</v>
      </c>
      <c r="J7" s="27">
        <f>'2020_U18_PopByRaceEth'!J7/'2020TotalPopByRaceEth'!J7</f>
        <v>0.25881168177240682</v>
      </c>
      <c r="K7" s="27">
        <f>'2020_U18_PopByRaceEth'!K7/'2020TotalPopByRaceEth'!K7</f>
        <v>8.3333333333333329E-2</v>
      </c>
      <c r="L7" s="28">
        <f>'2020_U18_PopByRaceEth'!L7/'2020TotalPopByRaceEth'!L7</f>
        <v>0.46666666666666667</v>
      </c>
      <c r="N7" s="1"/>
    </row>
    <row r="8" spans="1:14" ht="14.4" customHeight="1" x14ac:dyDescent="0.4">
      <c r="A8" s="35">
        <v>706</v>
      </c>
      <c r="B8" s="35" t="s">
        <v>23</v>
      </c>
      <c r="C8" s="36" t="s">
        <v>13</v>
      </c>
      <c r="D8" s="9" t="s">
        <v>24</v>
      </c>
      <c r="E8" s="25">
        <f>'2020_U18_PopByRaceEth'!E8/'2020TotalPopByRaceEth'!E8</f>
        <v>0.43050193050193047</v>
      </c>
      <c r="F8" s="29">
        <f>'2020_U18_PopByRaceEth'!F8/'2020TotalPopByRaceEth'!F8</f>
        <v>0.6470588235294118</v>
      </c>
      <c r="G8" s="25">
        <f>'2020_U18_PopByRaceEth'!G8/'2020TotalPopByRaceEth'!G8</f>
        <v>0.41528925619834711</v>
      </c>
      <c r="H8" s="26">
        <f>'2020_U18_PopByRaceEth'!H8/'2020TotalPopByRaceEth'!H8</f>
        <v>0.44444444444444442</v>
      </c>
      <c r="I8" s="27">
        <f>'2020_U18_PopByRaceEth'!I8/'2020TotalPopByRaceEth'!I8</f>
        <v>0</v>
      </c>
      <c r="J8" s="27">
        <f>'2020_U18_PopByRaceEth'!J8/'2020TotalPopByRaceEth'!J8</f>
        <v>0.41379310344827586</v>
      </c>
      <c r="K8" s="27">
        <f>'2020_U18_PopByRaceEth'!K8/'2020TotalPopByRaceEth'!K8</f>
        <v>0</v>
      </c>
      <c r="L8" s="28">
        <f>'2020_U18_PopByRaceEth'!L8/'2020TotalPopByRaceEth'!L8</f>
        <v>0.55555555555555558</v>
      </c>
      <c r="N8" s="1"/>
    </row>
    <row r="9" spans="1:14" ht="14.4" customHeight="1" x14ac:dyDescent="0.4">
      <c r="A9" s="35">
        <v>708</v>
      </c>
      <c r="B9" s="35" t="s">
        <v>25</v>
      </c>
      <c r="C9" s="36" t="s">
        <v>13</v>
      </c>
      <c r="D9" s="9" t="s">
        <v>26</v>
      </c>
      <c r="E9" s="25">
        <f>'2020_U18_PopByRaceEth'!E9/'2020TotalPopByRaceEth'!E9</f>
        <v>0.2334293948126801</v>
      </c>
      <c r="F9" s="29">
        <f>'2020_U18_PopByRaceEth'!F9/'2020TotalPopByRaceEth'!F9</f>
        <v>0.36752136752136755</v>
      </c>
      <c r="G9" s="25">
        <f>'2020_U18_PopByRaceEth'!G9/'2020TotalPopByRaceEth'!G9</f>
        <v>0.23034591194968554</v>
      </c>
      <c r="H9" s="26">
        <f>'2020_U18_PopByRaceEth'!H9/'2020TotalPopByRaceEth'!H9</f>
        <v>0.12921348314606743</v>
      </c>
      <c r="I9" s="27">
        <f>'2020_U18_PopByRaceEth'!I9/'2020TotalPopByRaceEth'!I9</f>
        <v>0.11538461538461539</v>
      </c>
      <c r="J9" s="27">
        <f>'2020_U18_PopByRaceEth'!J9/'2020TotalPopByRaceEth'!J9</f>
        <v>0.2309799789251844</v>
      </c>
      <c r="K9" s="27">
        <f>'2020_U18_PopByRaceEth'!K9/'2020TotalPopByRaceEth'!K9</f>
        <v>0.16666666666666666</v>
      </c>
      <c r="L9" s="28">
        <f>'2020_U18_PopByRaceEth'!L9/'2020TotalPopByRaceEth'!L9</f>
        <v>0.38842975206611569</v>
      </c>
      <c r="N9" s="1"/>
    </row>
    <row r="10" spans="1:14" ht="14.4" customHeight="1" x14ac:dyDescent="0.4">
      <c r="A10" s="35">
        <v>708</v>
      </c>
      <c r="B10" s="35" t="s">
        <v>27</v>
      </c>
      <c r="C10" s="36" t="s">
        <v>13</v>
      </c>
      <c r="D10" s="9" t="s">
        <v>28</v>
      </c>
      <c r="E10" s="25">
        <f>'2020_U18_PopByRaceEth'!E10/'2020TotalPopByRaceEth'!E10</f>
        <v>0.24902723735408561</v>
      </c>
      <c r="F10" s="29">
        <f>'2020_U18_PopByRaceEth'!F10/'2020TotalPopByRaceEth'!F10</f>
        <v>0.4642857142857143</v>
      </c>
      <c r="G10" s="25">
        <f>'2020_U18_PopByRaceEth'!G10/'2020TotalPopByRaceEth'!G10</f>
        <v>0.24648481439820022</v>
      </c>
      <c r="H10" s="26">
        <f>'2020_U18_PopByRaceEth'!H10/'2020TotalPopByRaceEth'!H10</f>
        <v>0.109375</v>
      </c>
      <c r="I10" s="27">
        <f>'2020_U18_PopByRaceEth'!I10/'2020TotalPopByRaceEth'!I10</f>
        <v>9.0909090909090912E-2</v>
      </c>
      <c r="J10" s="27">
        <f>'2020_U18_PopByRaceEth'!J10/'2020TotalPopByRaceEth'!J10</f>
        <v>0.24577373211963588</v>
      </c>
      <c r="K10" s="27">
        <f>'2020_U18_PopByRaceEth'!K10/'2020TotalPopByRaceEth'!K10</f>
        <v>0.13513513513513514</v>
      </c>
      <c r="L10" s="28">
        <f>'2020_U18_PopByRaceEth'!L10/'2020TotalPopByRaceEth'!L10</f>
        <v>0.49367088607594939</v>
      </c>
      <c r="N10" s="1"/>
    </row>
    <row r="11" spans="1:14" ht="14.4" customHeight="1" x14ac:dyDescent="0.4">
      <c r="A11" s="35">
        <v>708</v>
      </c>
      <c r="B11" s="35" t="s">
        <v>29</v>
      </c>
      <c r="C11" s="36" t="s">
        <v>13</v>
      </c>
      <c r="D11" s="9" t="s">
        <v>30</v>
      </c>
      <c r="E11" s="25">
        <f>'2020_U18_PopByRaceEth'!E11/'2020TotalPopByRaceEth'!E11</f>
        <v>0.25325809485422546</v>
      </c>
      <c r="F11" s="29">
        <f>'2020_U18_PopByRaceEth'!F11/'2020TotalPopByRaceEth'!F11</f>
        <v>0.30144745122718691</v>
      </c>
      <c r="G11" s="25">
        <f>'2020_U18_PopByRaceEth'!G11/'2020TotalPopByRaceEth'!G11</f>
        <v>0.24017765630338231</v>
      </c>
      <c r="H11" s="26">
        <f>'2020_U18_PopByRaceEth'!H11/'2020TotalPopByRaceEth'!H11</f>
        <v>0.23327680422084041</v>
      </c>
      <c r="I11" s="27">
        <f>'2020_U18_PopByRaceEth'!I11/'2020TotalPopByRaceEth'!I11</f>
        <v>8.1632653061224483E-2</v>
      </c>
      <c r="J11" s="27">
        <f>'2020_U18_PopByRaceEth'!J11/'2020TotalPopByRaceEth'!J11</f>
        <v>0.3253012048192771</v>
      </c>
      <c r="K11" s="27">
        <f>'2020_U18_PopByRaceEth'!K11/'2020TotalPopByRaceEth'!K11</f>
        <v>0.2857142857142857</v>
      </c>
      <c r="L11" s="28">
        <f>'2020_U18_PopByRaceEth'!L11/'2020TotalPopByRaceEth'!L11</f>
        <v>0.33936651583710409</v>
      </c>
      <c r="N11" s="1"/>
    </row>
    <row r="12" spans="1:14" ht="14.4" customHeight="1" x14ac:dyDescent="0.4">
      <c r="A12" s="35">
        <v>708</v>
      </c>
      <c r="B12" s="35" t="s">
        <v>31</v>
      </c>
      <c r="C12" s="36" t="s">
        <v>13</v>
      </c>
      <c r="D12" s="9" t="s">
        <v>32</v>
      </c>
      <c r="E12" s="25">
        <f>'2020_U18_PopByRaceEth'!E12/'2020TotalPopByRaceEth'!E12</f>
        <v>0.27550024402147388</v>
      </c>
      <c r="F12" s="29">
        <f>'2020_U18_PopByRaceEth'!F12/'2020TotalPopByRaceEth'!F12</f>
        <v>0.35869565217391303</v>
      </c>
      <c r="G12" s="25">
        <f>'2020_U18_PopByRaceEth'!G12/'2020TotalPopByRaceEth'!G12</f>
        <v>0.25141598489616113</v>
      </c>
      <c r="H12" s="26">
        <f>'2020_U18_PopByRaceEth'!H12/'2020TotalPopByRaceEth'!H12</f>
        <v>0.25114962858153522</v>
      </c>
      <c r="I12" s="27">
        <f>'2020_U18_PopByRaceEth'!I12/'2020TotalPopByRaceEth'!I12</f>
        <v>0</v>
      </c>
      <c r="J12" s="27">
        <f>'2020_U18_PopByRaceEth'!J12/'2020TotalPopByRaceEth'!J12</f>
        <v>0.28654970760233917</v>
      </c>
      <c r="K12" s="27">
        <f>'2020_U18_PopByRaceEth'!K12/'2020TotalPopByRaceEth'!K12</f>
        <v>0.1</v>
      </c>
      <c r="L12" s="28">
        <f>'2020_U18_PopByRaceEth'!L12/'2020TotalPopByRaceEth'!L12</f>
        <v>0.25503355704697989</v>
      </c>
      <c r="N12" s="1"/>
    </row>
    <row r="13" spans="1:14" ht="14.4" customHeight="1" x14ac:dyDescent="0.4">
      <c r="A13" s="35">
        <v>708</v>
      </c>
      <c r="B13" s="35" t="s">
        <v>33</v>
      </c>
      <c r="C13" s="36" t="s">
        <v>13</v>
      </c>
      <c r="D13" s="9" t="s">
        <v>34</v>
      </c>
      <c r="E13" s="25">
        <f>'2020_U18_PopByRaceEth'!E13/'2020TotalPopByRaceEth'!E13</f>
        <v>0.26004640371229698</v>
      </c>
      <c r="F13" s="29">
        <f>'2020_U18_PopByRaceEth'!F13/'2020TotalPopByRaceEth'!F13</f>
        <v>0.32972972972972975</v>
      </c>
      <c r="G13" s="25">
        <f>'2020_U18_PopByRaceEth'!G13/'2020TotalPopByRaceEth'!G13</f>
        <v>0.25882908404154864</v>
      </c>
      <c r="H13" s="26">
        <f>'2020_U18_PopByRaceEth'!H13/'2020TotalPopByRaceEth'!H13</f>
        <v>5.8035714285714288E-2</v>
      </c>
      <c r="I13" s="27">
        <f>'2020_U18_PopByRaceEth'!I13/'2020TotalPopByRaceEth'!I13</f>
        <v>0.3</v>
      </c>
      <c r="J13" s="27">
        <f>'2020_U18_PopByRaceEth'!J13/'2020TotalPopByRaceEth'!J13</f>
        <v>0.26192360973679002</v>
      </c>
      <c r="K13" s="27">
        <f>'2020_U18_PopByRaceEth'!K13/'2020TotalPopByRaceEth'!K13</f>
        <v>7.0175438596491224E-2</v>
      </c>
      <c r="L13" s="28">
        <f>'2020_U18_PopByRaceEth'!L13/'2020TotalPopByRaceEth'!L13</f>
        <v>0.38797814207650272</v>
      </c>
      <c r="N13" s="1"/>
    </row>
    <row r="14" spans="1:14" ht="14.4" customHeight="1" x14ac:dyDescent="0.4">
      <c r="A14" s="35">
        <v>708</v>
      </c>
      <c r="B14" s="35" t="s">
        <v>35</v>
      </c>
      <c r="C14" s="36" t="s">
        <v>36</v>
      </c>
      <c r="D14" s="9" t="s">
        <v>37</v>
      </c>
      <c r="E14" s="25">
        <f>'2020_U18_PopByRaceEth'!E14/'2020TotalPopByRaceEth'!E14</f>
        <v>0.18486045937268461</v>
      </c>
      <c r="F14" s="29">
        <f>'2020_U18_PopByRaceEth'!F14/'2020TotalPopByRaceEth'!F14</f>
        <v>0.28874269005847952</v>
      </c>
      <c r="G14" s="25">
        <f>'2020_U18_PopByRaceEth'!G14/'2020TotalPopByRaceEth'!G14</f>
        <v>0.1637444279346211</v>
      </c>
      <c r="H14" s="26">
        <f>'2020_U18_PopByRaceEth'!H14/'2020TotalPopByRaceEth'!H14</f>
        <v>0.14977230561646146</v>
      </c>
      <c r="I14" s="27">
        <f>'2020_U18_PopByRaceEth'!I14/'2020TotalPopByRaceEth'!I14</f>
        <v>0.25333333333333335</v>
      </c>
      <c r="J14" s="27">
        <f>'2020_U18_PopByRaceEth'!J14/'2020TotalPopByRaceEth'!J14</f>
        <v>0.10526315789473684</v>
      </c>
      <c r="K14" s="27">
        <f>'2020_U18_PopByRaceEth'!K14/'2020TotalPopByRaceEth'!K14</f>
        <v>0.29487179487179488</v>
      </c>
      <c r="L14" s="28">
        <f>'2020_U18_PopByRaceEth'!L14/'2020TotalPopByRaceEth'!L14</f>
        <v>0.28087986463620979</v>
      </c>
      <c r="N14" s="1"/>
    </row>
    <row r="15" spans="1:14" ht="14.4" customHeight="1" x14ac:dyDescent="0.4">
      <c r="A15" s="35">
        <v>706</v>
      </c>
      <c r="B15" s="35" t="s">
        <v>38</v>
      </c>
      <c r="C15" s="36" t="s">
        <v>36</v>
      </c>
      <c r="D15" s="9" t="s">
        <v>39</v>
      </c>
      <c r="E15" s="25">
        <f>'2020_U18_PopByRaceEth'!E15/'2020TotalPopByRaceEth'!E15</f>
        <v>9.0909090909090912E-2</v>
      </c>
      <c r="F15" s="29">
        <f>'2020_U18_PopByRaceEth'!F15/'2020TotalPopByRaceEth'!F15</f>
        <v>0.35714285714285715</v>
      </c>
      <c r="G15" s="25">
        <f>'2020_U18_PopByRaceEth'!G15/'2020TotalPopByRaceEth'!G15</f>
        <v>5.9322033898305086E-2</v>
      </c>
      <c r="H15" s="26">
        <f>'2020_U18_PopByRaceEth'!H15/'2020TotalPopByRaceEth'!H15</f>
        <v>6.0344827586206899E-2</v>
      </c>
      <c r="I15" s="27" t="e">
        <f>'2020_U18_PopByRaceEth'!I15/'2020TotalPopByRaceEth'!I15</f>
        <v>#DIV/0!</v>
      </c>
      <c r="J15" s="27" t="e">
        <f>'2020_U18_PopByRaceEth'!J15/'2020TotalPopByRaceEth'!J15</f>
        <v>#DIV/0!</v>
      </c>
      <c r="K15" s="27" t="e">
        <f>'2020_U18_PopByRaceEth'!K15/'2020TotalPopByRaceEth'!K15</f>
        <v>#DIV/0!</v>
      </c>
      <c r="L15" s="28">
        <f>'2020_U18_PopByRaceEth'!L15/'2020TotalPopByRaceEth'!L15</f>
        <v>0</v>
      </c>
      <c r="N15" s="1"/>
    </row>
    <row r="16" spans="1:14" ht="14.4" customHeight="1" x14ac:dyDescent="0.4">
      <c r="A16" s="35">
        <v>706</v>
      </c>
      <c r="B16" s="35" t="s">
        <v>40</v>
      </c>
      <c r="C16" s="36" t="s">
        <v>36</v>
      </c>
      <c r="D16" s="9" t="s">
        <v>41</v>
      </c>
      <c r="E16" s="25">
        <f>'2020_U18_PopByRaceEth'!E16/'2020TotalPopByRaceEth'!E16</f>
        <v>0.12414965986394558</v>
      </c>
      <c r="F16" s="29">
        <f>'2020_U18_PopByRaceEth'!F16/'2020TotalPopByRaceEth'!F16</f>
        <v>0.27184466019417475</v>
      </c>
      <c r="G16" s="25">
        <f>'2020_U18_PopByRaceEth'!G16/'2020TotalPopByRaceEth'!G16</f>
        <v>9.2783505154639179E-2</v>
      </c>
      <c r="H16" s="26">
        <f>'2020_U18_PopByRaceEth'!H16/'2020TotalPopByRaceEth'!H16</f>
        <v>8.656036446469248E-2</v>
      </c>
      <c r="I16" s="27">
        <f>'2020_U18_PopByRaceEth'!I16/'2020TotalPopByRaceEth'!I16</f>
        <v>0</v>
      </c>
      <c r="J16" s="27">
        <f>'2020_U18_PopByRaceEth'!J16/'2020TotalPopByRaceEth'!J16</f>
        <v>0.14285714285714285</v>
      </c>
      <c r="K16" s="27">
        <f>'2020_U18_PopByRaceEth'!K16/'2020TotalPopByRaceEth'!K16</f>
        <v>0.66666666666666663</v>
      </c>
      <c r="L16" s="28">
        <f>'2020_U18_PopByRaceEth'!L16/'2020TotalPopByRaceEth'!L16</f>
        <v>0.125</v>
      </c>
      <c r="N16" s="1"/>
    </row>
    <row r="17" spans="1:14" ht="14.4" customHeight="1" x14ac:dyDescent="0.4">
      <c r="A17" s="35">
        <v>708</v>
      </c>
      <c r="B17" s="35" t="s">
        <v>42</v>
      </c>
      <c r="C17" s="36" t="s">
        <v>36</v>
      </c>
      <c r="D17" s="9" t="s">
        <v>43</v>
      </c>
      <c r="E17" s="25">
        <f>'2020_U18_PopByRaceEth'!E17/'2020TotalPopByRaceEth'!E17</f>
        <v>0.13462432223082882</v>
      </c>
      <c r="F17" s="29">
        <f>'2020_U18_PopByRaceEth'!F17/'2020TotalPopByRaceEth'!F17</f>
        <v>0.2435129740518962</v>
      </c>
      <c r="G17" s="25">
        <f>'2020_U18_PopByRaceEth'!G17/'2020TotalPopByRaceEth'!G17</f>
        <v>8.5598741855762744E-2</v>
      </c>
      <c r="H17" s="26">
        <f>'2020_U18_PopByRaceEth'!H17/'2020TotalPopByRaceEth'!H17</f>
        <v>7.3321773594253153E-2</v>
      </c>
      <c r="I17" s="27">
        <f>'2020_U18_PopByRaceEth'!I17/'2020TotalPopByRaceEth'!I17</f>
        <v>0.15909090909090909</v>
      </c>
      <c r="J17" s="27">
        <f>'2020_U18_PopByRaceEth'!J17/'2020TotalPopByRaceEth'!J17</f>
        <v>2.8571428571428571E-2</v>
      </c>
      <c r="K17" s="27">
        <f>'2020_U18_PopByRaceEth'!K17/'2020TotalPopByRaceEth'!K17</f>
        <v>5.5555555555555552E-2</v>
      </c>
      <c r="L17" s="28">
        <f>'2020_U18_PopByRaceEth'!L17/'2020TotalPopByRaceEth'!L17</f>
        <v>0.25083612040133779</v>
      </c>
      <c r="N17" s="1"/>
    </row>
    <row r="18" spans="1:14" ht="14.4" customHeight="1" x14ac:dyDescent="0.4">
      <c r="A18" s="35">
        <v>708</v>
      </c>
      <c r="B18" s="35" t="s">
        <v>44</v>
      </c>
      <c r="C18" s="36" t="s">
        <v>36</v>
      </c>
      <c r="D18" s="9" t="s">
        <v>45</v>
      </c>
      <c r="E18" s="25">
        <f>'2020_U18_PopByRaceEth'!E18/'2020TotalPopByRaceEth'!E18</f>
        <v>0.20807453416149069</v>
      </c>
      <c r="F18" s="29">
        <f>'2020_U18_PopByRaceEth'!F18/'2020TotalPopByRaceEth'!F18</f>
        <v>0.27873563218390807</v>
      </c>
      <c r="G18" s="25">
        <f>'2020_U18_PopByRaceEth'!G18/'2020TotalPopByRaceEth'!G18</f>
        <v>0.125</v>
      </c>
      <c r="H18" s="26">
        <f>'2020_U18_PopByRaceEth'!H18/'2020TotalPopByRaceEth'!H18</f>
        <v>0.10810810810810811</v>
      </c>
      <c r="I18" s="27" t="e">
        <f>'2020_U18_PopByRaceEth'!I18/'2020TotalPopByRaceEth'!I18</f>
        <v>#DIV/0!</v>
      </c>
      <c r="J18" s="27">
        <f>'2020_U18_PopByRaceEth'!J18/'2020TotalPopByRaceEth'!J18</f>
        <v>0.4</v>
      </c>
      <c r="K18" s="27">
        <f>'2020_U18_PopByRaceEth'!K18/'2020TotalPopByRaceEth'!K18</f>
        <v>0.5</v>
      </c>
      <c r="L18" s="28">
        <f>'2020_U18_PopByRaceEth'!L18/'2020TotalPopByRaceEth'!L18</f>
        <v>0.17857142857142858</v>
      </c>
      <c r="N18" s="1"/>
    </row>
    <row r="19" spans="1:14" ht="14.4" customHeight="1" x14ac:dyDescent="0.4">
      <c r="A19" s="35">
        <v>708</v>
      </c>
      <c r="B19" s="35" t="s">
        <v>46</v>
      </c>
      <c r="C19" s="36" t="s">
        <v>36</v>
      </c>
      <c r="D19" s="9" t="s">
        <v>47</v>
      </c>
      <c r="E19" s="25">
        <f>'2020_U18_PopByRaceEth'!E19/'2020TotalPopByRaceEth'!E19</f>
        <v>0.20928144323585232</v>
      </c>
      <c r="F19" s="29">
        <f>'2020_U18_PopByRaceEth'!F19/'2020TotalPopByRaceEth'!F19</f>
        <v>0.33494148128294471</v>
      </c>
      <c r="G19" s="25">
        <f>'2020_U18_PopByRaceEth'!G19/'2020TotalPopByRaceEth'!G19</f>
        <v>0.17207998307236563</v>
      </c>
      <c r="H19" s="26">
        <f>'2020_U18_PopByRaceEth'!H19/'2020TotalPopByRaceEth'!H19</f>
        <v>0.15273421519159963</v>
      </c>
      <c r="I19" s="27">
        <f>'2020_U18_PopByRaceEth'!I19/'2020TotalPopByRaceEth'!I19</f>
        <v>0.19950564971751411</v>
      </c>
      <c r="J19" s="27">
        <f>'2020_U18_PopByRaceEth'!J19/'2020TotalPopByRaceEth'!J19</f>
        <v>0.20472440944881889</v>
      </c>
      <c r="K19" s="27">
        <f>'2020_U18_PopByRaceEth'!K19/'2020TotalPopByRaceEth'!K19</f>
        <v>0.14072289156626505</v>
      </c>
      <c r="L19" s="28">
        <f>'2020_U18_PopByRaceEth'!L19/'2020TotalPopByRaceEth'!L19</f>
        <v>0.3369532428355958</v>
      </c>
    </row>
    <row r="20" spans="1:14" ht="14.4" customHeight="1" x14ac:dyDescent="0.4">
      <c r="A20" s="35">
        <v>706</v>
      </c>
      <c r="B20" s="35" t="s">
        <v>48</v>
      </c>
      <c r="C20" s="36" t="s">
        <v>36</v>
      </c>
      <c r="D20" s="9" t="s">
        <v>49</v>
      </c>
      <c r="E20" s="25">
        <f>'2020_U18_PopByRaceEth'!E20/'2020TotalPopByRaceEth'!E20</f>
        <v>0.16326530612244897</v>
      </c>
      <c r="F20" s="29">
        <f>'2020_U18_PopByRaceEth'!F20/'2020TotalPopByRaceEth'!F20</f>
        <v>0.4</v>
      </c>
      <c r="G20" s="25">
        <f>'2020_U18_PopByRaceEth'!G20/'2020TotalPopByRaceEth'!G20</f>
        <v>0.10256410256410256</v>
      </c>
      <c r="H20" s="26">
        <f>'2020_U18_PopByRaceEth'!H20/'2020TotalPopByRaceEth'!H20</f>
        <v>6.9444444444444448E-2</v>
      </c>
      <c r="I20" s="27" t="e">
        <f>'2020_U18_PopByRaceEth'!I20/'2020TotalPopByRaceEth'!I20</f>
        <v>#DIV/0!</v>
      </c>
      <c r="J20" s="27">
        <f>'2020_U18_PopByRaceEth'!J20/'2020TotalPopByRaceEth'!J20</f>
        <v>0</v>
      </c>
      <c r="K20" s="27">
        <f>'2020_U18_PopByRaceEth'!K20/'2020TotalPopByRaceEth'!K20</f>
        <v>0.4</v>
      </c>
      <c r="L20" s="28">
        <f>'2020_U18_PopByRaceEth'!L20/'2020TotalPopByRaceEth'!L20</f>
        <v>0.66666666666666663</v>
      </c>
    </row>
    <row r="21" spans="1:14" ht="14.4" customHeight="1" x14ac:dyDescent="0.4">
      <c r="A21" s="35">
        <v>706</v>
      </c>
      <c r="B21" s="35" t="s">
        <v>50</v>
      </c>
      <c r="C21" s="36" t="s">
        <v>36</v>
      </c>
      <c r="D21" s="9" t="s">
        <v>51</v>
      </c>
      <c r="E21" s="25">
        <f>'2020_U18_PopByRaceEth'!E21/'2020TotalPopByRaceEth'!E21</f>
        <v>0.12919896640826872</v>
      </c>
      <c r="F21" s="29">
        <f>'2020_U18_PopByRaceEth'!F21/'2020TotalPopByRaceEth'!F21</f>
        <v>0.13513513513513514</v>
      </c>
      <c r="G21" s="25">
        <f>'2020_U18_PopByRaceEth'!G21/'2020TotalPopByRaceEth'!G21</f>
        <v>0.12779552715654952</v>
      </c>
      <c r="H21" s="26">
        <f>'2020_U18_PopByRaceEth'!H21/'2020TotalPopByRaceEth'!H21</f>
        <v>0.13698630136986301</v>
      </c>
      <c r="I21" s="27">
        <f>'2020_U18_PopByRaceEth'!I21/'2020TotalPopByRaceEth'!I21</f>
        <v>0</v>
      </c>
      <c r="J21" s="27">
        <f>'2020_U18_PopByRaceEth'!J21/'2020TotalPopByRaceEth'!J21</f>
        <v>0</v>
      </c>
      <c r="K21" s="27" t="e">
        <f>'2020_U18_PopByRaceEth'!K21/'2020TotalPopByRaceEth'!K21</f>
        <v>#DIV/0!</v>
      </c>
      <c r="L21" s="28">
        <f>'2020_U18_PopByRaceEth'!L21/'2020TotalPopByRaceEth'!L21</f>
        <v>0</v>
      </c>
    </row>
    <row r="22" spans="1:14" ht="14.4" customHeight="1" x14ac:dyDescent="0.4">
      <c r="A22" s="35">
        <v>708</v>
      </c>
      <c r="B22" s="35" t="s">
        <v>52</v>
      </c>
      <c r="C22" s="36" t="s">
        <v>36</v>
      </c>
      <c r="D22" s="9" t="s">
        <v>53</v>
      </c>
      <c r="E22" s="25">
        <f>'2020_U18_PopByRaceEth'!E22/'2020TotalPopByRaceEth'!E22</f>
        <v>0.26368968406525706</v>
      </c>
      <c r="F22" s="29">
        <f>'2020_U18_PopByRaceEth'!F22/'2020TotalPopByRaceEth'!F22</f>
        <v>0.29306771073238141</v>
      </c>
      <c r="G22" s="25">
        <f>'2020_U18_PopByRaceEth'!G22/'2020TotalPopByRaceEth'!G22</f>
        <v>8.9010612803834308E-2</v>
      </c>
      <c r="H22" s="26">
        <f>'2020_U18_PopByRaceEth'!H22/'2020TotalPopByRaceEth'!H22</f>
        <v>7.8330206378986869E-2</v>
      </c>
      <c r="I22" s="27">
        <f>'2020_U18_PopByRaceEth'!I22/'2020TotalPopByRaceEth'!I22</f>
        <v>5.5555555555555552E-2</v>
      </c>
      <c r="J22" s="27">
        <f>'2020_U18_PopByRaceEth'!J22/'2020TotalPopByRaceEth'!J22</f>
        <v>4.4776119402985072E-2</v>
      </c>
      <c r="K22" s="27">
        <f>'2020_U18_PopByRaceEth'!K22/'2020TotalPopByRaceEth'!K22</f>
        <v>0.18110236220472442</v>
      </c>
      <c r="L22" s="28">
        <f>'2020_U18_PopByRaceEth'!L22/'2020TotalPopByRaceEth'!L22</f>
        <v>0.28666666666666668</v>
      </c>
    </row>
    <row r="23" spans="1:14" ht="14.4" customHeight="1" x14ac:dyDescent="0.4">
      <c r="A23" s="35">
        <v>706</v>
      </c>
      <c r="B23" s="35" t="s">
        <v>54</v>
      </c>
      <c r="C23" s="36" t="s">
        <v>36</v>
      </c>
      <c r="D23" s="9" t="s">
        <v>55</v>
      </c>
      <c r="E23" s="25">
        <f>'2020_U18_PopByRaceEth'!E23/'2020TotalPopByRaceEth'!E23</f>
        <v>0.20410490307867732</v>
      </c>
      <c r="F23" s="29">
        <f>'2020_U18_PopByRaceEth'!F23/'2020TotalPopByRaceEth'!F23</f>
        <v>0.3141025641025641</v>
      </c>
      <c r="G23" s="25">
        <f>'2020_U18_PopByRaceEth'!G23/'2020TotalPopByRaceEth'!G23</f>
        <v>0.14336283185840709</v>
      </c>
      <c r="H23" s="26">
        <f>'2020_U18_PopByRaceEth'!H23/'2020TotalPopByRaceEth'!H23</f>
        <v>0.125</v>
      </c>
      <c r="I23" s="27">
        <f>'2020_U18_PopByRaceEth'!I23/'2020TotalPopByRaceEth'!I23</f>
        <v>0</v>
      </c>
      <c r="J23" s="27">
        <f>'2020_U18_PopByRaceEth'!J23/'2020TotalPopByRaceEth'!J23</f>
        <v>0.63636363636363635</v>
      </c>
      <c r="K23" s="27">
        <f>'2020_U18_PopByRaceEth'!K23/'2020TotalPopByRaceEth'!K23</f>
        <v>0.33333333333333331</v>
      </c>
      <c r="L23" s="28">
        <f>'2020_U18_PopByRaceEth'!L23/'2020TotalPopByRaceEth'!L23</f>
        <v>0.25</v>
      </c>
    </row>
    <row r="24" spans="1:14" ht="14.4" customHeight="1" x14ac:dyDescent="0.4">
      <c r="A24" s="35">
        <v>708</v>
      </c>
      <c r="B24" s="35" t="s">
        <v>56</v>
      </c>
      <c r="C24" s="36" t="s">
        <v>36</v>
      </c>
      <c r="D24" s="9" t="s">
        <v>57</v>
      </c>
      <c r="E24" s="25">
        <f>'2020_U18_PopByRaceEth'!E24/'2020TotalPopByRaceEth'!E24</f>
        <v>0.25462874594388241</v>
      </c>
      <c r="F24" s="29">
        <f>'2020_U18_PopByRaceEth'!F24/'2020TotalPopByRaceEth'!F24</f>
        <v>0.19770992366412213</v>
      </c>
      <c r="G24" s="25">
        <f>'2020_U18_PopByRaceEth'!G24/'2020TotalPopByRaceEth'!G24</f>
        <v>0.27360651565283789</v>
      </c>
      <c r="H24" s="26">
        <f>'2020_U18_PopByRaceEth'!H24/'2020TotalPopByRaceEth'!H24</f>
        <v>0.26776180698151952</v>
      </c>
      <c r="I24" s="27">
        <f>'2020_U18_PopByRaceEth'!I24/'2020TotalPopByRaceEth'!I24</f>
        <v>0.21823204419889503</v>
      </c>
      <c r="J24" s="27">
        <f>'2020_U18_PopByRaceEth'!J24/'2020TotalPopByRaceEth'!J24</f>
        <v>0.5957446808510638</v>
      </c>
      <c r="K24" s="27">
        <f>'2020_U18_PopByRaceEth'!K24/'2020TotalPopByRaceEth'!K24</f>
        <v>0.15608465608465608</v>
      </c>
      <c r="L24" s="28">
        <f>'2020_U18_PopByRaceEth'!L24/'2020TotalPopByRaceEth'!L24</f>
        <v>0.51594202898550723</v>
      </c>
    </row>
    <row r="25" spans="1:14" ht="14.4" customHeight="1" x14ac:dyDescent="0.4">
      <c r="A25" s="35">
        <v>706</v>
      </c>
      <c r="B25" s="35" t="s">
        <v>58</v>
      </c>
      <c r="C25" s="36" t="s">
        <v>36</v>
      </c>
      <c r="D25" s="9" t="s">
        <v>59</v>
      </c>
      <c r="E25" s="25">
        <f>'2020_U18_PopByRaceEth'!E25/'2020TotalPopByRaceEth'!E25</f>
        <v>0.21867881548974943</v>
      </c>
      <c r="F25" s="29">
        <f>'2020_U18_PopByRaceEth'!F25/'2020TotalPopByRaceEth'!F25</f>
        <v>0.48192771084337349</v>
      </c>
      <c r="G25" s="25">
        <f>'2020_U18_PopByRaceEth'!G25/'2020TotalPopByRaceEth'!G25</f>
        <v>0.15730337078651685</v>
      </c>
      <c r="H25" s="26">
        <f>'2020_U18_PopByRaceEth'!H25/'2020TotalPopByRaceEth'!H25</f>
        <v>0.15015015015015015</v>
      </c>
      <c r="I25" s="27">
        <f>'2020_U18_PopByRaceEth'!I25/'2020TotalPopByRaceEth'!I25</f>
        <v>0</v>
      </c>
      <c r="J25" s="27">
        <f>'2020_U18_PopByRaceEth'!J25/'2020TotalPopByRaceEth'!J25</f>
        <v>0</v>
      </c>
      <c r="K25" s="27" t="e">
        <f>'2020_U18_PopByRaceEth'!K25/'2020TotalPopByRaceEth'!K25</f>
        <v>#DIV/0!</v>
      </c>
      <c r="L25" s="28">
        <f>'2020_U18_PopByRaceEth'!L25/'2020TotalPopByRaceEth'!L25</f>
        <v>0.3</v>
      </c>
    </row>
    <row r="26" spans="1:14" ht="14.4" customHeight="1" x14ac:dyDescent="0.4">
      <c r="A26" s="35">
        <v>706</v>
      </c>
      <c r="B26" s="35" t="s">
        <v>60</v>
      </c>
      <c r="C26" s="36" t="s">
        <v>36</v>
      </c>
      <c r="D26" s="9" t="s">
        <v>61</v>
      </c>
      <c r="E26" s="25">
        <f>'2020_U18_PopByRaceEth'!E26/'2020TotalPopByRaceEth'!E26</f>
        <v>0.29064039408866993</v>
      </c>
      <c r="F26" s="29">
        <f>'2020_U18_PopByRaceEth'!F26/'2020TotalPopByRaceEth'!F26</f>
        <v>0.34593993325917688</v>
      </c>
      <c r="G26" s="25">
        <f>'2020_U18_PopByRaceEth'!G26/'2020TotalPopByRaceEth'!G26</f>
        <v>0.13479623824451412</v>
      </c>
      <c r="H26" s="26">
        <f>'2020_U18_PopByRaceEth'!H26/'2020TotalPopByRaceEth'!H26</f>
        <v>0.12355212355212356</v>
      </c>
      <c r="I26" s="27">
        <f>'2020_U18_PopByRaceEth'!I26/'2020TotalPopByRaceEth'!I26</f>
        <v>0</v>
      </c>
      <c r="J26" s="27">
        <f>'2020_U18_PopByRaceEth'!J26/'2020TotalPopByRaceEth'!J26</f>
        <v>0.5</v>
      </c>
      <c r="K26" s="27">
        <f>'2020_U18_PopByRaceEth'!K26/'2020TotalPopByRaceEth'!K26</f>
        <v>0.25</v>
      </c>
      <c r="L26" s="28">
        <f>'2020_U18_PopByRaceEth'!L26/'2020TotalPopByRaceEth'!L26</f>
        <v>0.17647058823529413</v>
      </c>
    </row>
    <row r="27" spans="1:14" ht="14.4" customHeight="1" x14ac:dyDescent="0.4">
      <c r="A27" s="35">
        <v>706</v>
      </c>
      <c r="B27" s="35" t="s">
        <v>62</v>
      </c>
      <c r="C27" s="36" t="s">
        <v>36</v>
      </c>
      <c r="D27" s="9" t="s">
        <v>63</v>
      </c>
      <c r="E27" s="25">
        <f>'2020_U18_PopByRaceEth'!E27/'2020TotalPopByRaceEth'!E27</f>
        <v>0.1750961254066844</v>
      </c>
      <c r="F27" s="29">
        <f>'2020_U18_PopByRaceEth'!F27/'2020TotalPopByRaceEth'!F27</f>
        <v>0.30700368615060558</v>
      </c>
      <c r="G27" s="25">
        <f>'2020_U18_PopByRaceEth'!G27/'2020TotalPopByRaceEth'!G27</f>
        <v>0.14471130519165454</v>
      </c>
      <c r="H27" s="26">
        <f>'2020_U18_PopByRaceEth'!H27/'2020TotalPopByRaceEth'!H27</f>
        <v>0.13524811218985977</v>
      </c>
      <c r="I27" s="27">
        <f>'2020_U18_PopByRaceEth'!I27/'2020TotalPopByRaceEth'!I27</f>
        <v>0.25641025641025639</v>
      </c>
      <c r="J27" s="27">
        <f>'2020_U18_PopByRaceEth'!J27/'2020TotalPopByRaceEth'!J27</f>
        <v>0.13043478260869565</v>
      </c>
      <c r="K27" s="27">
        <f>'2020_U18_PopByRaceEth'!K27/'2020TotalPopByRaceEth'!K27</f>
        <v>0.10679611650485436</v>
      </c>
      <c r="L27" s="28">
        <f>'2020_U18_PopByRaceEth'!L27/'2020TotalPopByRaceEth'!L27</f>
        <v>0.25444839857651247</v>
      </c>
    </row>
    <row r="28" spans="1:14" ht="14.4" customHeight="1" x14ac:dyDescent="0.4">
      <c r="A28" s="35">
        <v>706</v>
      </c>
      <c r="B28" s="35" t="s">
        <v>64</v>
      </c>
      <c r="C28" s="36" t="s">
        <v>36</v>
      </c>
      <c r="D28" s="9" t="s">
        <v>65</v>
      </c>
      <c r="E28" s="25">
        <f>'2020_U18_PopByRaceEth'!E28/'2020TotalPopByRaceEth'!E28</f>
        <v>0.11394380853277836</v>
      </c>
      <c r="F28" s="29">
        <f>'2020_U18_PopByRaceEth'!F28/'2020TotalPopByRaceEth'!F28</f>
        <v>0.24390243902439024</v>
      </c>
      <c r="G28" s="25">
        <f>'2020_U18_PopByRaceEth'!G28/'2020TotalPopByRaceEth'!G28</f>
        <v>9.4868735083532219E-2</v>
      </c>
      <c r="H28" s="26">
        <f>'2020_U18_PopByRaceEth'!H28/'2020TotalPopByRaceEth'!H28</f>
        <v>9.2063492063492069E-2</v>
      </c>
      <c r="I28" s="27">
        <f>'2020_U18_PopByRaceEth'!I28/'2020TotalPopByRaceEth'!I28</f>
        <v>0.125</v>
      </c>
      <c r="J28" s="27">
        <f>'2020_U18_PopByRaceEth'!J28/'2020TotalPopByRaceEth'!J28</f>
        <v>9.0909090909090912E-2</v>
      </c>
      <c r="K28" s="27">
        <f>'2020_U18_PopByRaceEth'!K28/'2020TotalPopByRaceEth'!K28</f>
        <v>0.2857142857142857</v>
      </c>
      <c r="L28" s="28">
        <f>'2020_U18_PopByRaceEth'!L28/'2020TotalPopByRaceEth'!L28</f>
        <v>0.13333333333333333</v>
      </c>
    </row>
    <row r="29" spans="1:14" ht="14.4" customHeight="1" x14ac:dyDescent="0.4">
      <c r="A29" s="35">
        <v>706</v>
      </c>
      <c r="B29" s="35" t="s">
        <v>66</v>
      </c>
      <c r="C29" s="36" t="s">
        <v>36</v>
      </c>
      <c r="D29" s="9" t="s">
        <v>67</v>
      </c>
      <c r="E29" s="25">
        <f>'2020_U18_PopByRaceEth'!E29/'2020TotalPopByRaceEth'!E29</f>
        <v>0.18886462882096069</v>
      </c>
      <c r="F29" s="29">
        <f>'2020_U18_PopByRaceEth'!F29/'2020TotalPopByRaceEth'!F29</f>
        <v>0.21428571428571427</v>
      </c>
      <c r="G29" s="25">
        <f>'2020_U18_PopByRaceEth'!G29/'2020TotalPopByRaceEth'!G29</f>
        <v>0.18629807692307693</v>
      </c>
      <c r="H29" s="26">
        <f>'2020_U18_PopByRaceEth'!H29/'2020TotalPopByRaceEth'!H29</f>
        <v>0.1859872611464968</v>
      </c>
      <c r="I29" s="27">
        <f>'2020_U18_PopByRaceEth'!I29/'2020TotalPopByRaceEth'!I29</f>
        <v>0</v>
      </c>
      <c r="J29" s="27">
        <f>'2020_U18_PopByRaceEth'!J29/'2020TotalPopByRaceEth'!J29</f>
        <v>0</v>
      </c>
      <c r="K29" s="27">
        <f>'2020_U18_PopByRaceEth'!K29/'2020TotalPopByRaceEth'!K29</f>
        <v>0</v>
      </c>
      <c r="L29" s="28">
        <f>'2020_U18_PopByRaceEth'!L29/'2020TotalPopByRaceEth'!L29</f>
        <v>0.22500000000000001</v>
      </c>
    </row>
    <row r="30" spans="1:14" ht="14.4" customHeight="1" x14ac:dyDescent="0.4">
      <c r="A30" s="35">
        <v>706</v>
      </c>
      <c r="B30" s="35" t="s">
        <v>68</v>
      </c>
      <c r="C30" s="36" t="s">
        <v>36</v>
      </c>
      <c r="D30" s="9" t="s">
        <v>69</v>
      </c>
      <c r="E30" s="25">
        <f>'2020_U18_PopByRaceEth'!E30/'2020TotalPopByRaceEth'!E30</f>
        <v>0.1</v>
      </c>
      <c r="F30" s="29">
        <f>'2020_U18_PopByRaceEth'!F30/'2020TotalPopByRaceEth'!F30</f>
        <v>0.25</v>
      </c>
      <c r="G30" s="25">
        <f>'2020_U18_PopByRaceEth'!G30/'2020TotalPopByRaceEth'!G30</f>
        <v>6.25E-2</v>
      </c>
      <c r="H30" s="26">
        <f>'2020_U18_PopByRaceEth'!H30/'2020TotalPopByRaceEth'!H30</f>
        <v>0</v>
      </c>
      <c r="I30" s="27" t="e">
        <f>'2020_U18_PopByRaceEth'!I30/'2020TotalPopByRaceEth'!I30</f>
        <v>#DIV/0!</v>
      </c>
      <c r="J30" s="27">
        <f>'2020_U18_PopByRaceEth'!J30/'2020TotalPopByRaceEth'!J30</f>
        <v>0</v>
      </c>
      <c r="K30" s="27">
        <f>'2020_U18_PopByRaceEth'!K30/'2020TotalPopByRaceEth'!K30</f>
        <v>1</v>
      </c>
      <c r="L30" s="28" t="e">
        <f>'2020_U18_PopByRaceEth'!L30/'2020TotalPopByRaceEth'!L30</f>
        <v>#DIV/0!</v>
      </c>
    </row>
    <row r="31" spans="1:14" ht="14.4" customHeight="1" x14ac:dyDescent="0.4">
      <c r="A31" s="35">
        <v>708</v>
      </c>
      <c r="B31" s="35" t="s">
        <v>70</v>
      </c>
      <c r="C31" s="36" t="s">
        <v>36</v>
      </c>
      <c r="D31" s="9" t="s">
        <v>71</v>
      </c>
      <c r="E31" s="25">
        <f>'2020_U18_PopByRaceEth'!E31/'2020TotalPopByRaceEth'!E31</f>
        <v>0.13901345291479822</v>
      </c>
      <c r="F31" s="29">
        <f>'2020_U18_PopByRaceEth'!F31/'2020TotalPopByRaceEth'!F31</f>
        <v>0.24074074074074073</v>
      </c>
      <c r="G31" s="25">
        <f>'2020_U18_PopByRaceEth'!G31/'2020TotalPopByRaceEth'!G31</f>
        <v>0.10650887573964497</v>
      </c>
      <c r="H31" s="26">
        <f>'2020_U18_PopByRaceEth'!H31/'2020TotalPopByRaceEth'!H31</f>
        <v>9.9576271186440676E-2</v>
      </c>
      <c r="I31" s="27">
        <f>'2020_U18_PopByRaceEth'!I31/'2020TotalPopByRaceEth'!I31</f>
        <v>0</v>
      </c>
      <c r="J31" s="27">
        <f>'2020_U18_PopByRaceEth'!J31/'2020TotalPopByRaceEth'!J31</f>
        <v>0</v>
      </c>
      <c r="K31" s="27">
        <f>'2020_U18_PopByRaceEth'!K31/'2020TotalPopByRaceEth'!K31</f>
        <v>1</v>
      </c>
      <c r="L31" s="28">
        <f>'2020_U18_PopByRaceEth'!L31/'2020TotalPopByRaceEth'!L31</f>
        <v>0.23076923076923078</v>
      </c>
    </row>
    <row r="32" spans="1:14" ht="14.4" customHeight="1" x14ac:dyDescent="0.4">
      <c r="A32" s="35">
        <v>708</v>
      </c>
      <c r="B32" s="35" t="s">
        <v>72</v>
      </c>
      <c r="C32" s="36" t="s">
        <v>36</v>
      </c>
      <c r="D32" s="9" t="s">
        <v>73</v>
      </c>
      <c r="E32" s="25">
        <f>'2020_U18_PopByRaceEth'!E32/'2020TotalPopByRaceEth'!E32</f>
        <v>0.19016747703943815</v>
      </c>
      <c r="F32" s="29">
        <f>'2020_U18_PopByRaceEth'!F32/'2020TotalPopByRaceEth'!F32</f>
        <v>0.33734939759036142</v>
      </c>
      <c r="G32" s="25">
        <f>'2020_U18_PopByRaceEth'!G32/'2020TotalPopByRaceEth'!G32</f>
        <v>0.17158503194402192</v>
      </c>
      <c r="H32" s="26">
        <f>'2020_U18_PopByRaceEth'!H32/'2020TotalPopByRaceEth'!H32</f>
        <v>0.16826129990102276</v>
      </c>
      <c r="I32" s="27">
        <f>'2020_U18_PopByRaceEth'!I32/'2020TotalPopByRaceEth'!I32</f>
        <v>0.27777777777777779</v>
      </c>
      <c r="J32" s="27">
        <f>'2020_U18_PopByRaceEth'!J32/'2020TotalPopByRaceEth'!J32</f>
        <v>3.5714285714285712E-2</v>
      </c>
      <c r="K32" s="27">
        <f>'2020_U18_PopByRaceEth'!K32/'2020TotalPopByRaceEth'!K32</f>
        <v>0.23529411764705882</v>
      </c>
      <c r="L32" s="28">
        <f>'2020_U18_PopByRaceEth'!L32/'2020TotalPopByRaceEth'!L32</f>
        <v>0.22727272727272727</v>
      </c>
    </row>
    <row r="33" spans="1:12" ht="14.4" customHeight="1" x14ac:dyDescent="0.4">
      <c r="A33" s="35">
        <v>708</v>
      </c>
      <c r="B33" s="35" t="s">
        <v>74</v>
      </c>
      <c r="C33" s="36" t="s">
        <v>36</v>
      </c>
      <c r="D33" s="9" t="s">
        <v>75</v>
      </c>
      <c r="E33" s="25">
        <f>'2020_U18_PopByRaceEth'!E33/'2020TotalPopByRaceEth'!E33</f>
        <v>0.15993265993265993</v>
      </c>
      <c r="F33" s="29">
        <f>'2020_U18_PopByRaceEth'!F33/'2020TotalPopByRaceEth'!F33</f>
        <v>0.32454036770583533</v>
      </c>
      <c r="G33" s="25">
        <f>'2020_U18_PopByRaceEth'!G33/'2020TotalPopByRaceEth'!G33</f>
        <v>0.12489365322443423</v>
      </c>
      <c r="H33" s="26">
        <f>'2020_U18_PopByRaceEth'!H33/'2020TotalPopByRaceEth'!H33</f>
        <v>0.11423650975889782</v>
      </c>
      <c r="I33" s="27">
        <f>'2020_U18_PopByRaceEth'!I33/'2020TotalPopByRaceEth'!I33</f>
        <v>0.15596330275229359</v>
      </c>
      <c r="J33" s="27">
        <f>'2020_U18_PopByRaceEth'!J33/'2020TotalPopByRaceEth'!J33</f>
        <v>9.8039215686274508E-2</v>
      </c>
      <c r="K33" s="27">
        <f>'2020_U18_PopByRaceEth'!K33/'2020TotalPopByRaceEth'!K33</f>
        <v>0.22222222222222221</v>
      </c>
      <c r="L33" s="28">
        <f>'2020_U18_PopByRaceEth'!L33/'2020TotalPopByRaceEth'!L33</f>
        <v>0.23658536585365852</v>
      </c>
    </row>
    <row r="34" spans="1:12" ht="14.4" customHeight="1" x14ac:dyDescent="0.4">
      <c r="A34" s="35">
        <v>707</v>
      </c>
      <c r="B34" s="35" t="s">
        <v>76</v>
      </c>
      <c r="C34" s="36" t="s">
        <v>36</v>
      </c>
      <c r="D34" s="9" t="s">
        <v>77</v>
      </c>
      <c r="E34" s="25">
        <f>'2020_U18_PopByRaceEth'!E34/'2020TotalPopByRaceEth'!E34</f>
        <v>0.13906111603188662</v>
      </c>
      <c r="F34" s="29">
        <f>'2020_U18_PopByRaceEth'!F34/'2020TotalPopByRaceEth'!F34</f>
        <v>0.28139183055975792</v>
      </c>
      <c r="G34" s="25">
        <f>'2020_U18_PopByRaceEth'!G34/'2020TotalPopByRaceEth'!G34</f>
        <v>0.10454878943506971</v>
      </c>
      <c r="H34" s="26">
        <f>'2020_U18_PopByRaceEth'!H34/'2020TotalPopByRaceEth'!H34</f>
        <v>9.7783056215360251E-2</v>
      </c>
      <c r="I34" s="27">
        <f>'2020_U18_PopByRaceEth'!I34/'2020TotalPopByRaceEth'!I34</f>
        <v>6.25E-2</v>
      </c>
      <c r="J34" s="27">
        <f>'2020_U18_PopByRaceEth'!J34/'2020TotalPopByRaceEth'!J34</f>
        <v>0.31034482758620691</v>
      </c>
      <c r="K34" s="27">
        <f>'2020_U18_PopByRaceEth'!K34/'2020TotalPopByRaceEth'!K34</f>
        <v>0.375</v>
      </c>
      <c r="L34" s="28">
        <f>'2020_U18_PopByRaceEth'!L34/'2020TotalPopByRaceEth'!L34</f>
        <v>0.15827338129496402</v>
      </c>
    </row>
    <row r="35" spans="1:12" ht="14.4" customHeight="1" x14ac:dyDescent="0.4">
      <c r="A35" s="35">
        <v>708</v>
      </c>
      <c r="B35" s="35" t="s">
        <v>78</v>
      </c>
      <c r="C35" s="36" t="s">
        <v>36</v>
      </c>
      <c r="D35" s="9" t="s">
        <v>79</v>
      </c>
      <c r="E35" s="25">
        <f>'2020_U18_PopByRaceEth'!E35/'2020TotalPopByRaceEth'!E35</f>
        <v>0.23981648825246768</v>
      </c>
      <c r="F35" s="29">
        <f>'2020_U18_PopByRaceEth'!F35/'2020TotalPopByRaceEth'!F35</f>
        <v>0.32295948326482676</v>
      </c>
      <c r="G35" s="25">
        <f>'2020_U18_PopByRaceEth'!G35/'2020TotalPopByRaceEth'!G35</f>
        <v>0.16503828888302086</v>
      </c>
      <c r="H35" s="26">
        <f>'2020_U18_PopByRaceEth'!H35/'2020TotalPopByRaceEth'!H35</f>
        <v>0.16372202591283863</v>
      </c>
      <c r="I35" s="27">
        <f>'2020_U18_PopByRaceEth'!I35/'2020TotalPopByRaceEth'!I35</f>
        <v>0.18604651162790697</v>
      </c>
      <c r="J35" s="27">
        <f>'2020_U18_PopByRaceEth'!J35/'2020TotalPopByRaceEth'!J35</f>
        <v>0.08</v>
      </c>
      <c r="K35" s="27">
        <f>'2020_U18_PopByRaceEth'!K35/'2020TotalPopByRaceEth'!K35</f>
        <v>0.26</v>
      </c>
      <c r="L35" s="28">
        <f>'2020_U18_PopByRaceEth'!L35/'2020TotalPopByRaceEth'!L35</f>
        <v>0.17741935483870969</v>
      </c>
    </row>
    <row r="36" spans="1:12" ht="14.4" customHeight="1" x14ac:dyDescent="0.4">
      <c r="A36" s="35">
        <v>708</v>
      </c>
      <c r="B36" s="35" t="s">
        <v>80</v>
      </c>
      <c r="C36" s="36" t="s">
        <v>36</v>
      </c>
      <c r="D36" s="9" t="s">
        <v>81</v>
      </c>
      <c r="E36" s="25">
        <f>'2020_U18_PopByRaceEth'!E36/'2020TotalPopByRaceEth'!E36</f>
        <v>0.26178010471204188</v>
      </c>
      <c r="F36" s="29">
        <f>'2020_U18_PopByRaceEth'!F36/'2020TotalPopByRaceEth'!F36</f>
        <v>0.46875</v>
      </c>
      <c r="G36" s="25">
        <f>'2020_U18_PopByRaceEth'!G36/'2020TotalPopByRaceEth'!G36</f>
        <v>0.22012578616352202</v>
      </c>
      <c r="H36" s="26">
        <f>'2020_U18_PopByRaceEth'!H36/'2020TotalPopByRaceEth'!H36</f>
        <v>0.26229508196721313</v>
      </c>
      <c r="I36" s="27">
        <f>'2020_U18_PopByRaceEth'!I36/'2020TotalPopByRaceEth'!I36</f>
        <v>0</v>
      </c>
      <c r="J36" s="27">
        <f>'2020_U18_PopByRaceEth'!J36/'2020TotalPopByRaceEth'!J36</f>
        <v>0.25</v>
      </c>
      <c r="K36" s="27">
        <f>'2020_U18_PopByRaceEth'!K36/'2020TotalPopByRaceEth'!K36</f>
        <v>0.1</v>
      </c>
      <c r="L36" s="28">
        <f>'2020_U18_PopByRaceEth'!L36/'2020TotalPopByRaceEth'!L36</f>
        <v>4.5454545454545456E-2</v>
      </c>
    </row>
    <row r="37" spans="1:12" ht="14.4" customHeight="1" x14ac:dyDescent="0.4">
      <c r="A37" s="35">
        <v>708</v>
      </c>
      <c r="B37" s="35" t="s">
        <v>82</v>
      </c>
      <c r="C37" s="36" t="s">
        <v>83</v>
      </c>
      <c r="D37" s="9" t="s">
        <v>84</v>
      </c>
      <c r="E37" s="25">
        <f>'2020_U18_PopByRaceEth'!E37/'2020TotalPopByRaceEth'!E37</f>
        <v>0.19148936170212766</v>
      </c>
      <c r="F37" s="29">
        <f>'2020_U18_PopByRaceEth'!F37/'2020TotalPopByRaceEth'!F37</f>
        <v>0.40789473684210525</v>
      </c>
      <c r="G37" s="25">
        <f>'2020_U18_PopByRaceEth'!G37/'2020TotalPopByRaceEth'!G37</f>
        <v>0.13027295285359802</v>
      </c>
      <c r="H37" s="26">
        <f>'2020_U18_PopByRaceEth'!H37/'2020TotalPopByRaceEth'!H37</f>
        <v>0.12037037037037036</v>
      </c>
      <c r="I37" s="27">
        <f>'2020_U18_PopByRaceEth'!I37/'2020TotalPopByRaceEth'!I37</f>
        <v>0.75</v>
      </c>
      <c r="J37" s="27">
        <f>'2020_U18_PopByRaceEth'!J37/'2020TotalPopByRaceEth'!J37</f>
        <v>0.3</v>
      </c>
      <c r="K37" s="27">
        <f>'2020_U18_PopByRaceEth'!K37/'2020TotalPopByRaceEth'!K37</f>
        <v>0</v>
      </c>
      <c r="L37" s="28">
        <f>'2020_U18_PopByRaceEth'!L37/'2020TotalPopByRaceEth'!L37</f>
        <v>0.23529411764705882</v>
      </c>
    </row>
    <row r="38" spans="1:12" ht="14.4" customHeight="1" x14ac:dyDescent="0.4">
      <c r="A38" s="35">
        <v>706</v>
      </c>
      <c r="B38" s="35" t="s">
        <v>85</v>
      </c>
      <c r="C38" s="36" t="s">
        <v>83</v>
      </c>
      <c r="D38" s="9" t="s">
        <v>86</v>
      </c>
      <c r="E38" s="25">
        <f>'2020_U18_PopByRaceEth'!E38/'2020TotalPopByRaceEth'!E38</f>
        <v>6.4013840830449822E-2</v>
      </c>
      <c r="F38" s="29">
        <f>'2020_U18_PopByRaceEth'!F38/'2020TotalPopByRaceEth'!F38</f>
        <v>0.20930232558139536</v>
      </c>
      <c r="G38" s="25">
        <f>'2020_U18_PopByRaceEth'!G38/'2020TotalPopByRaceEth'!G38</f>
        <v>5.2336448598130844E-2</v>
      </c>
      <c r="H38" s="26">
        <f>'2020_U18_PopByRaceEth'!H38/'2020TotalPopByRaceEth'!H38</f>
        <v>3.5714285714285712E-2</v>
      </c>
      <c r="I38" s="27" t="e">
        <f>'2020_U18_PopByRaceEth'!I38/'2020TotalPopByRaceEth'!I38</f>
        <v>#DIV/0!</v>
      </c>
      <c r="J38" s="27">
        <f>'2020_U18_PopByRaceEth'!J38/'2020TotalPopByRaceEth'!J38</f>
        <v>0.1111111111111111</v>
      </c>
      <c r="K38" s="27">
        <f>'2020_U18_PopByRaceEth'!K38/'2020TotalPopByRaceEth'!K38</f>
        <v>1</v>
      </c>
      <c r="L38" s="28">
        <f>'2020_U18_PopByRaceEth'!L38/'2020TotalPopByRaceEth'!L38</f>
        <v>0.38095238095238093</v>
      </c>
    </row>
    <row r="39" spans="1:12" ht="14.4" customHeight="1" x14ac:dyDescent="0.4">
      <c r="A39" s="35">
        <v>708</v>
      </c>
      <c r="B39" s="35" t="s">
        <v>87</v>
      </c>
      <c r="C39" s="36" t="s">
        <v>83</v>
      </c>
      <c r="D39" s="9" t="s">
        <v>88</v>
      </c>
      <c r="E39" s="25">
        <f>'2020_U18_PopByRaceEth'!E39/'2020TotalPopByRaceEth'!E39</f>
        <v>0.18169794562866853</v>
      </c>
      <c r="F39" s="29">
        <f>'2020_U18_PopByRaceEth'!F39/'2020TotalPopByRaceEth'!F39</f>
        <v>0.25755419312458944</v>
      </c>
      <c r="G39" s="25">
        <f>'2020_U18_PopByRaceEth'!G39/'2020TotalPopByRaceEth'!G39</f>
        <v>0.16545548314501382</v>
      </c>
      <c r="H39" s="26">
        <f>'2020_U18_PopByRaceEth'!H39/'2020TotalPopByRaceEth'!H39</f>
        <v>0.14125060440160342</v>
      </c>
      <c r="I39" s="27">
        <f>'2020_U18_PopByRaceEth'!I39/'2020TotalPopByRaceEth'!I39</f>
        <v>9.3994778067885115E-2</v>
      </c>
      <c r="J39" s="27">
        <f>'2020_U18_PopByRaceEth'!J39/'2020TotalPopByRaceEth'!J39</f>
        <v>0.26619906479625921</v>
      </c>
      <c r="K39" s="27">
        <f>'2020_U18_PopByRaceEth'!K39/'2020TotalPopByRaceEth'!K39</f>
        <v>0.12547368421052632</v>
      </c>
      <c r="L39" s="28">
        <f>'2020_U18_PopByRaceEth'!L39/'2020TotalPopByRaceEth'!L39</f>
        <v>0.26879699248120303</v>
      </c>
    </row>
    <row r="40" spans="1:12" ht="14.4" customHeight="1" x14ac:dyDescent="0.4">
      <c r="A40" s="35">
        <v>708</v>
      </c>
      <c r="B40" s="35" t="s">
        <v>89</v>
      </c>
      <c r="C40" s="36" t="s">
        <v>83</v>
      </c>
      <c r="D40" s="9" t="s">
        <v>90</v>
      </c>
      <c r="E40" s="25">
        <f>'2020_U18_PopByRaceEth'!E40/'2020TotalPopByRaceEth'!E40</f>
        <v>0.19662058371735791</v>
      </c>
      <c r="F40" s="29">
        <f>'2020_U18_PopByRaceEth'!F40/'2020TotalPopByRaceEth'!F40</f>
        <v>0.32926829268292684</v>
      </c>
      <c r="G40" s="25">
        <f>'2020_U18_PopByRaceEth'!G40/'2020TotalPopByRaceEth'!G40</f>
        <v>0.190807055050775</v>
      </c>
      <c r="H40" s="26">
        <f>'2020_U18_PopByRaceEth'!H40/'2020TotalPopByRaceEth'!H40</f>
        <v>0.19080604534005038</v>
      </c>
      <c r="I40" s="27">
        <f>'2020_U18_PopByRaceEth'!I40/'2020TotalPopByRaceEth'!I40</f>
        <v>1</v>
      </c>
      <c r="J40" s="27">
        <f>'2020_U18_PopByRaceEth'!J40/'2020TotalPopByRaceEth'!J40</f>
        <v>0.18781725888324874</v>
      </c>
      <c r="K40" s="27">
        <f>'2020_U18_PopByRaceEth'!K40/'2020TotalPopByRaceEth'!K40</f>
        <v>0</v>
      </c>
      <c r="L40" s="28">
        <f>'2020_U18_PopByRaceEth'!L40/'2020TotalPopByRaceEth'!L40</f>
        <v>0.171875</v>
      </c>
    </row>
    <row r="41" spans="1:12" ht="14.4" customHeight="1" x14ac:dyDescent="0.4">
      <c r="A41" s="35">
        <v>708</v>
      </c>
      <c r="B41" s="35" t="s">
        <v>91</v>
      </c>
      <c r="C41" s="36" t="s">
        <v>83</v>
      </c>
      <c r="D41" s="9" t="s">
        <v>92</v>
      </c>
      <c r="E41" s="25">
        <f>'2020_U18_PopByRaceEth'!E41/'2020TotalPopByRaceEth'!E41</f>
        <v>0.13248039620305407</v>
      </c>
      <c r="F41" s="29">
        <f>'2020_U18_PopByRaceEth'!F41/'2020TotalPopByRaceEth'!F41</f>
        <v>0.210412147505423</v>
      </c>
      <c r="G41" s="25">
        <f>'2020_U18_PopByRaceEth'!G41/'2020TotalPopByRaceEth'!G41</f>
        <v>0.11416921508664628</v>
      </c>
      <c r="H41" s="26">
        <f>'2020_U18_PopByRaceEth'!H41/'2020TotalPopByRaceEth'!H41</f>
        <v>9.3385214007782102E-2</v>
      </c>
      <c r="I41" s="27">
        <f>'2020_U18_PopByRaceEth'!I41/'2020TotalPopByRaceEth'!I41</f>
        <v>0.10169491525423729</v>
      </c>
      <c r="J41" s="27">
        <f>'2020_U18_PopByRaceEth'!J41/'2020TotalPopByRaceEth'!J41</f>
        <v>0.14254385964912281</v>
      </c>
      <c r="K41" s="27">
        <f>'2020_U18_PopByRaceEth'!K41/'2020TotalPopByRaceEth'!K41</f>
        <v>7.2289156626506021E-2</v>
      </c>
      <c r="L41" s="28">
        <f>'2020_U18_PopByRaceEth'!L41/'2020TotalPopByRaceEth'!L41</f>
        <v>0.34177215189873417</v>
      </c>
    </row>
    <row r="42" spans="1:12" ht="14.4" customHeight="1" x14ac:dyDescent="0.4">
      <c r="A42" s="35">
        <v>706</v>
      </c>
      <c r="B42" s="35" t="s">
        <v>93</v>
      </c>
      <c r="C42" s="36" t="s">
        <v>83</v>
      </c>
      <c r="D42" s="9" t="s">
        <v>94</v>
      </c>
      <c r="E42" s="25">
        <f>'2020_U18_PopByRaceEth'!E42/'2020TotalPopByRaceEth'!E42</f>
        <v>0.15958904109589042</v>
      </c>
      <c r="F42" s="29">
        <f>'2020_U18_PopByRaceEth'!F42/'2020TotalPopByRaceEth'!F42</f>
        <v>0.25806451612903225</v>
      </c>
      <c r="G42" s="25">
        <f>'2020_U18_PopByRaceEth'!G42/'2020TotalPopByRaceEth'!G42</f>
        <v>0.1528895391367959</v>
      </c>
      <c r="H42" s="26">
        <f>'2020_U18_PopByRaceEth'!H42/'2020TotalPopByRaceEth'!H42</f>
        <v>0.14401294498381878</v>
      </c>
      <c r="I42" s="27">
        <f>'2020_U18_PopByRaceEth'!I42/'2020TotalPopByRaceEth'!I42</f>
        <v>0</v>
      </c>
      <c r="J42" s="27">
        <f>'2020_U18_PopByRaceEth'!J42/'2020TotalPopByRaceEth'!J42</f>
        <v>0.4</v>
      </c>
      <c r="K42" s="27">
        <f>'2020_U18_PopByRaceEth'!K42/'2020TotalPopByRaceEth'!K42</f>
        <v>0.375</v>
      </c>
      <c r="L42" s="28">
        <f>'2020_U18_PopByRaceEth'!L42/'2020TotalPopByRaceEth'!L42</f>
        <v>0.19402985074626866</v>
      </c>
    </row>
    <row r="43" spans="1:12" ht="14.4" customHeight="1" x14ac:dyDescent="0.4">
      <c r="A43" s="35">
        <v>708</v>
      </c>
      <c r="B43" s="35" t="s">
        <v>95</v>
      </c>
      <c r="C43" s="36" t="s">
        <v>83</v>
      </c>
      <c r="D43" s="9" t="s">
        <v>96</v>
      </c>
      <c r="E43" s="25">
        <f>'2020_U18_PopByRaceEth'!E43/'2020TotalPopByRaceEth'!E43</f>
        <v>0.28426637105075619</v>
      </c>
      <c r="F43" s="29">
        <f>'2020_U18_PopByRaceEth'!F43/'2020TotalPopByRaceEth'!F43</f>
        <v>0.37099023709902373</v>
      </c>
      <c r="G43" s="25">
        <f>'2020_U18_PopByRaceEth'!G43/'2020TotalPopByRaceEth'!G43</f>
        <v>0.27904633982538618</v>
      </c>
      <c r="H43" s="26">
        <f>'2020_U18_PopByRaceEth'!H43/'2020TotalPopByRaceEth'!H43</f>
        <v>0.18346650276582668</v>
      </c>
      <c r="I43" s="27">
        <f>'2020_U18_PopByRaceEth'!I43/'2020TotalPopByRaceEth'!I43</f>
        <v>5.7692307692307696E-2</v>
      </c>
      <c r="J43" s="27">
        <f>'2020_U18_PopByRaceEth'!J43/'2020TotalPopByRaceEth'!J43</f>
        <v>0.31353260184134191</v>
      </c>
      <c r="K43" s="27">
        <f>'2020_U18_PopByRaceEth'!K43/'2020TotalPopByRaceEth'!K43</f>
        <v>0.16788321167883211</v>
      </c>
      <c r="L43" s="28">
        <f>'2020_U18_PopByRaceEth'!L43/'2020TotalPopByRaceEth'!L43</f>
        <v>0.39814814814814814</v>
      </c>
    </row>
    <row r="44" spans="1:12" ht="14.4" customHeight="1" x14ac:dyDescent="0.4">
      <c r="A44" s="35">
        <v>708</v>
      </c>
      <c r="B44" s="35" t="s">
        <v>97</v>
      </c>
      <c r="C44" s="36" t="s">
        <v>83</v>
      </c>
      <c r="D44" s="9" t="s">
        <v>98</v>
      </c>
      <c r="E44" s="25">
        <f>'2020_U18_PopByRaceEth'!E44/'2020TotalPopByRaceEth'!E44</f>
        <v>0.28197809492200465</v>
      </c>
      <c r="F44" s="29">
        <f>'2020_U18_PopByRaceEth'!F44/'2020TotalPopByRaceEth'!F44</f>
        <v>0.38235294117647056</v>
      </c>
      <c r="G44" s="25">
        <f>'2020_U18_PopByRaceEth'!G44/'2020TotalPopByRaceEth'!G44</f>
        <v>0.28036689822620892</v>
      </c>
      <c r="H44" s="26">
        <f>'2020_U18_PopByRaceEth'!H44/'2020TotalPopByRaceEth'!H44</f>
        <v>0.14799999999999999</v>
      </c>
      <c r="I44" s="27">
        <f>'2020_U18_PopByRaceEth'!I44/'2020TotalPopByRaceEth'!I44</f>
        <v>0</v>
      </c>
      <c r="J44" s="27">
        <f>'2020_U18_PopByRaceEth'!J44/'2020TotalPopByRaceEth'!J44</f>
        <v>0.28002541834357125</v>
      </c>
      <c r="K44" s="27">
        <f>'2020_U18_PopByRaceEth'!K44/'2020TotalPopByRaceEth'!K44</f>
        <v>0.2109375</v>
      </c>
      <c r="L44" s="28">
        <f>'2020_U18_PopByRaceEth'!L44/'2020TotalPopByRaceEth'!L44</f>
        <v>0.48473282442748089</v>
      </c>
    </row>
    <row r="45" spans="1:12" ht="14.4" customHeight="1" x14ac:dyDescent="0.4">
      <c r="A45" s="35">
        <v>708</v>
      </c>
      <c r="B45" s="35" t="s">
        <v>99</v>
      </c>
      <c r="C45" s="36" t="s">
        <v>83</v>
      </c>
      <c r="D45" s="9" t="s">
        <v>100</v>
      </c>
      <c r="E45" s="25">
        <f>'2020_U18_PopByRaceEth'!E45/'2020TotalPopByRaceEth'!E45</f>
        <v>0.19811320754716982</v>
      </c>
      <c r="F45" s="29">
        <f>'2020_U18_PopByRaceEth'!F45/'2020TotalPopByRaceEth'!F45</f>
        <v>0.33861762840837034</v>
      </c>
      <c r="G45" s="25">
        <f>'2020_U18_PopByRaceEth'!G45/'2020TotalPopByRaceEth'!G45</f>
        <v>0.14963902865893677</v>
      </c>
      <c r="H45" s="26">
        <f>'2020_U18_PopByRaceEth'!H45/'2020TotalPopByRaceEth'!H45</f>
        <v>0.12830382345393893</v>
      </c>
      <c r="I45" s="27">
        <f>'2020_U18_PopByRaceEth'!I45/'2020TotalPopByRaceEth'!I45</f>
        <v>9.2105263157894732E-2</v>
      </c>
      <c r="J45" s="27">
        <f>'2020_U18_PopByRaceEth'!J45/'2020TotalPopByRaceEth'!J45</f>
        <v>0.20103092783505155</v>
      </c>
      <c r="K45" s="27">
        <f>'2020_U18_PopByRaceEth'!K45/'2020TotalPopByRaceEth'!K45</f>
        <v>0.35064935064935066</v>
      </c>
      <c r="L45" s="28">
        <f>'2020_U18_PopByRaceEth'!L45/'2020TotalPopByRaceEth'!L45</f>
        <v>0.33944954128440369</v>
      </c>
    </row>
    <row r="46" spans="1:12" ht="14.4" customHeight="1" x14ac:dyDescent="0.4">
      <c r="A46" s="35">
        <v>708</v>
      </c>
      <c r="B46" s="35" t="s">
        <v>80</v>
      </c>
      <c r="C46" s="36" t="s">
        <v>83</v>
      </c>
      <c r="D46" s="9" t="s">
        <v>81</v>
      </c>
      <c r="E46" s="25">
        <f>'2020_U18_PopByRaceEth'!E46/'2020TotalPopByRaceEth'!E46</f>
        <v>0.25991189427312777</v>
      </c>
      <c r="F46" s="29">
        <f>'2020_U18_PopByRaceEth'!F46/'2020TotalPopByRaceEth'!F46</f>
        <v>0</v>
      </c>
      <c r="G46" s="25">
        <f>'2020_U18_PopByRaceEth'!G46/'2020TotalPopByRaceEth'!G46</f>
        <v>0.2744186046511628</v>
      </c>
      <c r="H46" s="26">
        <f>'2020_U18_PopByRaceEth'!H46/'2020TotalPopByRaceEth'!H46</f>
        <v>0.14285714285714285</v>
      </c>
      <c r="I46" s="27">
        <f>'2020_U18_PopByRaceEth'!I46/'2020TotalPopByRaceEth'!I46</f>
        <v>0.16666666666666666</v>
      </c>
      <c r="J46" s="27">
        <f>'2020_U18_PopByRaceEth'!J46/'2020TotalPopByRaceEth'!J46</f>
        <v>0.29050279329608941</v>
      </c>
      <c r="K46" s="27">
        <f>'2020_U18_PopByRaceEth'!K46/'2020TotalPopByRaceEth'!K46</f>
        <v>0</v>
      </c>
      <c r="L46" s="28">
        <f>'2020_U18_PopByRaceEth'!L46/'2020TotalPopByRaceEth'!L46</f>
        <v>0.375</v>
      </c>
    </row>
    <row r="47" spans="1:12" ht="14.4" customHeight="1" x14ac:dyDescent="0.4">
      <c r="A47" s="35">
        <v>708</v>
      </c>
      <c r="B47" s="35" t="s">
        <v>101</v>
      </c>
      <c r="C47" s="36" t="s">
        <v>102</v>
      </c>
      <c r="D47" s="9" t="s">
        <v>103</v>
      </c>
      <c r="E47" s="25">
        <f>'2020_U18_PopByRaceEth'!E47/'2020TotalPopByRaceEth'!E47</f>
        <v>0.20945878100210866</v>
      </c>
      <c r="F47" s="29">
        <f>'2020_U18_PopByRaceEth'!F47/'2020TotalPopByRaceEth'!F47</f>
        <v>0.28553177898435006</v>
      </c>
      <c r="G47" s="25">
        <f>'2020_U18_PopByRaceEth'!G47/'2020TotalPopByRaceEth'!G47</f>
        <v>0.17457527826596367</v>
      </c>
      <c r="H47" s="26">
        <f>'2020_U18_PopByRaceEth'!H47/'2020TotalPopByRaceEth'!H47</f>
        <v>0.1598639455782313</v>
      </c>
      <c r="I47" s="27">
        <f>'2020_U18_PopByRaceEth'!I47/'2020TotalPopByRaceEth'!I47</f>
        <v>0.24193548387096775</v>
      </c>
      <c r="J47" s="27">
        <f>'2020_U18_PopByRaceEth'!J47/'2020TotalPopByRaceEth'!J47</f>
        <v>0.20792079207920791</v>
      </c>
      <c r="K47" s="27">
        <f>'2020_U18_PopByRaceEth'!K47/'2020TotalPopByRaceEth'!K47</f>
        <v>0.21693121693121692</v>
      </c>
      <c r="L47" s="28">
        <f>'2020_U18_PopByRaceEth'!L47/'2020TotalPopByRaceEth'!L47</f>
        <v>0.26861702127659576</v>
      </c>
    </row>
    <row r="48" spans="1:12" ht="14.4" customHeight="1" x14ac:dyDescent="0.4">
      <c r="A48" s="35">
        <v>708</v>
      </c>
      <c r="B48" s="35" t="s">
        <v>104</v>
      </c>
      <c r="C48" s="36" t="s">
        <v>102</v>
      </c>
      <c r="D48" s="9" t="s">
        <v>105</v>
      </c>
      <c r="E48" s="25">
        <f>'2020_U18_PopByRaceEth'!E48/'2020TotalPopByRaceEth'!E48</f>
        <v>0.20977011494252873</v>
      </c>
      <c r="F48" s="29">
        <f>'2020_U18_PopByRaceEth'!F48/'2020TotalPopByRaceEth'!F48</f>
        <v>0.24109589041095891</v>
      </c>
      <c r="G48" s="25">
        <f>'2020_U18_PopByRaceEth'!G48/'2020TotalPopByRaceEth'!G48</f>
        <v>0.13694267515923567</v>
      </c>
      <c r="H48" s="26">
        <f>'2020_U18_PopByRaceEth'!H48/'2020TotalPopByRaceEth'!H48</f>
        <v>0.11228070175438597</v>
      </c>
      <c r="I48" s="27">
        <f>'2020_U18_PopByRaceEth'!I48/'2020TotalPopByRaceEth'!I48</f>
        <v>1</v>
      </c>
      <c r="J48" s="27">
        <f>'2020_U18_PopByRaceEth'!J48/'2020TotalPopByRaceEth'!J48</f>
        <v>0.14285714285714285</v>
      </c>
      <c r="K48" s="27">
        <f>'2020_U18_PopByRaceEth'!K48/'2020TotalPopByRaceEth'!K48</f>
        <v>0.6</v>
      </c>
      <c r="L48" s="28">
        <f>'2020_U18_PopByRaceEth'!L48/'2020TotalPopByRaceEth'!L48</f>
        <v>0.23076923076923078</v>
      </c>
    </row>
    <row r="49" spans="1:12" ht="14.4" customHeight="1" x14ac:dyDescent="0.4">
      <c r="A49" s="35">
        <v>708</v>
      </c>
      <c r="B49" s="35" t="s">
        <v>106</v>
      </c>
      <c r="C49" s="36" t="s">
        <v>102</v>
      </c>
      <c r="D49" s="9" t="s">
        <v>107</v>
      </c>
      <c r="E49" s="25">
        <f>'2020_U18_PopByRaceEth'!E49/'2020TotalPopByRaceEth'!E49</f>
        <v>0.227782698553292</v>
      </c>
      <c r="F49" s="29">
        <f>'2020_U18_PopByRaceEth'!F49/'2020TotalPopByRaceEth'!F49</f>
        <v>0.30902777777777779</v>
      </c>
      <c r="G49" s="25">
        <f>'2020_U18_PopByRaceEth'!G49/'2020TotalPopByRaceEth'!G49</f>
        <v>0.17742706838833094</v>
      </c>
      <c r="H49" s="26">
        <f>'2020_U18_PopByRaceEth'!H49/'2020TotalPopByRaceEth'!H49</f>
        <v>0.15549374130737134</v>
      </c>
      <c r="I49" s="27">
        <f>'2020_U18_PopByRaceEth'!I49/'2020TotalPopByRaceEth'!I49</f>
        <v>0.25</v>
      </c>
      <c r="J49" s="27">
        <f>'2020_U18_PopByRaceEth'!J49/'2020TotalPopByRaceEth'!J49</f>
        <v>0.42660550458715596</v>
      </c>
      <c r="K49" s="27">
        <f>'2020_U18_PopByRaceEth'!K49/'2020TotalPopByRaceEth'!K49</f>
        <v>0.13793103448275862</v>
      </c>
      <c r="L49" s="28">
        <f>'2020_U18_PopByRaceEth'!L49/'2020TotalPopByRaceEth'!L49</f>
        <v>0.25352112676056338</v>
      </c>
    </row>
    <row r="50" spans="1:12" ht="14.4" customHeight="1" x14ac:dyDescent="0.4">
      <c r="A50" s="35">
        <v>706</v>
      </c>
      <c r="B50" s="35" t="s">
        <v>108</v>
      </c>
      <c r="C50" s="36" t="s">
        <v>102</v>
      </c>
      <c r="D50" s="9" t="s">
        <v>109</v>
      </c>
      <c r="E50" s="25">
        <f>'2020_U18_PopByRaceEth'!E50/'2020TotalPopByRaceEth'!E50</f>
        <v>8.2410824108241076E-2</v>
      </c>
      <c r="F50" s="29">
        <f>'2020_U18_PopByRaceEth'!F50/'2020TotalPopByRaceEth'!F50</f>
        <v>0.27027027027027029</v>
      </c>
      <c r="G50" s="25">
        <f>'2020_U18_PopByRaceEth'!G50/'2020TotalPopByRaceEth'!G50</f>
        <v>7.3453608247422683E-2</v>
      </c>
      <c r="H50" s="26">
        <f>'2020_U18_PopByRaceEth'!H50/'2020TotalPopByRaceEth'!H50</f>
        <v>7.0080862533692723E-2</v>
      </c>
      <c r="I50" s="27">
        <f>'2020_U18_PopByRaceEth'!I50/'2020TotalPopByRaceEth'!I50</f>
        <v>0</v>
      </c>
      <c r="J50" s="27">
        <f>'2020_U18_PopByRaceEth'!J50/'2020TotalPopByRaceEth'!J50</f>
        <v>0.44444444444444442</v>
      </c>
      <c r="K50" s="27">
        <f>'2020_U18_PopByRaceEth'!K50/'2020TotalPopByRaceEth'!K50</f>
        <v>0</v>
      </c>
      <c r="L50" s="28">
        <f>'2020_U18_PopByRaceEth'!L50/'2020TotalPopByRaceEth'!L50</f>
        <v>0.13953488372093023</v>
      </c>
    </row>
    <row r="51" spans="1:12" ht="14.4" customHeight="1" x14ac:dyDescent="0.4">
      <c r="A51" s="35">
        <v>708</v>
      </c>
      <c r="B51" s="35" t="s">
        <v>110</v>
      </c>
      <c r="C51" s="36" t="s">
        <v>102</v>
      </c>
      <c r="D51" s="9" t="s">
        <v>111</v>
      </c>
      <c r="E51" s="25">
        <f>'2020_U18_PopByRaceEth'!E51/'2020TotalPopByRaceEth'!E51</f>
        <v>0.14902133274686608</v>
      </c>
      <c r="F51" s="29">
        <f>'2020_U18_PopByRaceEth'!F51/'2020TotalPopByRaceEth'!F51</f>
        <v>0.30467445742904842</v>
      </c>
      <c r="G51" s="25">
        <f>'2020_U18_PopByRaceEth'!G51/'2020TotalPopByRaceEth'!G51</f>
        <v>0.1306848910959241</v>
      </c>
      <c r="H51" s="26">
        <f>'2020_U18_PopByRaceEth'!H51/'2020TotalPopByRaceEth'!H51</f>
        <v>0.12181682002995935</v>
      </c>
      <c r="I51" s="27">
        <f>'2020_U18_PopByRaceEth'!I51/'2020TotalPopByRaceEth'!I51</f>
        <v>0.2391304347826087</v>
      </c>
      <c r="J51" s="27">
        <f>'2020_U18_PopByRaceEth'!J51/'2020TotalPopByRaceEth'!J51</f>
        <v>0.26376146788990823</v>
      </c>
      <c r="K51" s="27">
        <f>'2020_U18_PopByRaceEth'!K51/'2020TotalPopByRaceEth'!K51</f>
        <v>0.15053763440860216</v>
      </c>
      <c r="L51" s="28">
        <f>'2020_U18_PopByRaceEth'!L51/'2020TotalPopByRaceEth'!L51</f>
        <v>0.23151125401929259</v>
      </c>
    </row>
    <row r="52" spans="1:12" ht="14.4" customHeight="1" x14ac:dyDescent="0.4">
      <c r="A52" s="35">
        <v>706</v>
      </c>
      <c r="B52" s="35" t="s">
        <v>112</v>
      </c>
      <c r="C52" s="36" t="s">
        <v>102</v>
      </c>
      <c r="D52" s="9" t="s">
        <v>113</v>
      </c>
      <c r="E52" s="25">
        <f>'2020_U18_PopByRaceEth'!E52/'2020TotalPopByRaceEth'!E52</f>
        <v>8.528198074277854E-2</v>
      </c>
      <c r="F52" s="29">
        <f>'2020_U18_PopByRaceEth'!F52/'2020TotalPopByRaceEth'!F52</f>
        <v>0.2073170731707317</v>
      </c>
      <c r="G52" s="25">
        <f>'2020_U18_PopByRaceEth'!G52/'2020TotalPopByRaceEth'!G52</f>
        <v>7.798833819241982E-2</v>
      </c>
      <c r="H52" s="26">
        <f>'2020_U18_PopByRaceEth'!H52/'2020TotalPopByRaceEth'!H52</f>
        <v>7.0896983940462205E-2</v>
      </c>
      <c r="I52" s="27">
        <f>'2020_U18_PopByRaceEth'!I52/'2020TotalPopByRaceEth'!I52</f>
        <v>0</v>
      </c>
      <c r="J52" s="27">
        <f>'2020_U18_PopByRaceEth'!J52/'2020TotalPopByRaceEth'!J52</f>
        <v>0.29268292682926828</v>
      </c>
      <c r="K52" s="27">
        <f>'2020_U18_PopByRaceEth'!K52/'2020TotalPopByRaceEth'!K52</f>
        <v>0.25</v>
      </c>
      <c r="L52" s="28">
        <f>'2020_U18_PopByRaceEth'!L52/'2020TotalPopByRaceEth'!L52</f>
        <v>0.13533834586466165</v>
      </c>
    </row>
    <row r="53" spans="1:12" ht="14.4" customHeight="1" x14ac:dyDescent="0.4">
      <c r="A53" s="35">
        <v>708</v>
      </c>
      <c r="B53" s="35" t="s">
        <v>114</v>
      </c>
      <c r="C53" s="36" t="s">
        <v>102</v>
      </c>
      <c r="D53" s="9" t="s">
        <v>115</v>
      </c>
      <c r="E53" s="25">
        <f>'2020_U18_PopByRaceEth'!E53/'2020TotalPopByRaceEth'!E53</f>
        <v>0.34679163662581108</v>
      </c>
      <c r="F53" s="29">
        <f>'2020_U18_PopByRaceEth'!F53/'2020TotalPopByRaceEth'!F53</f>
        <v>0.48818897637795278</v>
      </c>
      <c r="G53" s="25">
        <f>'2020_U18_PopByRaceEth'!G53/'2020TotalPopByRaceEth'!G53</f>
        <v>0.34347906290352331</v>
      </c>
      <c r="H53" s="26">
        <f>'2020_U18_PopByRaceEth'!H53/'2020TotalPopByRaceEth'!H53</f>
        <v>0.19696969696969696</v>
      </c>
      <c r="I53" s="27" t="e">
        <f>'2020_U18_PopByRaceEth'!I53/'2020TotalPopByRaceEth'!I53</f>
        <v>#DIV/0!</v>
      </c>
      <c r="J53" s="27">
        <f>'2020_U18_PopByRaceEth'!J53/'2020TotalPopByRaceEth'!J53</f>
        <v>0.34577677224736048</v>
      </c>
      <c r="K53" s="27">
        <f>'2020_U18_PopByRaceEth'!K53/'2020TotalPopByRaceEth'!K53</f>
        <v>0</v>
      </c>
      <c r="L53" s="28">
        <f>'2020_U18_PopByRaceEth'!L53/'2020TotalPopByRaceEth'!L53</f>
        <v>0.33333333333333331</v>
      </c>
    </row>
    <row r="54" spans="1:12" ht="14.4" customHeight="1" x14ac:dyDescent="0.4">
      <c r="A54" s="35">
        <v>708</v>
      </c>
      <c r="B54" s="35" t="s">
        <v>116</v>
      </c>
      <c r="C54" s="36" t="s">
        <v>102</v>
      </c>
      <c r="D54" s="9" t="s">
        <v>117</v>
      </c>
      <c r="E54" s="25">
        <f>'2020_U18_PopByRaceEth'!E54/'2020TotalPopByRaceEth'!E54</f>
        <v>0.3441095890410959</v>
      </c>
      <c r="F54" s="29">
        <f>'2020_U18_PopByRaceEth'!F54/'2020TotalPopByRaceEth'!F54</f>
        <v>0.51851851851851849</v>
      </c>
      <c r="G54" s="25">
        <f>'2020_U18_PopByRaceEth'!G54/'2020TotalPopByRaceEth'!G54</f>
        <v>0.34149054505005561</v>
      </c>
      <c r="H54" s="26">
        <f>'2020_U18_PopByRaceEth'!H54/'2020TotalPopByRaceEth'!H54</f>
        <v>0.33333333333333331</v>
      </c>
      <c r="I54" s="27">
        <f>'2020_U18_PopByRaceEth'!I54/'2020TotalPopByRaceEth'!I54</f>
        <v>1</v>
      </c>
      <c r="J54" s="27">
        <f>'2020_U18_PopByRaceEth'!J54/'2020TotalPopByRaceEth'!J54</f>
        <v>0.34205933682373474</v>
      </c>
      <c r="K54" s="27">
        <f>'2020_U18_PopByRaceEth'!K54/'2020TotalPopByRaceEth'!K54</f>
        <v>0.10256410256410256</v>
      </c>
      <c r="L54" s="28">
        <f>'2020_U18_PopByRaceEth'!L54/'2020TotalPopByRaceEth'!L54</f>
        <v>0.75</v>
      </c>
    </row>
    <row r="55" spans="1:12" ht="14.4" customHeight="1" x14ac:dyDescent="0.4">
      <c r="A55" s="35">
        <v>706</v>
      </c>
      <c r="B55" s="35" t="s">
        <v>118</v>
      </c>
      <c r="C55" s="36" t="s">
        <v>102</v>
      </c>
      <c r="D55" s="9" t="s">
        <v>119</v>
      </c>
      <c r="E55" s="25">
        <f>'2020_U18_PopByRaceEth'!E55/'2020TotalPopByRaceEth'!E55</f>
        <v>0.11254396248534584</v>
      </c>
      <c r="F55" s="29">
        <f>'2020_U18_PopByRaceEth'!F55/'2020TotalPopByRaceEth'!F55</f>
        <v>0.40476190476190477</v>
      </c>
      <c r="G55" s="25">
        <f>'2020_U18_PopByRaceEth'!G55/'2020TotalPopByRaceEth'!G55</f>
        <v>9.7410604192355116E-2</v>
      </c>
      <c r="H55" s="26">
        <f>'2020_U18_PopByRaceEth'!H55/'2020TotalPopByRaceEth'!H55</f>
        <v>8.9726918075422629E-2</v>
      </c>
      <c r="I55" s="27">
        <f>'2020_U18_PopByRaceEth'!I55/'2020TotalPopByRaceEth'!I55</f>
        <v>0.4</v>
      </c>
      <c r="J55" s="27">
        <f>'2020_U18_PopByRaceEth'!J55/'2020TotalPopByRaceEth'!J55</f>
        <v>0.25</v>
      </c>
      <c r="K55" s="27">
        <f>'2020_U18_PopByRaceEth'!K55/'2020TotalPopByRaceEth'!K55</f>
        <v>0</v>
      </c>
      <c r="L55" s="28">
        <f>'2020_U18_PopByRaceEth'!L55/'2020TotalPopByRaceEth'!L55</f>
        <v>0.21739130434782608</v>
      </c>
    </row>
    <row r="56" spans="1:12" ht="14.4" customHeight="1" x14ac:dyDescent="0.4">
      <c r="A56" s="35">
        <v>708</v>
      </c>
      <c r="B56" s="35" t="s">
        <v>80</v>
      </c>
      <c r="C56" s="36" t="s">
        <v>102</v>
      </c>
      <c r="D56" s="9" t="s">
        <v>81</v>
      </c>
      <c r="E56" s="25" t="e">
        <f>'2020_U18_PopByRaceEth'!E56/'2020TotalPopByRaceEth'!E56</f>
        <v>#DIV/0!</v>
      </c>
      <c r="F56" s="29" t="e">
        <f>'2020_U18_PopByRaceEth'!F56/'2020TotalPopByRaceEth'!F56</f>
        <v>#DIV/0!</v>
      </c>
      <c r="G56" s="25" t="e">
        <f>'2020_U18_PopByRaceEth'!G56/'2020TotalPopByRaceEth'!G56</f>
        <v>#DIV/0!</v>
      </c>
      <c r="H56" s="26" t="e">
        <f>'2020_U18_PopByRaceEth'!H56/'2020TotalPopByRaceEth'!H56</f>
        <v>#DIV/0!</v>
      </c>
      <c r="I56" s="27" t="e">
        <f>'2020_U18_PopByRaceEth'!I56/'2020TotalPopByRaceEth'!I56</f>
        <v>#DIV/0!</v>
      </c>
      <c r="J56" s="27" t="e">
        <f>'2020_U18_PopByRaceEth'!J56/'2020TotalPopByRaceEth'!J56</f>
        <v>#DIV/0!</v>
      </c>
      <c r="K56" s="27" t="e">
        <f>'2020_U18_PopByRaceEth'!K56/'2020TotalPopByRaceEth'!K56</f>
        <v>#DIV/0!</v>
      </c>
      <c r="L56" s="28" t="e">
        <f>'2020_U18_PopByRaceEth'!L56/'2020TotalPopByRaceEth'!L56</f>
        <v>#DIV/0!</v>
      </c>
    </row>
    <row r="57" spans="1:12" ht="14.4" customHeight="1" x14ac:dyDescent="0.4">
      <c r="A57" s="35">
        <v>706</v>
      </c>
      <c r="B57" s="35" t="s">
        <v>120</v>
      </c>
      <c r="C57" s="36" t="s">
        <v>121</v>
      </c>
      <c r="D57" s="9" t="s">
        <v>122</v>
      </c>
      <c r="E57" s="25">
        <f>'2020_U18_PopByRaceEth'!E57/'2020TotalPopByRaceEth'!E57</f>
        <v>5.8757062146892657E-2</v>
      </c>
      <c r="F57" s="29">
        <f>'2020_U18_PopByRaceEth'!F57/'2020TotalPopByRaceEth'!F57</f>
        <v>4.9853372434017593E-2</v>
      </c>
      <c r="G57" s="25">
        <f>'2020_U18_PopByRaceEth'!G57/'2020TotalPopByRaceEth'!G57</f>
        <v>6.4338235294117641E-2</v>
      </c>
      <c r="H57" s="26">
        <f>'2020_U18_PopByRaceEth'!H57/'2020TotalPopByRaceEth'!H57</f>
        <v>5.4892601431980909E-2</v>
      </c>
      <c r="I57" s="27">
        <f>'2020_U18_PopByRaceEth'!I57/'2020TotalPopByRaceEth'!I57</f>
        <v>1.3513513513513514E-2</v>
      </c>
      <c r="J57" s="27">
        <f>'2020_U18_PopByRaceEth'!J57/'2020TotalPopByRaceEth'!J57</f>
        <v>5.5555555555555552E-2</v>
      </c>
      <c r="K57" s="27">
        <f>'2020_U18_PopByRaceEth'!K57/'2020TotalPopByRaceEth'!K57</f>
        <v>0</v>
      </c>
      <c r="L57" s="28">
        <f>'2020_U18_PopByRaceEth'!L57/'2020TotalPopByRaceEth'!L57</f>
        <v>0.41666666666666669</v>
      </c>
    </row>
    <row r="58" spans="1:12" ht="14.4" customHeight="1" x14ac:dyDescent="0.4">
      <c r="A58" s="35">
        <v>708</v>
      </c>
      <c r="B58" s="35" t="s">
        <v>123</v>
      </c>
      <c r="C58" s="36" t="s">
        <v>121</v>
      </c>
      <c r="D58" s="9" t="s">
        <v>124</v>
      </c>
      <c r="E58" s="25">
        <f>'2020_U18_PopByRaceEth'!E58/'2020TotalPopByRaceEth'!E58</f>
        <v>0.32449297971918878</v>
      </c>
      <c r="F58" s="29">
        <f>'2020_U18_PopByRaceEth'!F58/'2020TotalPopByRaceEth'!F58</f>
        <v>0.52325581395348841</v>
      </c>
      <c r="G58" s="25">
        <f>'2020_U18_PopByRaceEth'!G58/'2020TotalPopByRaceEth'!G58</f>
        <v>0.31759483454398707</v>
      </c>
      <c r="H58" s="26">
        <f>'2020_U18_PopByRaceEth'!H58/'2020TotalPopByRaceEth'!H58</f>
        <v>0.16857142857142857</v>
      </c>
      <c r="I58" s="27">
        <f>'2020_U18_PopByRaceEth'!I58/'2020TotalPopByRaceEth'!I58</f>
        <v>0.27272727272727271</v>
      </c>
      <c r="J58" s="27">
        <f>'2020_U18_PopByRaceEth'!J58/'2020TotalPopByRaceEth'!J58</f>
        <v>0.3411595591758505</v>
      </c>
      <c r="K58" s="27" t="e">
        <f>'2020_U18_PopByRaceEth'!K58/'2020TotalPopByRaceEth'!K58</f>
        <v>#DIV/0!</v>
      </c>
      <c r="L58" s="28">
        <f>'2020_U18_PopByRaceEth'!L58/'2020TotalPopByRaceEth'!L58</f>
        <v>0.43333333333333335</v>
      </c>
    </row>
    <row r="59" spans="1:12" ht="14.4" customHeight="1" x14ac:dyDescent="0.4">
      <c r="A59" s="35">
        <v>706</v>
      </c>
      <c r="B59" s="35" t="s">
        <v>125</v>
      </c>
      <c r="C59" s="36" t="s">
        <v>121</v>
      </c>
      <c r="D59" s="9" t="s">
        <v>126</v>
      </c>
      <c r="E59" s="25">
        <f>'2020_U18_PopByRaceEth'!E59/'2020TotalPopByRaceEth'!E59</f>
        <v>0.1348314606741573</v>
      </c>
      <c r="F59" s="29">
        <f>'2020_U18_PopByRaceEth'!F59/'2020TotalPopByRaceEth'!F59</f>
        <v>0.17647058823529413</v>
      </c>
      <c r="G59" s="25">
        <f>'2020_U18_PopByRaceEth'!G59/'2020TotalPopByRaceEth'!G59</f>
        <v>0.125</v>
      </c>
      <c r="H59" s="26">
        <f>'2020_U18_PopByRaceEth'!H59/'2020TotalPopByRaceEth'!H59</f>
        <v>5.0847457627118647E-2</v>
      </c>
      <c r="I59" s="27" t="e">
        <f>'2020_U18_PopByRaceEth'!I59/'2020TotalPopByRaceEth'!I59</f>
        <v>#DIV/0!</v>
      </c>
      <c r="J59" s="27">
        <f>'2020_U18_PopByRaceEth'!J59/'2020TotalPopByRaceEth'!J59</f>
        <v>0</v>
      </c>
      <c r="K59" s="27" t="e">
        <f>'2020_U18_PopByRaceEth'!K59/'2020TotalPopByRaceEth'!K59</f>
        <v>#DIV/0!</v>
      </c>
      <c r="L59" s="28">
        <f>'2020_U18_PopByRaceEth'!L59/'2020TotalPopByRaceEth'!L59</f>
        <v>0.5</v>
      </c>
    </row>
    <row r="60" spans="1:12" ht="14.4" customHeight="1" x14ac:dyDescent="0.4">
      <c r="A60" s="35">
        <v>708</v>
      </c>
      <c r="B60" s="35" t="s">
        <v>127</v>
      </c>
      <c r="C60" s="36" t="s">
        <v>121</v>
      </c>
      <c r="D60" s="9" t="s">
        <v>128</v>
      </c>
      <c r="E60" s="25">
        <f>'2020_U18_PopByRaceEth'!E60/'2020TotalPopByRaceEth'!E60</f>
        <v>0.32077706704572378</v>
      </c>
      <c r="F60" s="29">
        <f>'2020_U18_PopByRaceEth'!F60/'2020TotalPopByRaceEth'!F60</f>
        <v>0.38025210084033612</v>
      </c>
      <c r="G60" s="25">
        <f>'2020_U18_PopByRaceEth'!G60/'2020TotalPopByRaceEth'!G60</f>
        <v>0.30345671459161822</v>
      </c>
      <c r="H60" s="26">
        <f>'2020_U18_PopByRaceEth'!H60/'2020TotalPopByRaceEth'!H60</f>
        <v>0.30277598450613297</v>
      </c>
      <c r="I60" s="27">
        <f>'2020_U18_PopByRaceEth'!I60/'2020TotalPopByRaceEth'!I60</f>
        <v>0.42857142857142855</v>
      </c>
      <c r="J60" s="27">
        <f>'2020_U18_PopByRaceEth'!J60/'2020TotalPopByRaceEth'!J60</f>
        <v>0.21739130434782608</v>
      </c>
      <c r="K60" s="27">
        <f>'2020_U18_PopByRaceEth'!K60/'2020TotalPopByRaceEth'!K60</f>
        <v>0</v>
      </c>
      <c r="L60" s="28">
        <f>'2020_U18_PopByRaceEth'!L60/'2020TotalPopByRaceEth'!L60</f>
        <v>0.36607142857142855</v>
      </c>
    </row>
    <row r="61" spans="1:12" ht="14.4" customHeight="1" x14ac:dyDescent="0.4">
      <c r="A61" s="35">
        <v>708</v>
      </c>
      <c r="B61" s="35" t="s">
        <v>114</v>
      </c>
      <c r="C61" s="36" t="s">
        <v>121</v>
      </c>
      <c r="D61" s="9" t="s">
        <v>115</v>
      </c>
      <c r="E61" s="25">
        <f>'2020_U18_PopByRaceEth'!E61/'2020TotalPopByRaceEth'!E61</f>
        <v>0.40567872423181639</v>
      </c>
      <c r="F61" s="29">
        <f>'2020_U18_PopByRaceEth'!F61/'2020TotalPopByRaceEth'!F61</f>
        <v>0.53521126760563376</v>
      </c>
      <c r="G61" s="25">
        <f>'2020_U18_PopByRaceEth'!G61/'2020TotalPopByRaceEth'!G61</f>
        <v>0.40200000000000002</v>
      </c>
      <c r="H61" s="26">
        <f>'2020_U18_PopByRaceEth'!H61/'2020TotalPopByRaceEth'!H61</f>
        <v>0</v>
      </c>
      <c r="I61" s="27">
        <f>'2020_U18_PopByRaceEth'!I61/'2020TotalPopByRaceEth'!I61</f>
        <v>0</v>
      </c>
      <c r="J61" s="27">
        <f>'2020_U18_PopByRaceEth'!J61/'2020TotalPopByRaceEth'!J61</f>
        <v>0.4024340770791075</v>
      </c>
      <c r="K61" s="27" t="e">
        <f>'2020_U18_PopByRaceEth'!K61/'2020TotalPopByRaceEth'!K61</f>
        <v>#DIV/0!</v>
      </c>
      <c r="L61" s="28">
        <f>'2020_U18_PopByRaceEth'!L61/'2020TotalPopByRaceEth'!L61</f>
        <v>0.54166666666666663</v>
      </c>
    </row>
    <row r="62" spans="1:12" ht="14.4" customHeight="1" x14ac:dyDescent="0.4">
      <c r="A62" s="35">
        <v>708</v>
      </c>
      <c r="B62" s="35" t="s">
        <v>129</v>
      </c>
      <c r="C62" s="36" t="s">
        <v>121</v>
      </c>
      <c r="D62" s="9" t="s">
        <v>130</v>
      </c>
      <c r="E62" s="25">
        <f>'2020_U18_PopByRaceEth'!E62/'2020TotalPopByRaceEth'!E62</f>
        <v>0.26356903136211085</v>
      </c>
      <c r="F62" s="29">
        <f>'2020_U18_PopByRaceEth'!F62/'2020TotalPopByRaceEth'!F62</f>
        <v>0.31741781942585157</v>
      </c>
      <c r="G62" s="25">
        <f>'2020_U18_PopByRaceEth'!G62/'2020TotalPopByRaceEth'!G62</f>
        <v>0.22928307604886827</v>
      </c>
      <c r="H62" s="26">
        <f>'2020_U18_PopByRaceEth'!H62/'2020TotalPopByRaceEth'!H62</f>
        <v>0.22948198678320186</v>
      </c>
      <c r="I62" s="27">
        <f>'2020_U18_PopByRaceEth'!I62/'2020TotalPopByRaceEth'!I62</f>
        <v>0.12601626016260162</v>
      </c>
      <c r="J62" s="27">
        <f>'2020_U18_PopByRaceEth'!J62/'2020TotalPopByRaceEth'!J62</f>
        <v>0.21176470588235294</v>
      </c>
      <c r="K62" s="27">
        <f>'2020_U18_PopByRaceEth'!K62/'2020TotalPopByRaceEth'!K62</f>
        <v>0.11304347826086956</v>
      </c>
      <c r="L62" s="28">
        <f>'2020_U18_PopByRaceEth'!L62/'2020TotalPopByRaceEth'!L62</f>
        <v>0.31932773109243695</v>
      </c>
    </row>
    <row r="63" spans="1:12" ht="14.4" customHeight="1" x14ac:dyDescent="0.4">
      <c r="A63" s="35">
        <v>706</v>
      </c>
      <c r="B63" s="35" t="s">
        <v>131</v>
      </c>
      <c r="C63" s="36" t="s">
        <v>121</v>
      </c>
      <c r="D63" s="9" t="s">
        <v>132</v>
      </c>
      <c r="E63" s="25">
        <f>'2020_U18_PopByRaceEth'!E63/'2020TotalPopByRaceEth'!E63</f>
        <v>0.18427882832777159</v>
      </c>
      <c r="F63" s="29">
        <f>'2020_U18_PopByRaceEth'!F63/'2020TotalPopByRaceEth'!F63</f>
        <v>0.21662669864108713</v>
      </c>
      <c r="G63" s="25">
        <f>'2020_U18_PopByRaceEth'!G63/'2020TotalPopByRaceEth'!G63</f>
        <v>0.15629322268326418</v>
      </c>
      <c r="H63" s="26">
        <f>'2020_U18_PopByRaceEth'!H63/'2020TotalPopByRaceEth'!H63</f>
        <v>0.15684713375796178</v>
      </c>
      <c r="I63" s="27">
        <f>'2020_U18_PopByRaceEth'!I63/'2020TotalPopByRaceEth'!I63</f>
        <v>1.2658227848101266E-2</v>
      </c>
      <c r="J63" s="27">
        <f>'2020_U18_PopByRaceEth'!J63/'2020TotalPopByRaceEth'!J63</f>
        <v>8.8888888888888892E-2</v>
      </c>
      <c r="K63" s="27">
        <f>'2020_U18_PopByRaceEth'!K63/'2020TotalPopByRaceEth'!K63</f>
        <v>0</v>
      </c>
      <c r="L63" s="28">
        <f>'2020_U18_PopByRaceEth'!L63/'2020TotalPopByRaceEth'!L63</f>
        <v>0.43636363636363634</v>
      </c>
    </row>
    <row r="64" spans="1:12" ht="14.4" customHeight="1" x14ac:dyDescent="0.4">
      <c r="A64" s="35">
        <v>708</v>
      </c>
      <c r="B64" s="35" t="s">
        <v>133</v>
      </c>
      <c r="C64" s="36" t="s">
        <v>121</v>
      </c>
      <c r="D64" s="9" t="s">
        <v>134</v>
      </c>
      <c r="E64" s="25">
        <f>'2020_U18_PopByRaceEth'!E64/'2020TotalPopByRaceEth'!E64</f>
        <v>0.30070525291828792</v>
      </c>
      <c r="F64" s="29">
        <f>'2020_U18_PopByRaceEth'!F64/'2020TotalPopByRaceEth'!F64</f>
        <v>0.3412179164569703</v>
      </c>
      <c r="G64" s="25">
        <f>'2020_U18_PopByRaceEth'!G64/'2020TotalPopByRaceEth'!G64</f>
        <v>0.28779862113195448</v>
      </c>
      <c r="H64" s="26">
        <f>'2020_U18_PopByRaceEth'!H64/'2020TotalPopByRaceEth'!H64</f>
        <v>0.28811813186813184</v>
      </c>
      <c r="I64" s="27">
        <f>'2020_U18_PopByRaceEth'!I64/'2020TotalPopByRaceEth'!I64</f>
        <v>0.22857142857142856</v>
      </c>
      <c r="J64" s="27">
        <f>'2020_U18_PopByRaceEth'!J64/'2020TotalPopByRaceEth'!J64</f>
        <v>0.25531914893617019</v>
      </c>
      <c r="K64" s="27">
        <f>'2020_U18_PopByRaceEth'!K64/'2020TotalPopByRaceEth'!K64</f>
        <v>0.13636363636363635</v>
      </c>
      <c r="L64" s="28">
        <f>'2020_U18_PopByRaceEth'!L64/'2020TotalPopByRaceEth'!L64</f>
        <v>0.34715025906735753</v>
      </c>
    </row>
    <row r="65" spans="1:12" ht="14.4" customHeight="1" x14ac:dyDescent="0.4">
      <c r="A65" s="35">
        <v>706</v>
      </c>
      <c r="B65" s="35" t="s">
        <v>135</v>
      </c>
      <c r="C65" s="36" t="s">
        <v>136</v>
      </c>
      <c r="D65" s="9" t="s">
        <v>137</v>
      </c>
      <c r="E65" s="25">
        <f>'2020_U18_PopByRaceEth'!E65/'2020TotalPopByRaceEth'!E65</f>
        <v>3.6363636363636362E-2</v>
      </c>
      <c r="F65" s="29">
        <f>'2020_U18_PopByRaceEth'!F65/'2020TotalPopByRaceEth'!F65</f>
        <v>0</v>
      </c>
      <c r="G65" s="25">
        <f>'2020_U18_PopByRaceEth'!G65/'2020TotalPopByRaceEth'!G65</f>
        <v>3.9215686274509803E-2</v>
      </c>
      <c r="H65" s="26">
        <f>'2020_U18_PopByRaceEth'!H65/'2020TotalPopByRaceEth'!H65</f>
        <v>0.04</v>
      </c>
      <c r="I65" s="27" t="e">
        <f>'2020_U18_PopByRaceEth'!I65/'2020TotalPopByRaceEth'!I65</f>
        <v>#DIV/0!</v>
      </c>
      <c r="J65" s="27" t="e">
        <f>'2020_U18_PopByRaceEth'!J65/'2020TotalPopByRaceEth'!J65</f>
        <v>#DIV/0!</v>
      </c>
      <c r="K65" s="27" t="e">
        <f>'2020_U18_PopByRaceEth'!K65/'2020TotalPopByRaceEth'!K65</f>
        <v>#DIV/0!</v>
      </c>
      <c r="L65" s="28">
        <f>'2020_U18_PopByRaceEth'!L65/'2020TotalPopByRaceEth'!L65</f>
        <v>0</v>
      </c>
    </row>
    <row r="66" spans="1:12" ht="14.4" customHeight="1" x14ac:dyDescent="0.4">
      <c r="A66" s="35">
        <v>708</v>
      </c>
      <c r="B66" s="35" t="s">
        <v>138</v>
      </c>
      <c r="C66" s="36" t="s">
        <v>136</v>
      </c>
      <c r="D66" s="9" t="s">
        <v>139</v>
      </c>
      <c r="E66" s="25" t="e">
        <f>'2020_U18_PopByRaceEth'!E66/'2020TotalPopByRaceEth'!E66</f>
        <v>#DIV/0!</v>
      </c>
      <c r="F66" s="29" t="e">
        <f>'2020_U18_PopByRaceEth'!F66/'2020TotalPopByRaceEth'!F66</f>
        <v>#DIV/0!</v>
      </c>
      <c r="G66" s="25" t="e">
        <f>'2020_U18_PopByRaceEth'!G66/'2020TotalPopByRaceEth'!G66</f>
        <v>#DIV/0!</v>
      </c>
      <c r="H66" s="26" t="e">
        <f>'2020_U18_PopByRaceEth'!H66/'2020TotalPopByRaceEth'!H66</f>
        <v>#DIV/0!</v>
      </c>
      <c r="I66" s="27" t="e">
        <f>'2020_U18_PopByRaceEth'!I66/'2020TotalPopByRaceEth'!I66</f>
        <v>#DIV/0!</v>
      </c>
      <c r="J66" s="27" t="e">
        <f>'2020_U18_PopByRaceEth'!J66/'2020TotalPopByRaceEth'!J66</f>
        <v>#DIV/0!</v>
      </c>
      <c r="K66" s="27" t="e">
        <f>'2020_U18_PopByRaceEth'!K66/'2020TotalPopByRaceEth'!K66</f>
        <v>#DIV/0!</v>
      </c>
      <c r="L66" s="28" t="e">
        <f>'2020_U18_PopByRaceEth'!L66/'2020TotalPopByRaceEth'!L66</f>
        <v>#DIV/0!</v>
      </c>
    </row>
    <row r="67" spans="1:12" ht="14.4" customHeight="1" x14ac:dyDescent="0.4">
      <c r="A67" s="35">
        <v>708</v>
      </c>
      <c r="B67" s="35" t="s">
        <v>140</v>
      </c>
      <c r="C67" s="36" t="s">
        <v>136</v>
      </c>
      <c r="D67" s="9" t="s">
        <v>141</v>
      </c>
      <c r="E67" s="25">
        <f>'2020_U18_PopByRaceEth'!E67/'2020TotalPopByRaceEth'!E67</f>
        <v>0.23508907823392719</v>
      </c>
      <c r="F67" s="29">
        <f>'2020_U18_PopByRaceEth'!F67/'2020TotalPopByRaceEth'!F67</f>
        <v>0.30478589420654911</v>
      </c>
      <c r="G67" s="25">
        <f>'2020_U18_PopByRaceEth'!G67/'2020TotalPopByRaceEth'!G67</f>
        <v>0.20413870246085011</v>
      </c>
      <c r="H67" s="26">
        <f>'2020_U18_PopByRaceEth'!H67/'2020TotalPopByRaceEth'!H67</f>
        <v>0.1952264381884945</v>
      </c>
      <c r="I67" s="27">
        <f>'2020_U18_PopByRaceEth'!I67/'2020TotalPopByRaceEth'!I67</f>
        <v>0</v>
      </c>
      <c r="J67" s="27">
        <f>'2020_U18_PopByRaceEth'!J67/'2020TotalPopByRaceEth'!J67</f>
        <v>0.14285714285714285</v>
      </c>
      <c r="K67" s="27">
        <f>'2020_U18_PopByRaceEth'!K67/'2020TotalPopByRaceEth'!K67</f>
        <v>0</v>
      </c>
      <c r="L67" s="28">
        <f>'2020_U18_PopByRaceEth'!L67/'2020TotalPopByRaceEth'!L67</f>
        <v>0.35537190082644626</v>
      </c>
    </row>
    <row r="68" spans="1:12" ht="14.4" customHeight="1" x14ac:dyDescent="0.4">
      <c r="A68" s="35">
        <v>706</v>
      </c>
      <c r="B68" s="35" t="s">
        <v>142</v>
      </c>
      <c r="C68" s="36" t="s">
        <v>136</v>
      </c>
      <c r="D68" s="9" t="s">
        <v>143</v>
      </c>
      <c r="E68" s="25">
        <f>'2020_U18_PopByRaceEth'!E68/'2020TotalPopByRaceEth'!E68</f>
        <v>0.17333333333333334</v>
      </c>
      <c r="F68" s="29">
        <f>'2020_U18_PopByRaceEth'!F68/'2020TotalPopByRaceEth'!F68</f>
        <v>0.31818181818181818</v>
      </c>
      <c r="G68" s="25">
        <f>'2020_U18_PopByRaceEth'!G68/'2020TotalPopByRaceEth'!G68</f>
        <v>0.11320754716981132</v>
      </c>
      <c r="H68" s="26">
        <f>'2020_U18_PopByRaceEth'!H68/'2020TotalPopByRaceEth'!H68</f>
        <v>8.5106382978723402E-2</v>
      </c>
      <c r="I68" s="27" t="e">
        <f>'2020_U18_PopByRaceEth'!I68/'2020TotalPopByRaceEth'!I68</f>
        <v>#DIV/0!</v>
      </c>
      <c r="J68" s="27">
        <f>'2020_U18_PopByRaceEth'!J68/'2020TotalPopByRaceEth'!J68</f>
        <v>0</v>
      </c>
      <c r="K68" s="27" t="e">
        <f>'2020_U18_PopByRaceEth'!K68/'2020TotalPopByRaceEth'!K68</f>
        <v>#DIV/0!</v>
      </c>
      <c r="L68" s="28">
        <f>'2020_U18_PopByRaceEth'!L68/'2020TotalPopByRaceEth'!L68</f>
        <v>0.5</v>
      </c>
    </row>
    <row r="69" spans="1:12" ht="14.4" customHeight="1" x14ac:dyDescent="0.4">
      <c r="A69" s="35">
        <v>708</v>
      </c>
      <c r="B69" s="35" t="s">
        <v>144</v>
      </c>
      <c r="C69" s="36" t="s">
        <v>136</v>
      </c>
      <c r="D69" s="9" t="s">
        <v>145</v>
      </c>
      <c r="E69" s="25">
        <f>'2020_U18_PopByRaceEth'!E69/'2020TotalPopByRaceEth'!E69</f>
        <v>0.30623266676397604</v>
      </c>
      <c r="F69" s="29">
        <f>'2020_U18_PopByRaceEth'!F69/'2020TotalPopByRaceEth'!F69</f>
        <v>0.3340832395950506</v>
      </c>
      <c r="G69" s="25">
        <f>'2020_U18_PopByRaceEth'!G69/'2020TotalPopByRaceEth'!G69</f>
        <v>0.27617602427921095</v>
      </c>
      <c r="H69" s="26">
        <f>'2020_U18_PopByRaceEth'!H69/'2020TotalPopByRaceEth'!H69</f>
        <v>0.25709023941068138</v>
      </c>
      <c r="I69" s="27">
        <f>'2020_U18_PopByRaceEth'!I69/'2020TotalPopByRaceEth'!I69</f>
        <v>0.323943661971831</v>
      </c>
      <c r="J69" s="27">
        <f>'2020_U18_PopByRaceEth'!J69/'2020TotalPopByRaceEth'!J69</f>
        <v>0.38095238095238093</v>
      </c>
      <c r="K69" s="27">
        <f>'2020_U18_PopByRaceEth'!K69/'2020TotalPopByRaceEth'!K69</f>
        <v>0.15151515151515152</v>
      </c>
      <c r="L69" s="28">
        <f>'2020_U18_PopByRaceEth'!L69/'2020TotalPopByRaceEth'!L69</f>
        <v>0.43455497382198954</v>
      </c>
    </row>
    <row r="70" spans="1:12" ht="14.4" customHeight="1" x14ac:dyDescent="0.4">
      <c r="A70" s="35">
        <v>706</v>
      </c>
      <c r="B70" s="35" t="s">
        <v>146</v>
      </c>
      <c r="C70" s="36" t="s">
        <v>147</v>
      </c>
      <c r="D70" s="9" t="s">
        <v>148</v>
      </c>
      <c r="E70" s="25">
        <f>'2020_U18_PopByRaceEth'!E70/'2020TotalPopByRaceEth'!E70</f>
        <v>9.1043307086614178E-2</v>
      </c>
      <c r="F70" s="29">
        <f>'2020_U18_PopByRaceEth'!F70/'2020TotalPopByRaceEth'!F70</f>
        <v>0.35670731707317072</v>
      </c>
      <c r="G70" s="25">
        <f>'2020_U18_PopByRaceEth'!G70/'2020TotalPopByRaceEth'!G70</f>
        <v>3.9906103286384977E-2</v>
      </c>
      <c r="H70" s="26">
        <f>'2020_U18_PopByRaceEth'!H70/'2020TotalPopByRaceEth'!H70</f>
        <v>2.9095509171410499E-2</v>
      </c>
      <c r="I70" s="27">
        <f>'2020_U18_PopByRaceEth'!I70/'2020TotalPopByRaceEth'!I70</f>
        <v>0</v>
      </c>
      <c r="J70" s="27">
        <f>'2020_U18_PopByRaceEth'!J70/'2020TotalPopByRaceEth'!J70</f>
        <v>0</v>
      </c>
      <c r="K70" s="27">
        <f>'2020_U18_PopByRaceEth'!K70/'2020TotalPopByRaceEth'!K70</f>
        <v>0.46341463414634149</v>
      </c>
      <c r="L70" s="28">
        <f>'2020_U18_PopByRaceEth'!L70/'2020TotalPopByRaceEth'!L70</f>
        <v>4.6875E-2</v>
      </c>
    </row>
    <row r="71" spans="1:12" ht="14.4" customHeight="1" x14ac:dyDescent="0.4">
      <c r="A71" s="35">
        <v>707</v>
      </c>
      <c r="B71" s="35" t="s">
        <v>149</v>
      </c>
      <c r="C71" s="36" t="s">
        <v>147</v>
      </c>
      <c r="D71" s="9" t="s">
        <v>150</v>
      </c>
      <c r="E71" s="25">
        <f>'2020_U18_PopByRaceEth'!E71/'2020TotalPopByRaceEth'!E71</f>
        <v>9.86603404967904E-2</v>
      </c>
      <c r="F71" s="29">
        <f>'2020_U18_PopByRaceEth'!F71/'2020TotalPopByRaceEth'!F71</f>
        <v>0.28457234212629895</v>
      </c>
      <c r="G71" s="25">
        <f>'2020_U18_PopByRaceEth'!G71/'2020TotalPopByRaceEth'!G71</f>
        <v>5.9340659340659338E-2</v>
      </c>
      <c r="H71" s="26">
        <f>'2020_U18_PopByRaceEth'!H71/'2020TotalPopByRaceEth'!H71</f>
        <v>5.0853680925279969E-2</v>
      </c>
      <c r="I71" s="27">
        <f>'2020_U18_PopByRaceEth'!I71/'2020TotalPopByRaceEth'!I71</f>
        <v>0</v>
      </c>
      <c r="J71" s="27">
        <f>'2020_U18_PopByRaceEth'!J71/'2020TotalPopByRaceEth'!J71</f>
        <v>0.1276595744680851</v>
      </c>
      <c r="K71" s="27">
        <f>'2020_U18_PopByRaceEth'!K71/'2020TotalPopByRaceEth'!K71</f>
        <v>0.30136986301369861</v>
      </c>
      <c r="L71" s="28">
        <f>'2020_U18_PopByRaceEth'!L71/'2020TotalPopByRaceEth'!L71</f>
        <v>0.14374999999999999</v>
      </c>
    </row>
    <row r="72" spans="1:12" ht="14.4" customHeight="1" x14ac:dyDescent="0.4">
      <c r="A72" s="35">
        <v>706</v>
      </c>
      <c r="B72" s="35" t="s">
        <v>151</v>
      </c>
      <c r="C72" s="36" t="s">
        <v>147</v>
      </c>
      <c r="D72" s="9" t="s">
        <v>152</v>
      </c>
      <c r="E72" s="25">
        <f>'2020_U18_PopByRaceEth'!E72/'2020TotalPopByRaceEth'!E72</f>
        <v>0.10731132075471699</v>
      </c>
      <c r="F72" s="29">
        <f>'2020_U18_PopByRaceEth'!F72/'2020TotalPopByRaceEth'!F72</f>
        <v>0.34210526315789475</v>
      </c>
      <c r="G72" s="25">
        <f>'2020_U18_PopByRaceEth'!G72/'2020TotalPopByRaceEth'!G72</f>
        <v>8.4196891191709838E-2</v>
      </c>
      <c r="H72" s="26">
        <f>'2020_U18_PopByRaceEth'!H72/'2020TotalPopByRaceEth'!H72</f>
        <v>7.6813655761024183E-2</v>
      </c>
      <c r="I72" s="27" t="e">
        <f>'2020_U18_PopByRaceEth'!I72/'2020TotalPopByRaceEth'!I72</f>
        <v>#DIV/0!</v>
      </c>
      <c r="J72" s="27">
        <f>'2020_U18_PopByRaceEth'!J72/'2020TotalPopByRaceEth'!J72</f>
        <v>0.25</v>
      </c>
      <c r="K72" s="27">
        <f>'2020_U18_PopByRaceEth'!K72/'2020TotalPopByRaceEth'!K72</f>
        <v>7.6923076923076927E-2</v>
      </c>
      <c r="L72" s="28">
        <f>'2020_U18_PopByRaceEth'!L72/'2020TotalPopByRaceEth'!L72</f>
        <v>0.17307692307692307</v>
      </c>
    </row>
    <row r="73" spans="1:12" ht="14.4" customHeight="1" x14ac:dyDescent="0.4">
      <c r="A73" s="35">
        <v>708</v>
      </c>
      <c r="B73" s="35" t="s">
        <v>153</v>
      </c>
      <c r="C73" s="36" t="s">
        <v>147</v>
      </c>
      <c r="D73" s="9" t="s">
        <v>154</v>
      </c>
      <c r="E73" s="25">
        <f>'2020_U18_PopByRaceEth'!E73/'2020TotalPopByRaceEth'!E73</f>
        <v>0.24970716643594931</v>
      </c>
      <c r="F73" s="29">
        <f>'2020_U18_PopByRaceEth'!F73/'2020TotalPopByRaceEth'!F73</f>
        <v>0.34725050916496947</v>
      </c>
      <c r="G73" s="25">
        <f>'2020_U18_PopByRaceEth'!G73/'2020TotalPopByRaceEth'!G73</f>
        <v>0.20512024825446082</v>
      </c>
      <c r="H73" s="26">
        <f>'2020_U18_PopByRaceEth'!H73/'2020TotalPopByRaceEth'!H73</f>
        <v>0.10708356391809629</v>
      </c>
      <c r="I73" s="27">
        <f>'2020_U18_PopByRaceEth'!I73/'2020TotalPopByRaceEth'!I73</f>
        <v>0.1891891891891892</v>
      </c>
      <c r="J73" s="27">
        <f>'2020_U18_PopByRaceEth'!J73/'2020TotalPopByRaceEth'!J73</f>
        <v>0.3376679670567837</v>
      </c>
      <c r="K73" s="27">
        <f>'2020_U18_PopByRaceEth'!K73/'2020TotalPopByRaceEth'!K73</f>
        <v>0.16455696202531644</v>
      </c>
      <c r="L73" s="28">
        <f>'2020_U18_PopByRaceEth'!L73/'2020TotalPopByRaceEth'!L73</f>
        <v>0.34770889487870621</v>
      </c>
    </row>
    <row r="74" spans="1:12" ht="14.4" customHeight="1" x14ac:dyDescent="0.4">
      <c r="A74" s="35">
        <v>706</v>
      </c>
      <c r="B74" s="35" t="s">
        <v>155</v>
      </c>
      <c r="C74" s="36" t="s">
        <v>147</v>
      </c>
      <c r="D74" s="9" t="s">
        <v>156</v>
      </c>
      <c r="E74" s="25">
        <f>'2020_U18_PopByRaceEth'!E74/'2020TotalPopByRaceEth'!E74</f>
        <v>8.3333333333333329E-2</v>
      </c>
      <c r="F74" s="29">
        <f>'2020_U18_PopByRaceEth'!F74/'2020TotalPopByRaceEth'!F74</f>
        <v>0.21920289855072464</v>
      </c>
      <c r="G74" s="25">
        <f>'2020_U18_PopByRaceEth'!G74/'2020TotalPopByRaceEth'!G74</f>
        <v>6.0185185185185182E-2</v>
      </c>
      <c r="H74" s="26">
        <f>'2020_U18_PopByRaceEth'!H74/'2020TotalPopByRaceEth'!H74</f>
        <v>5.2368245496997999E-2</v>
      </c>
      <c r="I74" s="27">
        <f>'2020_U18_PopByRaceEth'!I74/'2020TotalPopByRaceEth'!I74</f>
        <v>0</v>
      </c>
      <c r="J74" s="27">
        <f>'2020_U18_PopByRaceEth'!J74/'2020TotalPopByRaceEth'!J74</f>
        <v>0.12</v>
      </c>
      <c r="K74" s="27">
        <f>'2020_U18_PopByRaceEth'!K74/'2020TotalPopByRaceEth'!K74</f>
        <v>0.2</v>
      </c>
      <c r="L74" s="28">
        <f>'2020_U18_PopByRaceEth'!L74/'2020TotalPopByRaceEth'!L74</f>
        <v>0.17647058823529413</v>
      </c>
    </row>
    <row r="75" spans="1:12" ht="14.4" customHeight="1" x14ac:dyDescent="0.4">
      <c r="A75" s="35">
        <v>706</v>
      </c>
      <c r="B75" s="35" t="s">
        <v>157</v>
      </c>
      <c r="C75" s="36" t="s">
        <v>147</v>
      </c>
      <c r="D75" s="9" t="s">
        <v>158</v>
      </c>
      <c r="E75" s="25">
        <f>'2020_U18_PopByRaceEth'!E75/'2020TotalPopByRaceEth'!E75</f>
        <v>0.23279352226720648</v>
      </c>
      <c r="F75" s="29">
        <f>'2020_U18_PopByRaceEth'!F75/'2020TotalPopByRaceEth'!F75</f>
        <v>0.31186440677966104</v>
      </c>
      <c r="G75" s="25">
        <f>'2020_U18_PopByRaceEth'!G75/'2020TotalPopByRaceEth'!G75</f>
        <v>0.11557788944723618</v>
      </c>
      <c r="H75" s="26">
        <f>'2020_U18_PopByRaceEth'!H75/'2020TotalPopByRaceEth'!H75</f>
        <v>0.12121212121212122</v>
      </c>
      <c r="I75" s="27" t="e">
        <f>'2020_U18_PopByRaceEth'!I75/'2020TotalPopByRaceEth'!I75</f>
        <v>#DIV/0!</v>
      </c>
      <c r="J75" s="27">
        <f>'2020_U18_PopByRaceEth'!J75/'2020TotalPopByRaceEth'!J75</f>
        <v>0.25</v>
      </c>
      <c r="K75" s="27">
        <f>'2020_U18_PopByRaceEth'!K75/'2020TotalPopByRaceEth'!K75</f>
        <v>0</v>
      </c>
      <c r="L75" s="28">
        <f>'2020_U18_PopByRaceEth'!L75/'2020TotalPopByRaceEth'!L75</f>
        <v>5.8823529411764705E-2</v>
      </c>
    </row>
    <row r="76" spans="1:12" ht="14.4" customHeight="1" x14ac:dyDescent="0.4">
      <c r="A76" s="35">
        <v>708</v>
      </c>
      <c r="B76" s="35" t="s">
        <v>159</v>
      </c>
      <c r="C76" s="36" t="s">
        <v>160</v>
      </c>
      <c r="D76" s="9" t="s">
        <v>161</v>
      </c>
      <c r="E76" s="25">
        <f>'2020_U18_PopByRaceEth'!E76/'2020TotalPopByRaceEth'!E76</f>
        <v>0.13838718282674534</v>
      </c>
      <c r="F76" s="29">
        <f>'2020_U18_PopByRaceEth'!F76/'2020TotalPopByRaceEth'!F76</f>
        <v>0.27957299480669362</v>
      </c>
      <c r="G76" s="25">
        <f>'2020_U18_PopByRaceEth'!G76/'2020TotalPopByRaceEth'!G76</f>
        <v>0.13026667330445893</v>
      </c>
      <c r="H76" s="26">
        <f>'2020_U18_PopByRaceEth'!H76/'2020TotalPopByRaceEth'!H76</f>
        <v>0.12240259159164533</v>
      </c>
      <c r="I76" s="27">
        <f>'2020_U18_PopByRaceEth'!I76/'2020TotalPopByRaceEth'!I76</f>
        <v>0.1161524500907441</v>
      </c>
      <c r="J76" s="27">
        <f>'2020_U18_PopByRaceEth'!J76/'2020TotalPopByRaceEth'!J76</f>
        <v>0.18666666666666668</v>
      </c>
      <c r="K76" s="27">
        <f>'2020_U18_PopByRaceEth'!K76/'2020TotalPopByRaceEth'!K76</f>
        <v>0.15489306545690215</v>
      </c>
      <c r="L76" s="28">
        <f>'2020_U18_PopByRaceEth'!L76/'2020TotalPopByRaceEth'!L76</f>
        <v>0.31716417910447764</v>
      </c>
    </row>
    <row r="77" spans="1:12" ht="14.4" customHeight="1" x14ac:dyDescent="0.4">
      <c r="A77" s="35">
        <v>707</v>
      </c>
      <c r="B77" s="35" t="s">
        <v>162</v>
      </c>
      <c r="C77" s="36" t="s">
        <v>160</v>
      </c>
      <c r="D77" s="9" t="s">
        <v>163</v>
      </c>
      <c r="E77" s="25">
        <f>'2020_U18_PopByRaceEth'!E77/'2020TotalPopByRaceEth'!E77</f>
        <v>0.26042476521910829</v>
      </c>
      <c r="F77" s="29">
        <f>'2020_U18_PopByRaceEth'!F77/'2020TotalPopByRaceEth'!F77</f>
        <v>0.341987481779988</v>
      </c>
      <c r="G77" s="25">
        <f>'2020_U18_PopByRaceEth'!G77/'2020TotalPopByRaceEth'!G77</f>
        <v>0.2145810642788985</v>
      </c>
      <c r="H77" s="26">
        <f>'2020_U18_PopByRaceEth'!H77/'2020TotalPopByRaceEth'!H77</f>
        <v>0.18793058112016828</v>
      </c>
      <c r="I77" s="27">
        <f>'2020_U18_PopByRaceEth'!I77/'2020TotalPopByRaceEth'!I77</f>
        <v>0.26846160505583933</v>
      </c>
      <c r="J77" s="27">
        <f>'2020_U18_PopByRaceEth'!J77/'2020TotalPopByRaceEth'!J77</f>
        <v>0.23282967032967034</v>
      </c>
      <c r="K77" s="27">
        <f>'2020_U18_PopByRaceEth'!K77/'2020TotalPopByRaceEth'!K77</f>
        <v>0.22211211778029444</v>
      </c>
      <c r="L77" s="28">
        <f>'2020_U18_PopByRaceEth'!L77/'2020TotalPopByRaceEth'!L77</f>
        <v>0.3884514435695538</v>
      </c>
    </row>
    <row r="78" spans="1:12" ht="14.4" customHeight="1" x14ac:dyDescent="0.4">
      <c r="A78" s="35">
        <v>706</v>
      </c>
      <c r="B78" s="35" t="s">
        <v>164</v>
      </c>
      <c r="C78" s="36" t="s">
        <v>160</v>
      </c>
      <c r="D78" s="9" t="s">
        <v>165</v>
      </c>
      <c r="E78" s="25">
        <f>'2020_U18_PopByRaceEth'!E78/'2020TotalPopByRaceEth'!E78</f>
        <v>0.26624999999999999</v>
      </c>
      <c r="F78" s="29">
        <f>'2020_U18_PopByRaceEth'!F78/'2020TotalPopByRaceEth'!F78</f>
        <v>0.33147113594040967</v>
      </c>
      <c r="G78" s="25">
        <f>'2020_U18_PopByRaceEth'!G78/'2020TotalPopByRaceEth'!G78</f>
        <v>0.13307984790874525</v>
      </c>
      <c r="H78" s="26">
        <f>'2020_U18_PopByRaceEth'!H78/'2020TotalPopByRaceEth'!H78</f>
        <v>0.12446351931330472</v>
      </c>
      <c r="I78" s="27">
        <f>'2020_U18_PopByRaceEth'!I78/'2020TotalPopByRaceEth'!I78</f>
        <v>1</v>
      </c>
      <c r="J78" s="27">
        <f>'2020_U18_PopByRaceEth'!J78/'2020TotalPopByRaceEth'!J78</f>
        <v>0</v>
      </c>
      <c r="K78" s="27">
        <f>'2020_U18_PopByRaceEth'!K78/'2020TotalPopByRaceEth'!K78</f>
        <v>0.375</v>
      </c>
      <c r="L78" s="28">
        <f>'2020_U18_PopByRaceEth'!L78/'2020TotalPopByRaceEth'!L78</f>
        <v>9.0909090909090912E-2</v>
      </c>
    </row>
    <row r="79" spans="1:12" ht="14.4" customHeight="1" x14ac:dyDescent="0.4">
      <c r="A79" s="35">
        <v>706</v>
      </c>
      <c r="B79" s="35" t="s">
        <v>166</v>
      </c>
      <c r="C79" s="36" t="s">
        <v>160</v>
      </c>
      <c r="D79" s="9" t="s">
        <v>167</v>
      </c>
      <c r="E79" s="25">
        <f>'2020_U18_PopByRaceEth'!E79/'2020TotalPopByRaceEth'!E79</f>
        <v>0.28909390033111892</v>
      </c>
      <c r="F79" s="29">
        <f>'2020_U18_PopByRaceEth'!F79/'2020TotalPopByRaceEth'!F79</f>
        <v>0.34004201960915093</v>
      </c>
      <c r="G79" s="25">
        <f>'2020_U18_PopByRaceEth'!G79/'2020TotalPopByRaceEth'!G79</f>
        <v>0.20437531192813177</v>
      </c>
      <c r="H79" s="26">
        <f>'2020_U18_PopByRaceEth'!H79/'2020TotalPopByRaceEth'!H79</f>
        <v>0.11968432407880543</v>
      </c>
      <c r="I79" s="27">
        <f>'2020_U18_PopByRaceEth'!I79/'2020TotalPopByRaceEth'!I79</f>
        <v>0.30732990029582558</v>
      </c>
      <c r="J79" s="27">
        <f>'2020_U18_PopByRaceEth'!J79/'2020TotalPopByRaceEth'!J79</f>
        <v>0.19359605911330049</v>
      </c>
      <c r="K79" s="27">
        <f>'2020_U18_PopByRaceEth'!K79/'2020TotalPopByRaceEth'!K79</f>
        <v>0.27307779541846222</v>
      </c>
      <c r="L79" s="28">
        <f>'2020_U18_PopByRaceEth'!L79/'2020TotalPopByRaceEth'!L79</f>
        <v>0.29823346033945269</v>
      </c>
    </row>
    <row r="80" spans="1:12" ht="14.4" customHeight="1" x14ac:dyDescent="0.4">
      <c r="A80" s="35">
        <v>706</v>
      </c>
      <c r="B80" s="35" t="s">
        <v>168</v>
      </c>
      <c r="C80" s="36" t="s">
        <v>160</v>
      </c>
      <c r="D80" s="9" t="s">
        <v>169</v>
      </c>
      <c r="E80" s="25">
        <f>'2020_U18_PopByRaceEth'!E80/'2020TotalPopByRaceEth'!E80</f>
        <v>0.25171102661596956</v>
      </c>
      <c r="F80" s="29">
        <f>'2020_U18_PopByRaceEth'!F80/'2020TotalPopByRaceEth'!F80</f>
        <v>0.32755632582322358</v>
      </c>
      <c r="G80" s="25">
        <f>'2020_U18_PopByRaceEth'!G80/'2020TotalPopByRaceEth'!G80</f>
        <v>0.19241192411924118</v>
      </c>
      <c r="H80" s="26">
        <f>'2020_U18_PopByRaceEth'!H80/'2020TotalPopByRaceEth'!H80</f>
        <v>0.17247097844112769</v>
      </c>
      <c r="I80" s="27">
        <f>'2020_U18_PopByRaceEth'!I80/'2020TotalPopByRaceEth'!I80</f>
        <v>0.32</v>
      </c>
      <c r="J80" s="27">
        <f>'2020_U18_PopByRaceEth'!J80/'2020TotalPopByRaceEth'!J80</f>
        <v>0.32</v>
      </c>
      <c r="K80" s="27">
        <f>'2020_U18_PopByRaceEth'!K80/'2020TotalPopByRaceEth'!K80</f>
        <v>0.18181818181818182</v>
      </c>
      <c r="L80" s="28">
        <f>'2020_U18_PopByRaceEth'!L80/'2020TotalPopByRaceEth'!L80</f>
        <v>0.27027027027027029</v>
      </c>
    </row>
    <row r="81" spans="1:12" ht="14.4" customHeight="1" x14ac:dyDescent="0.4">
      <c r="A81" s="35">
        <v>706</v>
      </c>
      <c r="B81" s="35" t="s">
        <v>170</v>
      </c>
      <c r="C81" s="36" t="s">
        <v>160</v>
      </c>
      <c r="D81" s="9" t="s">
        <v>171</v>
      </c>
      <c r="E81" s="25">
        <f>'2020_U18_PopByRaceEth'!E81/'2020TotalPopByRaceEth'!E81</f>
        <v>0.29603633360858794</v>
      </c>
      <c r="F81" s="29">
        <f>'2020_U18_PopByRaceEth'!F81/'2020TotalPopByRaceEth'!F81</f>
        <v>0.34738366957566336</v>
      </c>
      <c r="G81" s="25">
        <f>'2020_U18_PopByRaceEth'!G81/'2020TotalPopByRaceEth'!G81</f>
        <v>0.24300259095719448</v>
      </c>
      <c r="H81" s="26">
        <f>'2020_U18_PopByRaceEth'!H81/'2020TotalPopByRaceEth'!H81</f>
        <v>0.21002612126938253</v>
      </c>
      <c r="I81" s="27">
        <f>'2020_U18_PopByRaceEth'!I81/'2020TotalPopByRaceEth'!I81</f>
        <v>0.30124740124740124</v>
      </c>
      <c r="J81" s="27">
        <f>'2020_U18_PopByRaceEth'!J81/'2020TotalPopByRaceEth'!J81</f>
        <v>0.28742514970059879</v>
      </c>
      <c r="K81" s="27">
        <f>'2020_U18_PopByRaceEth'!K81/'2020TotalPopByRaceEth'!K81</f>
        <v>0.21774664331582019</v>
      </c>
      <c r="L81" s="28">
        <f>'2020_U18_PopByRaceEth'!L81/'2020TotalPopByRaceEth'!L81</f>
        <v>0.38306789606035208</v>
      </c>
    </row>
    <row r="82" spans="1:12" ht="14.4" customHeight="1" x14ac:dyDescent="0.4">
      <c r="A82" s="35">
        <v>706</v>
      </c>
      <c r="B82" s="35" t="s">
        <v>172</v>
      </c>
      <c r="C82" s="36" t="s">
        <v>160</v>
      </c>
      <c r="D82" s="9" t="s">
        <v>173</v>
      </c>
      <c r="E82" s="25">
        <f>'2020_U18_PopByRaceEth'!E82/'2020TotalPopByRaceEth'!E82</f>
        <v>0.23230175843532663</v>
      </c>
      <c r="F82" s="29">
        <f>'2020_U18_PopByRaceEth'!F82/'2020TotalPopByRaceEth'!F82</f>
        <v>0.31547301925565113</v>
      </c>
      <c r="G82" s="25">
        <f>'2020_U18_PopByRaceEth'!G82/'2020TotalPopByRaceEth'!G82</f>
        <v>0.17707701637355974</v>
      </c>
      <c r="H82" s="26">
        <f>'2020_U18_PopByRaceEth'!H82/'2020TotalPopByRaceEth'!H82</f>
        <v>9.9772846409225929E-2</v>
      </c>
      <c r="I82" s="27">
        <f>'2020_U18_PopByRaceEth'!I82/'2020TotalPopByRaceEth'!I82</f>
        <v>0.3177150192554557</v>
      </c>
      <c r="J82" s="27">
        <f>'2020_U18_PopByRaceEth'!J82/'2020TotalPopByRaceEth'!J82</f>
        <v>0.27958833619210977</v>
      </c>
      <c r="K82" s="27">
        <f>'2020_U18_PopByRaceEth'!K82/'2020TotalPopByRaceEth'!K82</f>
        <v>0.17818181818181819</v>
      </c>
      <c r="L82" s="28">
        <f>'2020_U18_PopByRaceEth'!L82/'2020TotalPopByRaceEth'!L82</f>
        <v>0.25320970042796004</v>
      </c>
    </row>
    <row r="83" spans="1:12" ht="14.4" customHeight="1" x14ac:dyDescent="0.4">
      <c r="A83" s="35">
        <v>706</v>
      </c>
      <c r="B83" s="35" t="s">
        <v>174</v>
      </c>
      <c r="C83" s="36" t="s">
        <v>160</v>
      </c>
      <c r="D83" s="9" t="s">
        <v>175</v>
      </c>
      <c r="E83" s="25">
        <f>'2020_U18_PopByRaceEth'!E83/'2020TotalPopByRaceEth'!E83</f>
        <v>0.28270953445135122</v>
      </c>
      <c r="F83" s="29">
        <f>'2020_U18_PopByRaceEth'!F83/'2020TotalPopByRaceEth'!F83</f>
        <v>0.34570689442779123</v>
      </c>
      <c r="G83" s="25">
        <f>'2020_U18_PopByRaceEth'!G83/'2020TotalPopByRaceEth'!G83</f>
        <v>0.22961655592469546</v>
      </c>
      <c r="H83" s="26">
        <f>'2020_U18_PopByRaceEth'!H83/'2020TotalPopByRaceEth'!H83</f>
        <v>0.20828385503253694</v>
      </c>
      <c r="I83" s="27">
        <f>'2020_U18_PopByRaceEth'!I83/'2020TotalPopByRaceEth'!I83</f>
        <v>0.256103515625</v>
      </c>
      <c r="J83" s="27">
        <f>'2020_U18_PopByRaceEth'!J83/'2020TotalPopByRaceEth'!J83</f>
        <v>0.16691505216095381</v>
      </c>
      <c r="K83" s="27">
        <f>'2020_U18_PopByRaceEth'!K83/'2020TotalPopByRaceEth'!K83</f>
        <v>0.19388954171562867</v>
      </c>
      <c r="L83" s="28">
        <f>'2020_U18_PopByRaceEth'!L83/'2020TotalPopByRaceEth'!L83</f>
        <v>0.41528089887640451</v>
      </c>
    </row>
    <row r="84" spans="1:12" ht="14.4" customHeight="1" x14ac:dyDescent="0.4">
      <c r="A84" s="35">
        <v>707</v>
      </c>
      <c r="B84" s="35" t="s">
        <v>176</v>
      </c>
      <c r="C84" s="36" t="s">
        <v>160</v>
      </c>
      <c r="D84" s="9" t="s">
        <v>177</v>
      </c>
      <c r="E84" s="25">
        <f>'2020_U18_PopByRaceEth'!E84/'2020TotalPopByRaceEth'!E84</f>
        <v>0.27437410950539387</v>
      </c>
      <c r="F84" s="29">
        <f>'2020_U18_PopByRaceEth'!F84/'2020TotalPopByRaceEth'!F84</f>
        <v>0.35249470893035251</v>
      </c>
      <c r="G84" s="25">
        <f>'2020_U18_PopByRaceEth'!G84/'2020TotalPopByRaceEth'!G84</f>
        <v>0.21818627193673124</v>
      </c>
      <c r="H84" s="26">
        <f>'2020_U18_PopByRaceEth'!H84/'2020TotalPopByRaceEth'!H84</f>
        <v>0.20026207582124622</v>
      </c>
      <c r="I84" s="27">
        <f>'2020_U18_PopByRaceEth'!I84/'2020TotalPopByRaceEth'!I84</f>
        <v>0.25223613595706618</v>
      </c>
      <c r="J84" s="27">
        <f>'2020_U18_PopByRaceEth'!J84/'2020TotalPopByRaceEth'!J84</f>
        <v>0.20301507537688443</v>
      </c>
      <c r="K84" s="27">
        <f>'2020_U18_PopByRaceEth'!K84/'2020TotalPopByRaceEth'!K84</f>
        <v>0.17972070431086826</v>
      </c>
      <c r="L84" s="28">
        <f>'2020_U18_PopByRaceEth'!L84/'2020TotalPopByRaceEth'!L84</f>
        <v>0.37975609756097561</v>
      </c>
    </row>
    <row r="85" spans="1:12" ht="14.4" customHeight="1" x14ac:dyDescent="0.4">
      <c r="A85" s="35">
        <v>706</v>
      </c>
      <c r="B85" s="35" t="s">
        <v>178</v>
      </c>
      <c r="C85" s="36" t="s">
        <v>160</v>
      </c>
      <c r="D85" s="9" t="s">
        <v>179</v>
      </c>
      <c r="E85" s="25">
        <f>'2020_U18_PopByRaceEth'!E85/'2020TotalPopByRaceEth'!E85</f>
        <v>0.3326572516025641</v>
      </c>
      <c r="F85" s="29">
        <f>'2020_U18_PopByRaceEth'!F85/'2020TotalPopByRaceEth'!F85</f>
        <v>0.3542975647817338</v>
      </c>
      <c r="G85" s="25">
        <f>'2020_U18_PopByRaceEth'!G85/'2020TotalPopByRaceEth'!G85</f>
        <v>0.23857346902338869</v>
      </c>
      <c r="H85" s="26">
        <f>'2020_U18_PopByRaceEth'!H85/'2020TotalPopByRaceEth'!H85</f>
        <v>0.17106428191960332</v>
      </c>
      <c r="I85" s="27">
        <f>'2020_U18_PopByRaceEth'!I85/'2020TotalPopByRaceEth'!I85</f>
        <v>0.31095514189807749</v>
      </c>
      <c r="J85" s="27">
        <f>'2020_U18_PopByRaceEth'!J85/'2020TotalPopByRaceEth'!J85</f>
        <v>0.28700225394440271</v>
      </c>
      <c r="K85" s="27">
        <f>'2020_U18_PopByRaceEth'!K85/'2020TotalPopByRaceEth'!K85</f>
        <v>0.18645484949832775</v>
      </c>
      <c r="L85" s="28">
        <f>'2020_U18_PopByRaceEth'!L85/'2020TotalPopByRaceEth'!L85</f>
        <v>0.37949728930507637</v>
      </c>
    </row>
    <row r="86" spans="1:12" ht="14.4" customHeight="1" x14ac:dyDescent="0.4">
      <c r="A86" s="35">
        <v>708</v>
      </c>
      <c r="B86" s="35" t="s">
        <v>180</v>
      </c>
      <c r="C86" s="36" t="s">
        <v>160</v>
      </c>
      <c r="D86" s="9" t="s">
        <v>181</v>
      </c>
      <c r="E86" s="25">
        <f>'2020_U18_PopByRaceEth'!E86/'2020TotalPopByRaceEth'!E86</f>
        <v>0.25182807269680896</v>
      </c>
      <c r="F86" s="29">
        <f>'2020_U18_PopByRaceEth'!F86/'2020TotalPopByRaceEth'!F86</f>
        <v>0.33819874689348595</v>
      </c>
      <c r="G86" s="25">
        <f>'2020_U18_PopByRaceEth'!G86/'2020TotalPopByRaceEth'!G86</f>
        <v>0.22937491184887598</v>
      </c>
      <c r="H86" s="26">
        <f>'2020_U18_PopByRaceEth'!H86/'2020TotalPopByRaceEth'!H86</f>
        <v>0.20154427986132997</v>
      </c>
      <c r="I86" s="27">
        <f>'2020_U18_PopByRaceEth'!I86/'2020TotalPopByRaceEth'!I86</f>
        <v>0.26009068609232139</v>
      </c>
      <c r="J86" s="27">
        <f>'2020_U18_PopByRaceEth'!J86/'2020TotalPopByRaceEth'!J86</f>
        <v>0.26953405017921145</v>
      </c>
      <c r="K86" s="27">
        <f>'2020_U18_PopByRaceEth'!K86/'2020TotalPopByRaceEth'!K86</f>
        <v>0.2703515996198923</v>
      </c>
      <c r="L86" s="28">
        <f>'2020_U18_PopByRaceEth'!L86/'2020TotalPopByRaceEth'!L86</f>
        <v>0.42415603900975246</v>
      </c>
    </row>
    <row r="87" spans="1:12" ht="14.4" customHeight="1" x14ac:dyDescent="0.4">
      <c r="A87" s="35">
        <v>706</v>
      </c>
      <c r="B87" s="35" t="s">
        <v>182</v>
      </c>
      <c r="C87" s="36" t="s">
        <v>160</v>
      </c>
      <c r="D87" s="9" t="s">
        <v>183</v>
      </c>
      <c r="E87" s="25">
        <f>'2020_U18_PopByRaceEth'!E87/'2020TotalPopByRaceEth'!E87</f>
        <v>0.2352443767968882</v>
      </c>
      <c r="F87" s="29">
        <f>'2020_U18_PopByRaceEth'!F87/'2020TotalPopByRaceEth'!F87</f>
        <v>0.3161810660397012</v>
      </c>
      <c r="G87" s="25">
        <f>'2020_U18_PopByRaceEth'!G87/'2020TotalPopByRaceEth'!G87</f>
        <v>0.14875007951148145</v>
      </c>
      <c r="H87" s="26">
        <f>'2020_U18_PopByRaceEth'!H87/'2020TotalPopByRaceEth'!H87</f>
        <v>0.11962100276352151</v>
      </c>
      <c r="I87" s="27">
        <f>'2020_U18_PopByRaceEth'!I87/'2020TotalPopByRaceEth'!I87</f>
        <v>0.21055480378890393</v>
      </c>
      <c r="J87" s="27">
        <f>'2020_U18_PopByRaceEth'!J87/'2020TotalPopByRaceEth'!J87</f>
        <v>0.24395448079658605</v>
      </c>
      <c r="K87" s="27">
        <f>'2020_U18_PopByRaceEth'!K87/'2020TotalPopByRaceEth'!K87</f>
        <v>0.18858001502629601</v>
      </c>
      <c r="L87" s="28">
        <f>'2020_U18_PopByRaceEth'!L87/'2020TotalPopByRaceEth'!L87</f>
        <v>0.26118391323994578</v>
      </c>
    </row>
    <row r="88" spans="1:12" ht="14.4" customHeight="1" x14ac:dyDescent="0.4">
      <c r="A88" s="35">
        <v>708</v>
      </c>
      <c r="B88" s="35" t="s">
        <v>184</v>
      </c>
      <c r="C88" s="36" t="s">
        <v>160</v>
      </c>
      <c r="D88" s="9" t="s">
        <v>185</v>
      </c>
      <c r="E88" s="25">
        <f>'2020_U18_PopByRaceEth'!E88/'2020TotalPopByRaceEth'!E88</f>
        <v>0.24610979201271768</v>
      </c>
      <c r="F88" s="29">
        <f>'2020_U18_PopByRaceEth'!F88/'2020TotalPopByRaceEth'!F88</f>
        <v>0.35850846910140716</v>
      </c>
      <c r="G88" s="25">
        <f>'2020_U18_PopByRaceEth'!G88/'2020TotalPopByRaceEth'!G88</f>
        <v>0.20816607487272454</v>
      </c>
      <c r="H88" s="26">
        <f>'2020_U18_PopByRaceEth'!H88/'2020TotalPopByRaceEth'!H88</f>
        <v>0.18611043602872779</v>
      </c>
      <c r="I88" s="27">
        <f>'2020_U18_PopByRaceEth'!I88/'2020TotalPopByRaceEth'!I88</f>
        <v>0.26714498695490124</v>
      </c>
      <c r="J88" s="27">
        <f>'2020_U18_PopByRaceEth'!J88/'2020TotalPopByRaceEth'!J88</f>
        <v>0.28726708074534163</v>
      </c>
      <c r="K88" s="27">
        <f>'2020_U18_PopByRaceEth'!K88/'2020TotalPopByRaceEth'!K88</f>
        <v>0.18697202928477566</v>
      </c>
      <c r="L88" s="28">
        <f>'2020_U18_PopByRaceEth'!L88/'2020TotalPopByRaceEth'!L88</f>
        <v>0.40805569368473399</v>
      </c>
    </row>
    <row r="89" spans="1:12" ht="14.4" customHeight="1" x14ac:dyDescent="0.4">
      <c r="A89" s="35">
        <v>708</v>
      </c>
      <c r="B89" s="35" t="s">
        <v>186</v>
      </c>
      <c r="C89" s="36" t="s">
        <v>160</v>
      </c>
      <c r="D89" s="9" t="s">
        <v>187</v>
      </c>
      <c r="E89" s="25">
        <f>'2020_U18_PopByRaceEth'!E89/'2020TotalPopByRaceEth'!E89</f>
        <v>9.8782138024357244E-2</v>
      </c>
      <c r="F89" s="29">
        <f>'2020_U18_PopByRaceEth'!F89/'2020TotalPopByRaceEth'!F89</f>
        <v>0.23673792557403009</v>
      </c>
      <c r="G89" s="25">
        <f>'2020_U18_PopByRaceEth'!G89/'2020TotalPopByRaceEth'!G89</f>
        <v>9.1247189067635362E-2</v>
      </c>
      <c r="H89" s="26">
        <f>'2020_U18_PopByRaceEth'!H89/'2020TotalPopByRaceEth'!H89</f>
        <v>8.0174312356496885E-2</v>
      </c>
      <c r="I89" s="27">
        <f>'2020_U18_PopByRaceEth'!I89/'2020TotalPopByRaceEth'!I89</f>
        <v>0.15384615384615385</v>
      </c>
      <c r="J89" s="27">
        <f>'2020_U18_PopByRaceEth'!J89/'2020TotalPopByRaceEth'!J89</f>
        <v>0.26213592233009708</v>
      </c>
      <c r="K89" s="27">
        <f>'2020_U18_PopByRaceEth'!K89/'2020TotalPopByRaceEth'!K89</f>
        <v>0.16859504132231404</v>
      </c>
      <c r="L89" s="28">
        <f>'2020_U18_PopByRaceEth'!L89/'2020TotalPopByRaceEth'!L89</f>
        <v>0.28428927680798005</v>
      </c>
    </row>
    <row r="90" spans="1:12" ht="14.4" customHeight="1" x14ac:dyDescent="0.4">
      <c r="A90" s="35">
        <v>706</v>
      </c>
      <c r="B90" s="35" t="s">
        <v>188</v>
      </c>
      <c r="C90" s="36" t="s">
        <v>160</v>
      </c>
      <c r="D90" s="9" t="s">
        <v>189</v>
      </c>
      <c r="E90" s="25">
        <f>'2020_U18_PopByRaceEth'!E90/'2020TotalPopByRaceEth'!E90</f>
        <v>0.33086441018574342</v>
      </c>
      <c r="F90" s="29">
        <f>'2020_U18_PopByRaceEth'!F90/'2020TotalPopByRaceEth'!F90</f>
        <v>0.35684796985851136</v>
      </c>
      <c r="G90" s="25">
        <f>'2020_U18_PopByRaceEth'!G90/'2020TotalPopByRaceEth'!G90</f>
        <v>0.26527721570214485</v>
      </c>
      <c r="H90" s="26">
        <f>'2020_U18_PopByRaceEth'!H90/'2020TotalPopByRaceEth'!H90</f>
        <v>0.19169252804965387</v>
      </c>
      <c r="I90" s="27">
        <f>'2020_U18_PopByRaceEth'!I90/'2020TotalPopByRaceEth'!I90</f>
        <v>0.33163841807909605</v>
      </c>
      <c r="J90" s="27">
        <f>'2020_U18_PopByRaceEth'!J90/'2020TotalPopByRaceEth'!J90</f>
        <v>0.2554890219560878</v>
      </c>
      <c r="K90" s="27">
        <f>'2020_U18_PopByRaceEth'!K90/'2020TotalPopByRaceEth'!K90</f>
        <v>0.21279373368146215</v>
      </c>
      <c r="L90" s="28">
        <f>'2020_U18_PopByRaceEth'!L90/'2020TotalPopByRaceEth'!L90</f>
        <v>0.39864864864864863</v>
      </c>
    </row>
    <row r="91" spans="1:12" ht="14.4" customHeight="1" x14ac:dyDescent="0.4">
      <c r="A91" s="35">
        <v>708</v>
      </c>
      <c r="B91" s="35" t="s">
        <v>190</v>
      </c>
      <c r="C91" s="36" t="s">
        <v>160</v>
      </c>
      <c r="D91" s="9" t="s">
        <v>191</v>
      </c>
      <c r="E91" s="25">
        <f>'2020_U18_PopByRaceEth'!E91/'2020TotalPopByRaceEth'!E91</f>
        <v>0.34013900955690701</v>
      </c>
      <c r="F91" s="29">
        <f>'2020_U18_PopByRaceEth'!F91/'2020TotalPopByRaceEth'!F91</f>
        <v>0.3872101194659171</v>
      </c>
      <c r="G91" s="25">
        <f>'2020_U18_PopByRaceEth'!G91/'2020TotalPopByRaceEth'!G91</f>
        <v>0.26393629124004553</v>
      </c>
      <c r="H91" s="26">
        <f>'2020_U18_PopByRaceEth'!H91/'2020TotalPopByRaceEth'!H91</f>
        <v>0.11868686868686869</v>
      </c>
      <c r="I91" s="27">
        <f>'2020_U18_PopByRaceEth'!I91/'2020TotalPopByRaceEth'!I91</f>
        <v>0.25</v>
      </c>
      <c r="J91" s="27">
        <f>'2020_U18_PopByRaceEth'!J91/'2020TotalPopByRaceEth'!J91</f>
        <v>0.36893203883495146</v>
      </c>
      <c r="K91" s="27">
        <f>'2020_U18_PopByRaceEth'!K91/'2020TotalPopByRaceEth'!K91</f>
        <v>0.35714285714285715</v>
      </c>
      <c r="L91" s="28">
        <f>'2020_U18_PopByRaceEth'!L91/'2020TotalPopByRaceEth'!L91</f>
        <v>0.53061224489795922</v>
      </c>
    </row>
    <row r="92" spans="1:12" ht="14.4" customHeight="1" x14ac:dyDescent="0.4">
      <c r="A92" s="35">
        <v>708</v>
      </c>
      <c r="B92" s="35" t="s">
        <v>192</v>
      </c>
      <c r="C92" s="36" t="s">
        <v>160</v>
      </c>
      <c r="D92" s="9" t="s">
        <v>193</v>
      </c>
      <c r="E92" s="25">
        <f>'2020_U18_PopByRaceEth'!E92/'2020TotalPopByRaceEth'!E92</f>
        <v>0.26082575664399177</v>
      </c>
      <c r="F92" s="29">
        <f>'2020_U18_PopByRaceEth'!F92/'2020TotalPopByRaceEth'!F92</f>
        <v>0.34796122642503424</v>
      </c>
      <c r="G92" s="25">
        <f>'2020_U18_PopByRaceEth'!G92/'2020TotalPopByRaceEth'!G92</f>
        <v>0.24175171538949433</v>
      </c>
      <c r="H92" s="26">
        <f>'2020_U18_PopByRaceEth'!H92/'2020TotalPopByRaceEth'!H92</f>
        <v>0.23018260687049605</v>
      </c>
      <c r="I92" s="27">
        <f>'2020_U18_PopByRaceEth'!I92/'2020TotalPopByRaceEth'!I92</f>
        <v>0.23982934633551731</v>
      </c>
      <c r="J92" s="27">
        <f>'2020_U18_PopByRaceEth'!J92/'2020TotalPopByRaceEth'!J92</f>
        <v>0.28276237085372485</v>
      </c>
      <c r="K92" s="27">
        <f>'2020_U18_PopByRaceEth'!K92/'2020TotalPopByRaceEth'!K92</f>
        <v>0.20568001411183631</v>
      </c>
      <c r="L92" s="28">
        <f>'2020_U18_PopByRaceEth'!L92/'2020TotalPopByRaceEth'!L92</f>
        <v>0.42760223048327139</v>
      </c>
    </row>
    <row r="93" spans="1:12" ht="14.4" customHeight="1" x14ac:dyDescent="0.4">
      <c r="A93" s="35">
        <v>706</v>
      </c>
      <c r="B93" s="35" t="s">
        <v>194</v>
      </c>
      <c r="C93" s="36" t="s">
        <v>160</v>
      </c>
      <c r="D93" s="9" t="s">
        <v>195</v>
      </c>
      <c r="E93" s="25">
        <f>'2020_U18_PopByRaceEth'!E93/'2020TotalPopByRaceEth'!E93</f>
        <v>0.28492899679340356</v>
      </c>
      <c r="F93" s="29">
        <f>'2020_U18_PopByRaceEth'!F93/'2020TotalPopByRaceEth'!F93</f>
        <v>0.33984309798030377</v>
      </c>
      <c r="G93" s="25">
        <f>'2020_U18_PopByRaceEth'!G93/'2020TotalPopByRaceEth'!G93</f>
        <v>0.21811535337124288</v>
      </c>
      <c r="H93" s="26">
        <f>'2020_U18_PopByRaceEth'!H93/'2020TotalPopByRaceEth'!H93</f>
        <v>0.16000970806462797</v>
      </c>
      <c r="I93" s="27">
        <f>'2020_U18_PopByRaceEth'!I93/'2020TotalPopByRaceEth'!I93</f>
        <v>0.30713938805245267</v>
      </c>
      <c r="J93" s="27">
        <f>'2020_U18_PopByRaceEth'!J93/'2020TotalPopByRaceEth'!J93</f>
        <v>0.28607277289836891</v>
      </c>
      <c r="K93" s="27">
        <f>'2020_U18_PopByRaceEth'!K93/'2020TotalPopByRaceEth'!K93</f>
        <v>0.23748119492800343</v>
      </c>
      <c r="L93" s="28">
        <f>'2020_U18_PopByRaceEth'!L93/'2020TotalPopByRaceEth'!L93</f>
        <v>0.36358921161825725</v>
      </c>
    </row>
    <row r="94" spans="1:12" ht="14.4" customHeight="1" x14ac:dyDescent="0.4">
      <c r="A94" s="35">
        <v>707</v>
      </c>
      <c r="B94" s="35" t="s">
        <v>196</v>
      </c>
      <c r="C94" s="36" t="s">
        <v>160</v>
      </c>
      <c r="D94" s="9" t="s">
        <v>197</v>
      </c>
      <c r="E94" s="25">
        <f>'2020_U18_PopByRaceEth'!E94/'2020TotalPopByRaceEth'!E94</f>
        <v>0.25291269077949352</v>
      </c>
      <c r="F94" s="29">
        <f>'2020_U18_PopByRaceEth'!F94/'2020TotalPopByRaceEth'!F94</f>
        <v>0.33445627737176092</v>
      </c>
      <c r="G94" s="25">
        <f>'2020_U18_PopByRaceEth'!G94/'2020TotalPopByRaceEth'!G94</f>
        <v>0.19674871435471497</v>
      </c>
      <c r="H94" s="26">
        <f>'2020_U18_PopByRaceEth'!H94/'2020TotalPopByRaceEth'!H94</f>
        <v>0.15357310571531174</v>
      </c>
      <c r="I94" s="27">
        <f>'2020_U18_PopByRaceEth'!I94/'2020TotalPopByRaceEth'!I94</f>
        <v>0.29122854623159894</v>
      </c>
      <c r="J94" s="27">
        <f>'2020_U18_PopByRaceEth'!J94/'2020TotalPopByRaceEth'!J94</f>
        <v>0.28057241977450131</v>
      </c>
      <c r="K94" s="27">
        <f>'2020_U18_PopByRaceEth'!K94/'2020TotalPopByRaceEth'!K94</f>
        <v>0.23776691880313275</v>
      </c>
      <c r="L94" s="28">
        <f>'2020_U18_PopByRaceEth'!L94/'2020TotalPopByRaceEth'!L94</f>
        <v>0.34798802793481876</v>
      </c>
    </row>
    <row r="95" spans="1:12" ht="14.4" customHeight="1" x14ac:dyDescent="0.4">
      <c r="A95" s="35">
        <v>708</v>
      </c>
      <c r="B95" s="35" t="s">
        <v>198</v>
      </c>
      <c r="C95" s="36" t="s">
        <v>160</v>
      </c>
      <c r="D95" s="9" t="s">
        <v>199</v>
      </c>
      <c r="E95" s="25">
        <f>'2020_U18_PopByRaceEth'!E95/'2020TotalPopByRaceEth'!E95</f>
        <v>0.31873320579876813</v>
      </c>
      <c r="F95" s="29">
        <f>'2020_U18_PopByRaceEth'!F95/'2020TotalPopByRaceEth'!F95</f>
        <v>0.39057417855957516</v>
      </c>
      <c r="G95" s="25">
        <f>'2020_U18_PopByRaceEth'!G95/'2020TotalPopByRaceEth'!G95</f>
        <v>0.30437320878887592</v>
      </c>
      <c r="H95" s="26">
        <f>'2020_U18_PopByRaceEth'!H95/'2020TotalPopByRaceEth'!H95</f>
        <v>0.29601461308535371</v>
      </c>
      <c r="I95" s="27">
        <f>'2020_U18_PopByRaceEth'!I95/'2020TotalPopByRaceEth'!I95</f>
        <v>0.32061068702290074</v>
      </c>
      <c r="J95" s="27">
        <f>'2020_U18_PopByRaceEth'!J95/'2020TotalPopByRaceEth'!J95</f>
        <v>0.2940226171243942</v>
      </c>
      <c r="K95" s="27">
        <f>'2020_U18_PopByRaceEth'!K95/'2020TotalPopByRaceEth'!K95</f>
        <v>0.23132055187242428</v>
      </c>
      <c r="L95" s="28">
        <f>'2020_U18_PopByRaceEth'!L95/'2020TotalPopByRaceEth'!L95</f>
        <v>0.47449182941410922</v>
      </c>
    </row>
    <row r="96" spans="1:12" ht="14.4" customHeight="1" x14ac:dyDescent="0.4">
      <c r="A96" s="35">
        <v>706</v>
      </c>
      <c r="B96" s="35" t="s">
        <v>200</v>
      </c>
      <c r="C96" s="36" t="s">
        <v>160</v>
      </c>
      <c r="D96" s="9" t="s">
        <v>201</v>
      </c>
      <c r="E96" s="25">
        <f>'2020_U18_PopByRaceEth'!E96/'2020TotalPopByRaceEth'!E96</f>
        <v>0.32094296719105297</v>
      </c>
      <c r="F96" s="29">
        <f>'2020_U18_PopByRaceEth'!F96/'2020TotalPopByRaceEth'!F96</f>
        <v>0.33351625737412538</v>
      </c>
      <c r="G96" s="25">
        <f>'2020_U18_PopByRaceEth'!G96/'2020TotalPopByRaceEth'!G96</f>
        <v>0.25206673681046143</v>
      </c>
      <c r="H96" s="26">
        <f>'2020_U18_PopByRaceEth'!H96/'2020TotalPopByRaceEth'!H96</f>
        <v>0.1863971767725377</v>
      </c>
      <c r="I96" s="27">
        <f>'2020_U18_PopByRaceEth'!I96/'2020TotalPopByRaceEth'!I96</f>
        <v>0.32598039215686275</v>
      </c>
      <c r="J96" s="27">
        <f>'2020_U18_PopByRaceEth'!J96/'2020TotalPopByRaceEth'!J96</f>
        <v>0.21541950113378686</v>
      </c>
      <c r="K96" s="27">
        <f>'2020_U18_PopByRaceEth'!K96/'2020TotalPopByRaceEth'!K96</f>
        <v>0.24454148471615719</v>
      </c>
      <c r="L96" s="28">
        <f>'2020_U18_PopByRaceEth'!L96/'2020TotalPopByRaceEth'!L96</f>
        <v>0.37520938023450584</v>
      </c>
    </row>
    <row r="97" spans="1:12" ht="14.4" customHeight="1" x14ac:dyDescent="0.4">
      <c r="A97" s="35">
        <v>706</v>
      </c>
      <c r="B97" s="35" t="s">
        <v>202</v>
      </c>
      <c r="C97" s="36" t="s">
        <v>160</v>
      </c>
      <c r="D97" s="9" t="s">
        <v>203</v>
      </c>
      <c r="E97" s="25">
        <f>'2020_U18_PopByRaceEth'!E97/'2020TotalPopByRaceEth'!E97</f>
        <v>0.20830104731671958</v>
      </c>
      <c r="F97" s="29">
        <f>'2020_U18_PopByRaceEth'!F97/'2020TotalPopByRaceEth'!F97</f>
        <v>0.29672119281991893</v>
      </c>
      <c r="G97" s="25">
        <f>'2020_U18_PopByRaceEth'!G97/'2020TotalPopByRaceEth'!G97</f>
        <v>0.18984712529079428</v>
      </c>
      <c r="H97" s="26">
        <f>'2020_U18_PopByRaceEth'!H97/'2020TotalPopByRaceEth'!H97</f>
        <v>0.16039782814073483</v>
      </c>
      <c r="I97" s="27">
        <f>'2020_U18_PopByRaceEth'!I97/'2020TotalPopByRaceEth'!I97</f>
        <v>0.23683931786886983</v>
      </c>
      <c r="J97" s="27">
        <f>'2020_U18_PopByRaceEth'!J97/'2020TotalPopByRaceEth'!J97</f>
        <v>0.2969759627810804</v>
      </c>
      <c r="K97" s="27">
        <f>'2020_U18_PopByRaceEth'!K97/'2020TotalPopByRaceEth'!K97</f>
        <v>0.2103557590700951</v>
      </c>
      <c r="L97" s="28">
        <f>'2020_U18_PopByRaceEth'!L97/'2020TotalPopByRaceEth'!L97</f>
        <v>0.38678804855275445</v>
      </c>
    </row>
    <row r="98" spans="1:12" ht="14.4" customHeight="1" x14ac:dyDescent="0.4">
      <c r="A98" s="35">
        <v>706</v>
      </c>
      <c r="B98" s="35" t="s">
        <v>204</v>
      </c>
      <c r="C98" s="36" t="s">
        <v>160</v>
      </c>
      <c r="D98" s="9" t="s">
        <v>205</v>
      </c>
      <c r="E98" s="25">
        <f>'2020_U18_PopByRaceEth'!E98/'2020TotalPopByRaceEth'!E98</f>
        <v>0.3162337427091258</v>
      </c>
      <c r="F98" s="29">
        <f>'2020_U18_PopByRaceEth'!F98/'2020TotalPopByRaceEth'!F98</f>
        <v>0.35837556256422975</v>
      </c>
      <c r="G98" s="25">
        <f>'2020_U18_PopByRaceEth'!G98/'2020TotalPopByRaceEth'!G98</f>
        <v>0.27216808092785416</v>
      </c>
      <c r="H98" s="26">
        <f>'2020_U18_PopByRaceEth'!H98/'2020TotalPopByRaceEth'!H98</f>
        <v>0.21030237189933007</v>
      </c>
      <c r="I98" s="27">
        <f>'2020_U18_PopByRaceEth'!I98/'2020TotalPopByRaceEth'!I98</f>
        <v>0.32642487046632124</v>
      </c>
      <c r="J98" s="27">
        <f>'2020_U18_PopByRaceEth'!J98/'2020TotalPopByRaceEth'!J98</f>
        <v>0.27664155005382129</v>
      </c>
      <c r="K98" s="27">
        <f>'2020_U18_PopByRaceEth'!K98/'2020TotalPopByRaceEth'!K98</f>
        <v>0.22445255474452555</v>
      </c>
      <c r="L98" s="28">
        <f>'2020_U18_PopByRaceEth'!L98/'2020TotalPopByRaceEth'!L98</f>
        <v>0.39087656529516995</v>
      </c>
    </row>
    <row r="99" spans="1:12" ht="14.4" customHeight="1" x14ac:dyDescent="0.4">
      <c r="A99" s="35">
        <v>706</v>
      </c>
      <c r="B99" s="35" t="s">
        <v>206</v>
      </c>
      <c r="C99" s="36" t="s">
        <v>160</v>
      </c>
      <c r="D99" s="9" t="s">
        <v>207</v>
      </c>
      <c r="E99" s="25">
        <f>'2020_U18_PopByRaceEth'!E99/'2020TotalPopByRaceEth'!E99</f>
        <v>0.2626501279779484</v>
      </c>
      <c r="F99" s="29">
        <f>'2020_U18_PopByRaceEth'!F99/'2020TotalPopByRaceEth'!F99</f>
        <v>0.36326060441794283</v>
      </c>
      <c r="G99" s="25">
        <f>'2020_U18_PopByRaceEth'!G99/'2020TotalPopByRaceEth'!G99</f>
        <v>0.20526397155445622</v>
      </c>
      <c r="H99" s="26">
        <f>'2020_U18_PopByRaceEth'!H99/'2020TotalPopByRaceEth'!H99</f>
        <v>0.19236590672594836</v>
      </c>
      <c r="I99" s="27">
        <f>'2020_U18_PopByRaceEth'!I99/'2020TotalPopByRaceEth'!I99</f>
        <v>0.23949367088607595</v>
      </c>
      <c r="J99" s="27">
        <f>'2020_U18_PopByRaceEth'!J99/'2020TotalPopByRaceEth'!J99</f>
        <v>0.26595744680851063</v>
      </c>
      <c r="K99" s="27">
        <f>'2020_U18_PopByRaceEth'!K99/'2020TotalPopByRaceEth'!K99</f>
        <v>0.16363636363636364</v>
      </c>
      <c r="L99" s="28">
        <f>'2020_U18_PopByRaceEth'!L99/'2020TotalPopByRaceEth'!L99</f>
        <v>0.33431085043988268</v>
      </c>
    </row>
    <row r="100" spans="1:12" ht="14.4" customHeight="1" x14ac:dyDescent="0.4">
      <c r="A100" s="35">
        <v>706</v>
      </c>
      <c r="B100" s="35" t="s">
        <v>208</v>
      </c>
      <c r="C100" s="36" t="s">
        <v>160</v>
      </c>
      <c r="D100" s="9" t="s">
        <v>209</v>
      </c>
      <c r="E100" s="25">
        <f>'2020_U18_PopByRaceEth'!E100/'2020TotalPopByRaceEth'!E100</f>
        <v>0.24177322301617149</v>
      </c>
      <c r="F100" s="29">
        <f>'2020_U18_PopByRaceEth'!F100/'2020TotalPopByRaceEth'!F100</f>
        <v>0.33689857390377181</v>
      </c>
      <c r="G100" s="25">
        <f>'2020_U18_PopByRaceEth'!G100/'2020TotalPopByRaceEth'!G100</f>
        <v>0.204379944464819</v>
      </c>
      <c r="H100" s="26">
        <f>'2020_U18_PopByRaceEth'!H100/'2020TotalPopByRaceEth'!H100</f>
        <v>0.181083920298965</v>
      </c>
      <c r="I100" s="27">
        <f>'2020_U18_PopByRaceEth'!I100/'2020TotalPopByRaceEth'!I100</f>
        <v>0.24506749740394601</v>
      </c>
      <c r="J100" s="27">
        <f>'2020_U18_PopByRaceEth'!J100/'2020TotalPopByRaceEth'!J100</f>
        <v>0.20418848167539266</v>
      </c>
      <c r="K100" s="27">
        <f>'2020_U18_PopByRaceEth'!K100/'2020TotalPopByRaceEth'!K100</f>
        <v>0.22350962436927677</v>
      </c>
      <c r="L100" s="28">
        <f>'2020_U18_PopByRaceEth'!L100/'2020TotalPopByRaceEth'!L100</f>
        <v>0.39090561711883837</v>
      </c>
    </row>
    <row r="101" spans="1:12" ht="14.4" customHeight="1" x14ac:dyDescent="0.4">
      <c r="A101" s="35">
        <v>706</v>
      </c>
      <c r="B101" s="35" t="s">
        <v>210</v>
      </c>
      <c r="C101" s="36" t="s">
        <v>160</v>
      </c>
      <c r="D101" s="9" t="s">
        <v>211</v>
      </c>
      <c r="E101" s="25">
        <f>'2020_U18_PopByRaceEth'!E101/'2020TotalPopByRaceEth'!E101</f>
        <v>0.32238942960399258</v>
      </c>
      <c r="F101" s="29">
        <f>'2020_U18_PopByRaceEth'!F101/'2020TotalPopByRaceEth'!F101</f>
        <v>0.35779455002879573</v>
      </c>
      <c r="G101" s="25">
        <f>'2020_U18_PopByRaceEth'!G101/'2020TotalPopByRaceEth'!G101</f>
        <v>0.26188749611519735</v>
      </c>
      <c r="H101" s="26">
        <f>'2020_U18_PopByRaceEth'!H101/'2020TotalPopByRaceEth'!H101</f>
        <v>0.20866935483870969</v>
      </c>
      <c r="I101" s="27">
        <f>'2020_U18_PopByRaceEth'!I101/'2020TotalPopByRaceEth'!I101</f>
        <v>0.32307401812688824</v>
      </c>
      <c r="J101" s="27">
        <f>'2020_U18_PopByRaceEth'!J101/'2020TotalPopByRaceEth'!J101</f>
        <v>0.26949152542372884</v>
      </c>
      <c r="K101" s="27">
        <f>'2020_U18_PopByRaceEth'!K101/'2020TotalPopByRaceEth'!K101</f>
        <v>0.21450335161486897</v>
      </c>
      <c r="L101" s="28">
        <f>'2020_U18_PopByRaceEth'!L101/'2020TotalPopByRaceEth'!L101</f>
        <v>0.41097364174287249</v>
      </c>
    </row>
    <row r="102" spans="1:12" ht="14.4" customHeight="1" x14ac:dyDescent="0.4">
      <c r="A102" s="35">
        <v>706</v>
      </c>
      <c r="B102" s="35" t="s">
        <v>212</v>
      </c>
      <c r="C102" s="36" t="s">
        <v>160</v>
      </c>
      <c r="D102" s="9" t="s">
        <v>213</v>
      </c>
      <c r="E102" s="25">
        <f>'2020_U18_PopByRaceEth'!E102/'2020TotalPopByRaceEth'!E102</f>
        <v>0.15987215341590091</v>
      </c>
      <c r="F102" s="29">
        <f>'2020_U18_PopByRaceEth'!F102/'2020TotalPopByRaceEth'!F102</f>
        <v>0.25823162700851698</v>
      </c>
      <c r="G102" s="25">
        <f>'2020_U18_PopByRaceEth'!G102/'2020TotalPopByRaceEth'!G102</f>
        <v>0.13798694955651936</v>
      </c>
      <c r="H102" s="26">
        <f>'2020_U18_PopByRaceEth'!H102/'2020TotalPopByRaceEth'!H102</f>
        <v>0.12428357392565816</v>
      </c>
      <c r="I102" s="27">
        <f>'2020_U18_PopByRaceEth'!I102/'2020TotalPopByRaceEth'!I102</f>
        <v>0.17322834645669291</v>
      </c>
      <c r="J102" s="27">
        <f>'2020_U18_PopByRaceEth'!J102/'2020TotalPopByRaceEth'!J102</f>
        <v>0.21844660194174756</v>
      </c>
      <c r="K102" s="27">
        <f>'2020_U18_PopByRaceEth'!K102/'2020TotalPopByRaceEth'!K102</f>
        <v>0.10782442748091603</v>
      </c>
      <c r="L102" s="28">
        <f>'2020_U18_PopByRaceEth'!L102/'2020TotalPopByRaceEth'!L102</f>
        <v>0.28011472275334609</v>
      </c>
    </row>
    <row r="103" spans="1:12" ht="14.4" customHeight="1" x14ac:dyDescent="0.4">
      <c r="A103" s="35">
        <v>708</v>
      </c>
      <c r="B103" s="35" t="s">
        <v>214</v>
      </c>
      <c r="C103" s="36" t="s">
        <v>160</v>
      </c>
      <c r="D103" s="9" t="s">
        <v>215</v>
      </c>
      <c r="E103" s="25">
        <f>'2020_U18_PopByRaceEth'!E103/'2020TotalPopByRaceEth'!E103</f>
        <v>0.22313075149503539</v>
      </c>
      <c r="F103" s="29">
        <f>'2020_U18_PopByRaceEth'!F103/'2020TotalPopByRaceEth'!F103</f>
        <v>0.33809561529210985</v>
      </c>
      <c r="G103" s="25">
        <f>'2020_U18_PopByRaceEth'!G103/'2020TotalPopByRaceEth'!G103</f>
        <v>0.17834007131695082</v>
      </c>
      <c r="H103" s="26">
        <f>'2020_U18_PopByRaceEth'!H103/'2020TotalPopByRaceEth'!H103</f>
        <v>0.15795337764659884</v>
      </c>
      <c r="I103" s="27">
        <f>'2020_U18_PopByRaceEth'!I103/'2020TotalPopByRaceEth'!I103</f>
        <v>0.24153135861389222</v>
      </c>
      <c r="J103" s="27">
        <f>'2020_U18_PopByRaceEth'!J103/'2020TotalPopByRaceEth'!J103</f>
        <v>0.28814655172413794</v>
      </c>
      <c r="K103" s="27">
        <f>'2020_U18_PopByRaceEth'!K103/'2020TotalPopByRaceEth'!K103</f>
        <v>0.14967692892436335</v>
      </c>
      <c r="L103" s="28">
        <f>'2020_U18_PopByRaceEth'!L103/'2020TotalPopByRaceEth'!L103</f>
        <v>0.34541314865762263</v>
      </c>
    </row>
    <row r="104" spans="1:12" ht="14.4" customHeight="1" x14ac:dyDescent="0.4">
      <c r="A104" s="35">
        <v>706</v>
      </c>
      <c r="B104" s="35" t="s">
        <v>216</v>
      </c>
      <c r="C104" s="36" t="s">
        <v>160</v>
      </c>
      <c r="D104" s="9" t="s">
        <v>217</v>
      </c>
      <c r="E104" s="25">
        <f>'2020_U18_PopByRaceEth'!E104/'2020TotalPopByRaceEth'!E104</f>
        <v>9.7222222222222224E-2</v>
      </c>
      <c r="F104" s="29">
        <f>'2020_U18_PopByRaceEth'!F104/'2020TotalPopByRaceEth'!F104</f>
        <v>0.2857142857142857</v>
      </c>
      <c r="G104" s="25">
        <f>'2020_U18_PopByRaceEth'!G104/'2020TotalPopByRaceEth'!G104</f>
        <v>5.1724137931034482E-2</v>
      </c>
      <c r="H104" s="26">
        <f>'2020_U18_PopByRaceEth'!H104/'2020TotalPopByRaceEth'!H104</f>
        <v>4.1666666666666664E-2</v>
      </c>
      <c r="I104" s="27" t="e">
        <f>'2020_U18_PopByRaceEth'!I104/'2020TotalPopByRaceEth'!I104</f>
        <v>#DIV/0!</v>
      </c>
      <c r="J104" s="27">
        <f>'2020_U18_PopByRaceEth'!J104/'2020TotalPopByRaceEth'!J104</f>
        <v>0</v>
      </c>
      <c r="K104" s="27">
        <f>'2020_U18_PopByRaceEth'!K104/'2020TotalPopByRaceEth'!K104</f>
        <v>0</v>
      </c>
      <c r="L104" s="28">
        <f>'2020_U18_PopByRaceEth'!L104/'2020TotalPopByRaceEth'!L104</f>
        <v>0.2</v>
      </c>
    </row>
    <row r="105" spans="1:12" ht="14.4" customHeight="1" x14ac:dyDescent="0.4">
      <c r="A105" s="35">
        <v>706</v>
      </c>
      <c r="B105" s="35" t="s">
        <v>218</v>
      </c>
      <c r="C105" s="36" t="s">
        <v>160</v>
      </c>
      <c r="D105" s="9" t="s">
        <v>219</v>
      </c>
      <c r="E105" s="25">
        <f>'2020_U18_PopByRaceEth'!E105/'2020TotalPopByRaceEth'!E105</f>
        <v>0.14683691236215901</v>
      </c>
      <c r="F105" s="29">
        <f>'2020_U18_PopByRaceEth'!F105/'2020TotalPopByRaceEth'!F105</f>
        <v>0.30970149253731344</v>
      </c>
      <c r="G105" s="25">
        <f>'2020_U18_PopByRaceEth'!G105/'2020TotalPopByRaceEth'!G105</f>
        <v>0.11683848797250859</v>
      </c>
      <c r="H105" s="26">
        <f>'2020_U18_PopByRaceEth'!H105/'2020TotalPopByRaceEth'!H105</f>
        <v>0.11119515885022693</v>
      </c>
      <c r="I105" s="27">
        <f>'2020_U18_PopByRaceEth'!I105/'2020TotalPopByRaceEth'!I105</f>
        <v>0.16666666666666666</v>
      </c>
      <c r="J105" s="27">
        <f>'2020_U18_PopByRaceEth'!J105/'2020TotalPopByRaceEth'!J105</f>
        <v>0.47058823529411764</v>
      </c>
      <c r="K105" s="27">
        <f>'2020_U18_PopByRaceEth'!K105/'2020TotalPopByRaceEth'!K105</f>
        <v>0</v>
      </c>
      <c r="L105" s="28">
        <f>'2020_U18_PopByRaceEth'!L105/'2020TotalPopByRaceEth'!L105</f>
        <v>0.13333333333333333</v>
      </c>
    </row>
    <row r="106" spans="1:12" ht="14.4" customHeight="1" x14ac:dyDescent="0.4">
      <c r="A106" s="35">
        <v>706</v>
      </c>
      <c r="B106" s="35" t="s">
        <v>220</v>
      </c>
      <c r="C106" s="36" t="s">
        <v>160</v>
      </c>
      <c r="D106" s="9" t="s">
        <v>221</v>
      </c>
      <c r="E106" s="25">
        <f>'2020_U18_PopByRaceEth'!E106/'2020TotalPopByRaceEth'!E106</f>
        <v>0.23540805785123967</v>
      </c>
      <c r="F106" s="29">
        <f>'2020_U18_PopByRaceEth'!F106/'2020TotalPopByRaceEth'!F106</f>
        <v>0.32006633499170811</v>
      </c>
      <c r="G106" s="25">
        <f>'2020_U18_PopByRaceEth'!G106/'2020TotalPopByRaceEth'!G106</f>
        <v>9.5547945205479448E-2</v>
      </c>
      <c r="H106" s="26">
        <f>'2020_U18_PopByRaceEth'!H106/'2020TotalPopByRaceEth'!H106</f>
        <v>3.6967080410145708E-2</v>
      </c>
      <c r="I106" s="27">
        <f>'2020_U18_PopByRaceEth'!I106/'2020TotalPopByRaceEth'!I106</f>
        <v>0.20249017038007863</v>
      </c>
      <c r="J106" s="27">
        <f>'2020_U18_PopByRaceEth'!J106/'2020TotalPopByRaceEth'!J106</f>
        <v>0.04</v>
      </c>
      <c r="K106" s="27">
        <f>'2020_U18_PopByRaceEth'!K106/'2020TotalPopByRaceEth'!K106</f>
        <v>0.37209302325581395</v>
      </c>
      <c r="L106" s="28">
        <f>'2020_U18_PopByRaceEth'!L106/'2020TotalPopByRaceEth'!L106</f>
        <v>0.38139534883720932</v>
      </c>
    </row>
    <row r="107" spans="1:12" ht="14.4" customHeight="1" x14ac:dyDescent="0.4">
      <c r="A107" s="35">
        <v>708</v>
      </c>
      <c r="B107" s="35" t="s">
        <v>222</v>
      </c>
      <c r="C107" s="36" t="s">
        <v>160</v>
      </c>
      <c r="D107" s="9" t="s">
        <v>223</v>
      </c>
      <c r="E107" s="25">
        <f>'2020_U18_PopByRaceEth'!E107/'2020TotalPopByRaceEth'!E107</f>
        <v>0.22642642642642644</v>
      </c>
      <c r="F107" s="29">
        <f>'2020_U18_PopByRaceEth'!F107/'2020TotalPopByRaceEth'!F107</f>
        <v>0.34185303514376997</v>
      </c>
      <c r="G107" s="25">
        <f>'2020_U18_PopByRaceEth'!G107/'2020TotalPopByRaceEth'!G107</f>
        <v>0.19399923067059879</v>
      </c>
      <c r="H107" s="26">
        <f>'2020_U18_PopByRaceEth'!H107/'2020TotalPopByRaceEth'!H107</f>
        <v>0.1853964632059327</v>
      </c>
      <c r="I107" s="27">
        <f>'2020_U18_PopByRaceEth'!I107/'2020TotalPopByRaceEth'!I107</f>
        <v>0.31034482758620691</v>
      </c>
      <c r="J107" s="27">
        <f>'2020_U18_PopByRaceEth'!J107/'2020TotalPopByRaceEth'!J107</f>
        <v>0.2</v>
      </c>
      <c r="K107" s="27">
        <f>'2020_U18_PopByRaceEth'!K107/'2020TotalPopByRaceEth'!K107</f>
        <v>0.17741935483870969</v>
      </c>
      <c r="L107" s="28">
        <f>'2020_U18_PopByRaceEth'!L107/'2020TotalPopByRaceEth'!L107</f>
        <v>0.29359823399558499</v>
      </c>
    </row>
    <row r="108" spans="1:12" ht="14.4" customHeight="1" x14ac:dyDescent="0.4">
      <c r="A108" s="35">
        <v>706</v>
      </c>
      <c r="B108" s="35" t="s">
        <v>224</v>
      </c>
      <c r="C108" s="36" t="s">
        <v>160</v>
      </c>
      <c r="D108" s="9" t="s">
        <v>225</v>
      </c>
      <c r="E108" s="25">
        <f>'2020_U18_PopByRaceEth'!E108/'2020TotalPopByRaceEth'!E108</f>
        <v>0.16716517115320703</v>
      </c>
      <c r="F108" s="29">
        <f>'2020_U18_PopByRaceEth'!F108/'2020TotalPopByRaceEth'!F108</f>
        <v>0.24964261530358889</v>
      </c>
      <c r="G108" s="25">
        <f>'2020_U18_PopByRaceEth'!G108/'2020TotalPopByRaceEth'!G108</f>
        <v>0.12914860412692908</v>
      </c>
      <c r="H108" s="26">
        <f>'2020_U18_PopByRaceEth'!H108/'2020TotalPopByRaceEth'!H108</f>
        <v>9.2720618137454247E-2</v>
      </c>
      <c r="I108" s="27">
        <f>'2020_U18_PopByRaceEth'!I108/'2020TotalPopByRaceEth'!I108</f>
        <v>0.20994182971972503</v>
      </c>
      <c r="J108" s="27">
        <f>'2020_U18_PopByRaceEth'!J108/'2020TotalPopByRaceEth'!J108</f>
        <v>0.19767441860465115</v>
      </c>
      <c r="K108" s="27">
        <f>'2020_U18_PopByRaceEth'!K108/'2020TotalPopByRaceEth'!K108</f>
        <v>0.16516853932584269</v>
      </c>
      <c r="L108" s="28">
        <f>'2020_U18_PopByRaceEth'!L108/'2020TotalPopByRaceEth'!L108</f>
        <v>0.24269662921348314</v>
      </c>
    </row>
    <row r="109" spans="1:12" ht="14.4" customHeight="1" x14ac:dyDescent="0.4">
      <c r="A109" s="35">
        <v>706</v>
      </c>
      <c r="B109" s="35" t="s">
        <v>226</v>
      </c>
      <c r="C109" s="36" t="s">
        <v>160</v>
      </c>
      <c r="D109" s="9" t="s">
        <v>227</v>
      </c>
      <c r="E109" s="25">
        <f>'2020_U18_PopByRaceEth'!E109/'2020TotalPopByRaceEth'!E109</f>
        <v>0.29471279373368148</v>
      </c>
      <c r="F109" s="29">
        <f>'2020_U18_PopByRaceEth'!F109/'2020TotalPopByRaceEth'!F109</f>
        <v>0.36715997181113458</v>
      </c>
      <c r="G109" s="25">
        <f>'2020_U18_PopByRaceEth'!G109/'2020TotalPopByRaceEth'!G109</f>
        <v>0.23221884498480244</v>
      </c>
      <c r="H109" s="26">
        <f>'2020_U18_PopByRaceEth'!H109/'2020TotalPopByRaceEth'!H109</f>
        <v>0.2103825136612022</v>
      </c>
      <c r="I109" s="27">
        <f>'2020_U18_PopByRaceEth'!I109/'2020TotalPopByRaceEth'!I109</f>
        <v>0.39622641509433965</v>
      </c>
      <c r="J109" s="27">
        <f>'2020_U18_PopByRaceEth'!J109/'2020TotalPopByRaceEth'!J109</f>
        <v>0.41176470588235292</v>
      </c>
      <c r="K109" s="27">
        <f>'2020_U18_PopByRaceEth'!K109/'2020TotalPopByRaceEth'!K109</f>
        <v>0.2</v>
      </c>
      <c r="L109" s="28">
        <f>'2020_U18_PopByRaceEth'!L109/'2020TotalPopByRaceEth'!L109</f>
        <v>0.44791666666666669</v>
      </c>
    </row>
    <row r="110" spans="1:12" ht="14.4" customHeight="1" x14ac:dyDescent="0.4">
      <c r="A110" s="35">
        <v>708</v>
      </c>
      <c r="B110" s="35" t="s">
        <v>228</v>
      </c>
      <c r="C110" s="36" t="s">
        <v>160</v>
      </c>
      <c r="D110" s="9" t="s">
        <v>229</v>
      </c>
      <c r="E110" s="25">
        <f>'2020_U18_PopByRaceEth'!E110/'2020TotalPopByRaceEth'!E110</f>
        <v>0.20244097668990693</v>
      </c>
      <c r="F110" s="29">
        <f>'2020_U18_PopByRaceEth'!F110/'2020TotalPopByRaceEth'!F110</f>
        <v>0.32046070460704607</v>
      </c>
      <c r="G110" s="25">
        <f>'2020_U18_PopByRaceEth'!G110/'2020TotalPopByRaceEth'!G110</f>
        <v>0.17807180635029513</v>
      </c>
      <c r="H110" s="26">
        <f>'2020_U18_PopByRaceEth'!H110/'2020TotalPopByRaceEth'!H110</f>
        <v>0.15913471014651454</v>
      </c>
      <c r="I110" s="27">
        <f>'2020_U18_PopByRaceEth'!I110/'2020TotalPopByRaceEth'!I110</f>
        <v>0.22744599745870395</v>
      </c>
      <c r="J110" s="27">
        <f>'2020_U18_PopByRaceEth'!J110/'2020TotalPopByRaceEth'!J110</f>
        <v>0.24119373776908024</v>
      </c>
      <c r="K110" s="27">
        <f>'2020_U18_PopByRaceEth'!K110/'2020TotalPopByRaceEth'!K110</f>
        <v>0.23360459550023935</v>
      </c>
      <c r="L110" s="28">
        <f>'2020_U18_PopByRaceEth'!L110/'2020TotalPopByRaceEth'!L110</f>
        <v>0.34139217913353886</v>
      </c>
    </row>
    <row r="111" spans="1:12" ht="14.4" customHeight="1" x14ac:dyDescent="0.4">
      <c r="A111" s="35">
        <v>706</v>
      </c>
      <c r="B111" s="35" t="s">
        <v>230</v>
      </c>
      <c r="C111" s="36" t="s">
        <v>160</v>
      </c>
      <c r="D111" s="9" t="s">
        <v>231</v>
      </c>
      <c r="E111" s="25">
        <f>'2020_U18_PopByRaceEth'!E111/'2020TotalPopByRaceEth'!E111</f>
        <v>0.28208832832207426</v>
      </c>
      <c r="F111" s="29">
        <f>'2020_U18_PopByRaceEth'!F111/'2020TotalPopByRaceEth'!F111</f>
        <v>0.33322424401099621</v>
      </c>
      <c r="G111" s="25">
        <f>'2020_U18_PopByRaceEth'!G111/'2020TotalPopByRaceEth'!G111</f>
        <v>0.20646597618817153</v>
      </c>
      <c r="H111" s="26">
        <f>'2020_U18_PopByRaceEth'!H111/'2020TotalPopByRaceEth'!H111</f>
        <v>0.16004319654427646</v>
      </c>
      <c r="I111" s="27">
        <f>'2020_U18_PopByRaceEth'!I111/'2020TotalPopByRaceEth'!I111</f>
        <v>0.27266483516483514</v>
      </c>
      <c r="J111" s="27">
        <f>'2020_U18_PopByRaceEth'!J111/'2020TotalPopByRaceEth'!J111</f>
        <v>0.28368794326241137</v>
      </c>
      <c r="K111" s="27">
        <f>'2020_U18_PopByRaceEth'!K111/'2020TotalPopByRaceEth'!K111</f>
        <v>0.20655316415033728</v>
      </c>
      <c r="L111" s="28">
        <f>'2020_U18_PopByRaceEth'!L111/'2020TotalPopByRaceEth'!L111</f>
        <v>0.35836431226765797</v>
      </c>
    </row>
    <row r="112" spans="1:12" ht="14.4" customHeight="1" x14ac:dyDescent="0.4">
      <c r="A112" s="35">
        <v>708</v>
      </c>
      <c r="B112" s="35" t="s">
        <v>232</v>
      </c>
      <c r="C112" s="36" t="s">
        <v>160</v>
      </c>
      <c r="D112" s="9" t="s">
        <v>233</v>
      </c>
      <c r="E112" s="25">
        <f>'2020_U18_PopByRaceEth'!E112/'2020TotalPopByRaceEth'!E112</f>
        <v>0.22449361072554955</v>
      </c>
      <c r="F112" s="29">
        <f>'2020_U18_PopByRaceEth'!F112/'2020TotalPopByRaceEth'!F112</f>
        <v>0.33063066302315547</v>
      </c>
      <c r="G112" s="25">
        <f>'2020_U18_PopByRaceEth'!G112/'2020TotalPopByRaceEth'!G112</f>
        <v>0.19434358290818279</v>
      </c>
      <c r="H112" s="26">
        <f>'2020_U18_PopByRaceEth'!H112/'2020TotalPopByRaceEth'!H112</f>
        <v>0.17704828814565604</v>
      </c>
      <c r="I112" s="27">
        <f>'2020_U18_PopByRaceEth'!I112/'2020TotalPopByRaceEth'!I112</f>
        <v>0.24062938464622169</v>
      </c>
      <c r="J112" s="27">
        <f>'2020_U18_PopByRaceEth'!J112/'2020TotalPopByRaceEth'!J112</f>
        <v>0.26553106212424848</v>
      </c>
      <c r="K112" s="27">
        <f>'2020_U18_PopByRaceEth'!K112/'2020TotalPopByRaceEth'!K112</f>
        <v>0.22100614439324118</v>
      </c>
      <c r="L112" s="28">
        <f>'2020_U18_PopByRaceEth'!L112/'2020TotalPopByRaceEth'!L112</f>
        <v>0.35763622409823487</v>
      </c>
    </row>
    <row r="113" spans="1:12" ht="14.4" customHeight="1" x14ac:dyDescent="0.4">
      <c r="A113" s="35">
        <v>706</v>
      </c>
      <c r="B113" s="35" t="s">
        <v>234</v>
      </c>
      <c r="C113" s="36" t="s">
        <v>160</v>
      </c>
      <c r="D113" s="9" t="s">
        <v>235</v>
      </c>
      <c r="E113" s="25">
        <f>'2020_U18_PopByRaceEth'!E113/'2020TotalPopByRaceEth'!E113</f>
        <v>0.19287601193012358</v>
      </c>
      <c r="F113" s="29">
        <f>'2020_U18_PopByRaceEth'!F113/'2020TotalPopByRaceEth'!F113</f>
        <v>0.28220326185442463</v>
      </c>
      <c r="G113" s="25">
        <f>'2020_U18_PopByRaceEth'!G113/'2020TotalPopByRaceEth'!G113</f>
        <v>0.11936496100910306</v>
      </c>
      <c r="H113" s="26">
        <f>'2020_U18_PopByRaceEth'!H113/'2020TotalPopByRaceEth'!H113</f>
        <v>7.932714834598445E-2</v>
      </c>
      <c r="I113" s="27">
        <f>'2020_U18_PopByRaceEth'!I113/'2020TotalPopByRaceEth'!I113</f>
        <v>0.20564795564795565</v>
      </c>
      <c r="J113" s="27">
        <f>'2020_U18_PopByRaceEth'!J113/'2020TotalPopByRaceEth'!J113</f>
        <v>0.1871069182389937</v>
      </c>
      <c r="K113" s="27">
        <f>'2020_U18_PopByRaceEth'!K113/'2020TotalPopByRaceEth'!K113</f>
        <v>9.8174952800503465E-2</v>
      </c>
      <c r="L113" s="28">
        <f>'2020_U18_PopByRaceEth'!L113/'2020TotalPopByRaceEth'!L113</f>
        <v>0.25678119349005424</v>
      </c>
    </row>
    <row r="114" spans="1:12" ht="14.4" customHeight="1" x14ac:dyDescent="0.4">
      <c r="A114" s="35">
        <v>707</v>
      </c>
      <c r="B114" s="35" t="s">
        <v>236</v>
      </c>
      <c r="C114" s="36" t="s">
        <v>160</v>
      </c>
      <c r="D114" s="9" t="s">
        <v>237</v>
      </c>
      <c r="E114" s="25">
        <f>'2020_U18_PopByRaceEth'!E114/'2020TotalPopByRaceEth'!E114</f>
        <v>0.26526656030728912</v>
      </c>
      <c r="F114" s="29">
        <f>'2020_U18_PopByRaceEth'!F114/'2020TotalPopByRaceEth'!F114</f>
        <v>0.32996396751960588</v>
      </c>
      <c r="G114" s="25">
        <f>'2020_U18_PopByRaceEth'!G114/'2020TotalPopByRaceEth'!G114</f>
        <v>0.18021803461395575</v>
      </c>
      <c r="H114" s="26">
        <f>'2020_U18_PopByRaceEth'!H114/'2020TotalPopByRaceEth'!H114</f>
        <v>0.12316934163826029</v>
      </c>
      <c r="I114" s="27">
        <f>'2020_U18_PopByRaceEth'!I114/'2020TotalPopByRaceEth'!I114</f>
        <v>0.27298389407921131</v>
      </c>
      <c r="J114" s="27">
        <f>'2020_U18_PopByRaceEth'!J114/'2020TotalPopByRaceEth'!J114</f>
        <v>0.229886748051184</v>
      </c>
      <c r="K114" s="27">
        <f>'2020_U18_PopByRaceEth'!K114/'2020TotalPopByRaceEth'!K114</f>
        <v>0.19771162610297682</v>
      </c>
      <c r="L114" s="28">
        <f>'2020_U18_PopByRaceEth'!L114/'2020TotalPopByRaceEth'!L114</f>
        <v>0.3121404783530124</v>
      </c>
    </row>
    <row r="115" spans="1:12" ht="14.4" customHeight="1" x14ac:dyDescent="0.4">
      <c r="A115" s="35">
        <v>708</v>
      </c>
      <c r="B115" s="35" t="s">
        <v>238</v>
      </c>
      <c r="C115" s="36" t="s">
        <v>160</v>
      </c>
      <c r="D115" s="9" t="s">
        <v>239</v>
      </c>
      <c r="E115" s="25">
        <f>'2020_U18_PopByRaceEth'!E115/'2020TotalPopByRaceEth'!E115</f>
        <v>0.31235484311671752</v>
      </c>
      <c r="F115" s="29">
        <f>'2020_U18_PopByRaceEth'!F115/'2020TotalPopByRaceEth'!F115</f>
        <v>0.37766051011433599</v>
      </c>
      <c r="G115" s="25">
        <f>'2020_U18_PopByRaceEth'!G115/'2020TotalPopByRaceEth'!G115</f>
        <v>0.29873227291907462</v>
      </c>
      <c r="H115" s="26">
        <f>'2020_U18_PopByRaceEth'!H115/'2020TotalPopByRaceEth'!H115</f>
        <v>0.29215942993281963</v>
      </c>
      <c r="I115" s="27">
        <f>'2020_U18_PopByRaceEth'!I115/'2020TotalPopByRaceEth'!I115</f>
        <v>0.27598896044158233</v>
      </c>
      <c r="J115" s="27">
        <f>'2020_U18_PopByRaceEth'!J115/'2020TotalPopByRaceEth'!J115</f>
        <v>0.3648293963254593</v>
      </c>
      <c r="K115" s="27">
        <f>'2020_U18_PopByRaceEth'!K115/'2020TotalPopByRaceEth'!K115</f>
        <v>0.23022264329701564</v>
      </c>
      <c r="L115" s="28">
        <f>'2020_U18_PopByRaceEth'!L115/'2020TotalPopByRaceEth'!L115</f>
        <v>0.44492307692307692</v>
      </c>
    </row>
    <row r="116" spans="1:12" ht="14.4" customHeight="1" x14ac:dyDescent="0.4">
      <c r="A116" s="35">
        <v>706</v>
      </c>
      <c r="B116" s="35" t="s">
        <v>240</v>
      </c>
      <c r="C116" s="36" t="s">
        <v>160</v>
      </c>
      <c r="D116" s="9" t="s">
        <v>241</v>
      </c>
      <c r="E116" s="25">
        <f>'2020_U18_PopByRaceEth'!E116/'2020TotalPopByRaceEth'!E116</f>
        <v>0.33979819158694796</v>
      </c>
      <c r="F116" s="29">
        <f>'2020_U18_PopByRaceEth'!F116/'2020TotalPopByRaceEth'!F116</f>
        <v>0.35488126649076518</v>
      </c>
      <c r="G116" s="25">
        <f>'2020_U18_PopByRaceEth'!G116/'2020TotalPopByRaceEth'!G116</f>
        <v>0.30537634408602149</v>
      </c>
      <c r="H116" s="26">
        <f>'2020_U18_PopByRaceEth'!H116/'2020TotalPopByRaceEth'!H116</f>
        <v>0.24296962879640044</v>
      </c>
      <c r="I116" s="27">
        <f>'2020_U18_PopByRaceEth'!I116/'2020TotalPopByRaceEth'!I116</f>
        <v>0.35609756097560974</v>
      </c>
      <c r="J116" s="27">
        <f>'2020_U18_PopByRaceEth'!J116/'2020TotalPopByRaceEth'!J116</f>
        <v>0.27586206896551724</v>
      </c>
      <c r="K116" s="27">
        <f>'2020_U18_PopByRaceEth'!K116/'2020TotalPopByRaceEth'!K116</f>
        <v>0.20979020979020979</v>
      </c>
      <c r="L116" s="28">
        <f>'2020_U18_PopByRaceEth'!L116/'2020TotalPopByRaceEth'!L116</f>
        <v>0.4143646408839779</v>
      </c>
    </row>
    <row r="117" spans="1:12" ht="14.4" customHeight="1" x14ac:dyDescent="0.4">
      <c r="A117" s="35">
        <v>706</v>
      </c>
      <c r="B117" s="35" t="s">
        <v>242</v>
      </c>
      <c r="C117" s="36" t="s">
        <v>160</v>
      </c>
      <c r="D117" s="9" t="s">
        <v>243</v>
      </c>
      <c r="E117" s="25">
        <f>'2020_U18_PopByRaceEth'!E117/'2020TotalPopByRaceEth'!E117</f>
        <v>0.28476217554187849</v>
      </c>
      <c r="F117" s="29">
        <f>'2020_U18_PopByRaceEth'!F117/'2020TotalPopByRaceEth'!F117</f>
        <v>0.32854144661938794</v>
      </c>
      <c r="G117" s="25">
        <f>'2020_U18_PopByRaceEth'!G117/'2020TotalPopByRaceEth'!G117</f>
        <v>0.21639569007990062</v>
      </c>
      <c r="H117" s="26">
        <f>'2020_U18_PopByRaceEth'!H117/'2020TotalPopByRaceEth'!H117</f>
        <v>0.14706188789331109</v>
      </c>
      <c r="I117" s="27">
        <f>'2020_U18_PopByRaceEth'!I117/'2020TotalPopByRaceEth'!I117</f>
        <v>0.2559912256649301</v>
      </c>
      <c r="J117" s="27">
        <f>'2020_U18_PopByRaceEth'!J117/'2020TotalPopByRaceEth'!J117</f>
        <v>0.26124197002141325</v>
      </c>
      <c r="K117" s="27">
        <f>'2020_U18_PopByRaceEth'!K117/'2020TotalPopByRaceEth'!K117</f>
        <v>0.20005385029617662</v>
      </c>
      <c r="L117" s="28">
        <f>'2020_U18_PopByRaceEth'!L117/'2020TotalPopByRaceEth'!L117</f>
        <v>0.37602179836512262</v>
      </c>
    </row>
    <row r="118" spans="1:12" ht="14.4" customHeight="1" x14ac:dyDescent="0.4">
      <c r="A118" s="35">
        <v>708</v>
      </c>
      <c r="B118" s="35" t="s">
        <v>244</v>
      </c>
      <c r="C118" s="36" t="s">
        <v>160</v>
      </c>
      <c r="D118" s="9" t="s">
        <v>245</v>
      </c>
      <c r="E118" s="25">
        <f>'2020_U18_PopByRaceEth'!E118/'2020TotalPopByRaceEth'!E118</f>
        <v>0.29885538805136797</v>
      </c>
      <c r="F118" s="29">
        <f>'2020_U18_PopByRaceEth'!F118/'2020TotalPopByRaceEth'!F118</f>
        <v>0.38086785009861934</v>
      </c>
      <c r="G118" s="25">
        <f>'2020_U18_PopByRaceEth'!G118/'2020TotalPopByRaceEth'!G118</f>
        <v>0.25394253618492113</v>
      </c>
      <c r="H118" s="26">
        <f>'2020_U18_PopByRaceEth'!H118/'2020TotalPopByRaceEth'!H118</f>
        <v>0.23827713382507903</v>
      </c>
      <c r="I118" s="27">
        <f>'2020_U18_PopByRaceEth'!I118/'2020TotalPopByRaceEth'!I118</f>
        <v>0.31336405529953915</v>
      </c>
      <c r="J118" s="27">
        <f>'2020_U18_PopByRaceEth'!J118/'2020TotalPopByRaceEth'!J118</f>
        <v>0.31666666666666665</v>
      </c>
      <c r="K118" s="27">
        <f>'2020_U18_PopByRaceEth'!K118/'2020TotalPopByRaceEth'!K118</f>
        <v>0.17197452229299362</v>
      </c>
      <c r="L118" s="28">
        <f>'2020_U18_PopByRaceEth'!L118/'2020TotalPopByRaceEth'!L118</f>
        <v>0.36991869918699188</v>
      </c>
    </row>
    <row r="119" spans="1:12" ht="14.4" customHeight="1" x14ac:dyDescent="0.4">
      <c r="A119" s="35">
        <v>708</v>
      </c>
      <c r="B119" s="35" t="s">
        <v>246</v>
      </c>
      <c r="C119" s="36" t="s">
        <v>160</v>
      </c>
      <c r="D119" s="9" t="s">
        <v>247</v>
      </c>
      <c r="E119" s="25">
        <f>'2020_U18_PopByRaceEth'!E119/'2020TotalPopByRaceEth'!E119</f>
        <v>0.15831150148287834</v>
      </c>
      <c r="F119" s="29">
        <f>'2020_U18_PopByRaceEth'!F119/'2020TotalPopByRaceEth'!F119</f>
        <v>0.26073667105161341</v>
      </c>
      <c r="G119" s="25">
        <f>'2020_U18_PopByRaceEth'!G119/'2020TotalPopByRaceEth'!G119</f>
        <v>0.14577661191422064</v>
      </c>
      <c r="H119" s="26">
        <f>'2020_U18_PopByRaceEth'!H119/'2020TotalPopByRaceEth'!H119</f>
        <v>0.13012578478289502</v>
      </c>
      <c r="I119" s="27">
        <f>'2020_U18_PopByRaceEth'!I119/'2020TotalPopByRaceEth'!I119</f>
        <v>0.15111495994804069</v>
      </c>
      <c r="J119" s="27">
        <f>'2020_U18_PopByRaceEth'!J119/'2020TotalPopByRaceEth'!J119</f>
        <v>0.23946135831381732</v>
      </c>
      <c r="K119" s="27">
        <f>'2020_U18_PopByRaceEth'!K119/'2020TotalPopByRaceEth'!K119</f>
        <v>0.20086942257217849</v>
      </c>
      <c r="L119" s="28">
        <f>'2020_U18_PopByRaceEth'!L119/'2020TotalPopByRaceEth'!L119</f>
        <v>0.33658443296997514</v>
      </c>
    </row>
    <row r="120" spans="1:12" ht="14.4" customHeight="1" x14ac:dyDescent="0.4">
      <c r="A120" s="35">
        <v>706</v>
      </c>
      <c r="B120" s="35" t="s">
        <v>248</v>
      </c>
      <c r="C120" s="36" t="s">
        <v>160</v>
      </c>
      <c r="D120" s="9" t="s">
        <v>249</v>
      </c>
      <c r="E120" s="25">
        <f>'2020_U18_PopByRaceEth'!E120/'2020TotalPopByRaceEth'!E120</f>
        <v>0.31932773109243695</v>
      </c>
      <c r="F120" s="29">
        <f>'2020_U18_PopByRaceEth'!F120/'2020TotalPopByRaceEth'!F120</f>
        <v>0.3888888888888889</v>
      </c>
      <c r="G120" s="25">
        <f>'2020_U18_PopByRaceEth'!G120/'2020TotalPopByRaceEth'!G120</f>
        <v>0.26153846153846155</v>
      </c>
      <c r="H120" s="26">
        <f>'2020_U18_PopByRaceEth'!H120/'2020TotalPopByRaceEth'!H120</f>
        <v>0.16666666666666666</v>
      </c>
      <c r="I120" s="27" t="e">
        <f>'2020_U18_PopByRaceEth'!I120/'2020TotalPopByRaceEth'!I120</f>
        <v>#DIV/0!</v>
      </c>
      <c r="J120" s="27">
        <f>'2020_U18_PopByRaceEth'!J120/'2020TotalPopByRaceEth'!J120</f>
        <v>0.4</v>
      </c>
      <c r="K120" s="27" t="e">
        <f>'2020_U18_PopByRaceEth'!K120/'2020TotalPopByRaceEth'!K120</f>
        <v>#DIV/0!</v>
      </c>
      <c r="L120" s="28">
        <f>'2020_U18_PopByRaceEth'!L120/'2020TotalPopByRaceEth'!L120</f>
        <v>1</v>
      </c>
    </row>
    <row r="121" spans="1:12" ht="14.4" customHeight="1" x14ac:dyDescent="0.4">
      <c r="A121" s="35">
        <v>708</v>
      </c>
      <c r="B121" s="35" t="s">
        <v>250</v>
      </c>
      <c r="C121" s="36" t="s">
        <v>160</v>
      </c>
      <c r="D121" s="9" t="s">
        <v>251</v>
      </c>
      <c r="E121" s="25">
        <f>'2020_U18_PopByRaceEth'!E121/'2020TotalPopByRaceEth'!E121</f>
        <v>0.23083222590743779</v>
      </c>
      <c r="F121" s="29">
        <f>'2020_U18_PopByRaceEth'!F121/'2020TotalPopByRaceEth'!F121</f>
        <v>0.3259749250057688</v>
      </c>
      <c r="G121" s="25">
        <f>'2020_U18_PopByRaceEth'!G121/'2020TotalPopByRaceEth'!G121</f>
        <v>0.21467265870631166</v>
      </c>
      <c r="H121" s="26">
        <f>'2020_U18_PopByRaceEth'!H121/'2020TotalPopByRaceEth'!H121</f>
        <v>0.19907852500958775</v>
      </c>
      <c r="I121" s="27">
        <f>'2020_U18_PopByRaceEth'!I121/'2020TotalPopByRaceEth'!I121</f>
        <v>0.24339290208910144</v>
      </c>
      <c r="J121" s="27">
        <f>'2020_U18_PopByRaceEth'!J121/'2020TotalPopByRaceEth'!J121</f>
        <v>0.2504725897920605</v>
      </c>
      <c r="K121" s="27">
        <f>'2020_U18_PopByRaceEth'!K121/'2020TotalPopByRaceEth'!K121</f>
        <v>0.24519051756236812</v>
      </c>
      <c r="L121" s="28">
        <f>'2020_U18_PopByRaceEth'!L121/'2020TotalPopByRaceEth'!L121</f>
        <v>0.38032786885245901</v>
      </c>
    </row>
    <row r="122" spans="1:12" ht="14.4" customHeight="1" x14ac:dyDescent="0.4">
      <c r="A122" s="35">
        <v>706</v>
      </c>
      <c r="B122" s="35" t="s">
        <v>252</v>
      </c>
      <c r="C122" s="36" t="s">
        <v>160</v>
      </c>
      <c r="D122" s="9" t="s">
        <v>253</v>
      </c>
      <c r="E122" s="25">
        <f>'2020_U18_PopByRaceEth'!E122/'2020TotalPopByRaceEth'!E122</f>
        <v>0.15762617651283781</v>
      </c>
      <c r="F122" s="29">
        <f>'2020_U18_PopByRaceEth'!F122/'2020TotalPopByRaceEth'!F122</f>
        <v>0.25438934324097778</v>
      </c>
      <c r="G122" s="25">
        <f>'2020_U18_PopByRaceEth'!G122/'2020TotalPopByRaceEth'!G122</f>
        <v>0.12079639913082468</v>
      </c>
      <c r="H122" s="26">
        <f>'2020_U18_PopByRaceEth'!H122/'2020TotalPopByRaceEth'!H122</f>
        <v>9.2498855535936175E-2</v>
      </c>
      <c r="I122" s="27">
        <f>'2020_U18_PopByRaceEth'!I122/'2020TotalPopByRaceEth'!I122</f>
        <v>0.21227552934870009</v>
      </c>
      <c r="J122" s="27">
        <f>'2020_U18_PopByRaceEth'!J122/'2020TotalPopByRaceEth'!J122</f>
        <v>0.25056904400606983</v>
      </c>
      <c r="K122" s="27">
        <f>'2020_U18_PopByRaceEth'!K122/'2020TotalPopByRaceEth'!K122</f>
        <v>8.6403894260022984E-2</v>
      </c>
      <c r="L122" s="28">
        <f>'2020_U18_PopByRaceEth'!L122/'2020TotalPopByRaceEth'!L122</f>
        <v>0.23750151313400314</v>
      </c>
    </row>
    <row r="123" spans="1:12" ht="14.4" customHeight="1" x14ac:dyDescent="0.4">
      <c r="A123" s="35">
        <v>707</v>
      </c>
      <c r="B123" s="35" t="s">
        <v>254</v>
      </c>
      <c r="C123" s="36" t="s">
        <v>160</v>
      </c>
      <c r="D123" s="9" t="s">
        <v>255</v>
      </c>
      <c r="E123" s="25">
        <f>'2020_U18_PopByRaceEth'!E123/'2020TotalPopByRaceEth'!E123</f>
        <v>0.18295688462271312</v>
      </c>
      <c r="F123" s="29">
        <f>'2020_U18_PopByRaceEth'!F123/'2020TotalPopByRaceEth'!F123</f>
        <v>0.27068674849873908</v>
      </c>
      <c r="G123" s="25">
        <f>'2020_U18_PopByRaceEth'!G123/'2020TotalPopByRaceEth'!G123</f>
        <v>0.15760484442440251</v>
      </c>
      <c r="H123" s="26">
        <f>'2020_U18_PopByRaceEth'!H123/'2020TotalPopByRaceEth'!H123</f>
        <v>0.13035224391994352</v>
      </c>
      <c r="I123" s="27">
        <f>'2020_U18_PopByRaceEth'!I123/'2020TotalPopByRaceEth'!I123</f>
        <v>0.22351458757390713</v>
      </c>
      <c r="J123" s="27">
        <f>'2020_U18_PopByRaceEth'!J123/'2020TotalPopByRaceEth'!J123</f>
        <v>0.27021113663712942</v>
      </c>
      <c r="K123" s="27">
        <f>'2020_U18_PopByRaceEth'!K123/'2020TotalPopByRaceEth'!K123</f>
        <v>0.1471054992065135</v>
      </c>
      <c r="L123" s="28">
        <f>'2020_U18_PopByRaceEth'!L123/'2020TotalPopByRaceEth'!L123</f>
        <v>0.31350644720423076</v>
      </c>
    </row>
    <row r="124" spans="1:12" ht="14.4" customHeight="1" x14ac:dyDescent="0.4">
      <c r="A124" s="35">
        <v>706</v>
      </c>
      <c r="B124" s="35" t="s">
        <v>256</v>
      </c>
      <c r="C124" s="36" t="s">
        <v>160</v>
      </c>
      <c r="D124" s="9" t="s">
        <v>257</v>
      </c>
      <c r="E124" s="25">
        <f>'2020_U18_PopByRaceEth'!E124/'2020TotalPopByRaceEth'!E124</f>
        <v>0.44767441860465118</v>
      </c>
      <c r="F124" s="29">
        <f>'2020_U18_PopByRaceEth'!F124/'2020TotalPopByRaceEth'!F124</f>
        <v>0.44736842105263158</v>
      </c>
      <c r="G124" s="25">
        <f>'2020_U18_PopByRaceEth'!G124/'2020TotalPopByRaceEth'!G124</f>
        <v>0.45</v>
      </c>
      <c r="H124" s="26">
        <f>'2020_U18_PopByRaceEth'!H124/'2020TotalPopByRaceEth'!H124</f>
        <v>0.75</v>
      </c>
      <c r="I124" s="27" t="e">
        <f>'2020_U18_PopByRaceEth'!I124/'2020TotalPopByRaceEth'!I124</f>
        <v>#DIV/0!</v>
      </c>
      <c r="J124" s="27">
        <f>'2020_U18_PopByRaceEth'!J124/'2020TotalPopByRaceEth'!J124</f>
        <v>0</v>
      </c>
      <c r="K124" s="27" t="e">
        <f>'2020_U18_PopByRaceEth'!K124/'2020TotalPopByRaceEth'!K124</f>
        <v>#DIV/0!</v>
      </c>
      <c r="L124" s="28">
        <f>'2020_U18_PopByRaceEth'!L124/'2020TotalPopByRaceEth'!L124</f>
        <v>0</v>
      </c>
    </row>
    <row r="125" spans="1:12" ht="14.4" customHeight="1" x14ac:dyDescent="0.4">
      <c r="A125" s="35">
        <v>706</v>
      </c>
      <c r="B125" s="35" t="s">
        <v>258</v>
      </c>
      <c r="C125" s="36" t="s">
        <v>160</v>
      </c>
      <c r="D125" s="9" t="s">
        <v>259</v>
      </c>
      <c r="E125" s="25">
        <f>'2020_U18_PopByRaceEth'!E125/'2020TotalPopByRaceEth'!E125</f>
        <v>0.31447352975701376</v>
      </c>
      <c r="F125" s="29">
        <f>'2020_U18_PopByRaceEth'!F125/'2020TotalPopByRaceEth'!F125</f>
        <v>0.33519828862925788</v>
      </c>
      <c r="G125" s="25">
        <f>'2020_U18_PopByRaceEth'!G125/'2020TotalPopByRaceEth'!G125</f>
        <v>0.26289926289926291</v>
      </c>
      <c r="H125" s="26">
        <f>'2020_U18_PopByRaceEth'!H125/'2020TotalPopByRaceEth'!H125</f>
        <v>0.1734390485629336</v>
      </c>
      <c r="I125" s="27">
        <f>'2020_U18_PopByRaceEth'!I125/'2020TotalPopByRaceEth'!I125</f>
        <v>0.32816091954022991</v>
      </c>
      <c r="J125" s="27">
        <f>'2020_U18_PopByRaceEth'!J125/'2020TotalPopByRaceEth'!J125</f>
        <v>0.2857142857142857</v>
      </c>
      <c r="K125" s="27">
        <f>'2020_U18_PopByRaceEth'!K125/'2020TotalPopByRaceEth'!K125</f>
        <v>0.21850393700787402</v>
      </c>
      <c r="L125" s="28">
        <f>'2020_U18_PopByRaceEth'!L125/'2020TotalPopByRaceEth'!L125</f>
        <v>0.46153846153846156</v>
      </c>
    </row>
    <row r="126" spans="1:12" ht="14.4" customHeight="1" x14ac:dyDescent="0.4">
      <c r="A126" s="35">
        <v>707</v>
      </c>
      <c r="B126" s="35" t="s">
        <v>260</v>
      </c>
      <c r="C126" s="36" t="s">
        <v>160</v>
      </c>
      <c r="D126" s="9" t="s">
        <v>261</v>
      </c>
      <c r="E126" s="25">
        <f>'2020_U18_PopByRaceEth'!E126/'2020TotalPopByRaceEth'!E126</f>
        <v>0.31040371815354412</v>
      </c>
      <c r="F126" s="29">
        <f>'2020_U18_PopByRaceEth'!F126/'2020TotalPopByRaceEth'!F126</f>
        <v>0.34859075710439957</v>
      </c>
      <c r="G126" s="25">
        <f>'2020_U18_PopByRaceEth'!G126/'2020TotalPopByRaceEth'!G126</f>
        <v>0.24085064292779426</v>
      </c>
      <c r="H126" s="26">
        <f>'2020_U18_PopByRaceEth'!H126/'2020TotalPopByRaceEth'!H126</f>
        <v>0.18261578161075648</v>
      </c>
      <c r="I126" s="27">
        <f>'2020_U18_PopByRaceEth'!I126/'2020TotalPopByRaceEth'!I126</f>
        <v>0.3114798694232862</v>
      </c>
      <c r="J126" s="27">
        <f>'2020_U18_PopByRaceEth'!J126/'2020TotalPopByRaceEth'!J126</f>
        <v>0.27720964207450693</v>
      </c>
      <c r="K126" s="27">
        <f>'2020_U18_PopByRaceEth'!K126/'2020TotalPopByRaceEth'!K126</f>
        <v>0.21154441349427422</v>
      </c>
      <c r="L126" s="28">
        <f>'2020_U18_PopByRaceEth'!L126/'2020TotalPopByRaceEth'!L126</f>
        <v>0.38760784313725488</v>
      </c>
    </row>
    <row r="127" spans="1:12" ht="14.4" customHeight="1" x14ac:dyDescent="0.4">
      <c r="A127" s="35">
        <v>706</v>
      </c>
      <c r="B127" s="35" t="s">
        <v>262</v>
      </c>
      <c r="C127" s="36" t="s">
        <v>160</v>
      </c>
      <c r="D127" s="9" t="s">
        <v>263</v>
      </c>
      <c r="E127" s="25">
        <f>'2020_U18_PopByRaceEth'!E127/'2020TotalPopByRaceEth'!E127</f>
        <v>0.35145121559387382</v>
      </c>
      <c r="F127" s="29">
        <f>'2020_U18_PopByRaceEth'!F127/'2020TotalPopByRaceEth'!F127</f>
        <v>0.37614678899082571</v>
      </c>
      <c r="G127" s="25">
        <f>'2020_U18_PopByRaceEth'!G127/'2020TotalPopByRaceEth'!G127</f>
        <v>0.29528318428897071</v>
      </c>
      <c r="H127" s="26">
        <f>'2020_U18_PopByRaceEth'!H127/'2020TotalPopByRaceEth'!H127</f>
        <v>0.24723247232472326</v>
      </c>
      <c r="I127" s="27">
        <f>'2020_U18_PopByRaceEth'!I127/'2020TotalPopByRaceEth'!I127</f>
        <v>0.34393939393939393</v>
      </c>
      <c r="J127" s="27">
        <f>'2020_U18_PopByRaceEth'!J127/'2020TotalPopByRaceEth'!J127</f>
        <v>0.2908496732026144</v>
      </c>
      <c r="K127" s="27">
        <f>'2020_U18_PopByRaceEth'!K127/'2020TotalPopByRaceEth'!K127</f>
        <v>0.22580645161290322</v>
      </c>
      <c r="L127" s="28">
        <f>'2020_U18_PopByRaceEth'!L127/'2020TotalPopByRaceEth'!L127</f>
        <v>0.37524557956777999</v>
      </c>
    </row>
    <row r="128" spans="1:12" ht="14.4" customHeight="1" x14ac:dyDescent="0.4">
      <c r="A128" s="35">
        <v>706</v>
      </c>
      <c r="B128" s="35" t="s">
        <v>264</v>
      </c>
      <c r="C128" s="36" t="s">
        <v>160</v>
      </c>
      <c r="D128" s="9" t="s">
        <v>265</v>
      </c>
      <c r="E128" s="25">
        <f>'2020_U18_PopByRaceEth'!E128/'2020TotalPopByRaceEth'!E128</f>
        <v>0.23879197830927068</v>
      </c>
      <c r="F128" s="29">
        <f>'2020_U18_PopByRaceEth'!F128/'2020TotalPopByRaceEth'!F128</f>
        <v>0.3306835318736045</v>
      </c>
      <c r="G128" s="25">
        <f>'2020_U18_PopByRaceEth'!G128/'2020TotalPopByRaceEth'!G128</f>
        <v>0.19025182477244376</v>
      </c>
      <c r="H128" s="26">
        <f>'2020_U18_PopByRaceEth'!H128/'2020TotalPopByRaceEth'!H128</f>
        <v>0.15197219778893087</v>
      </c>
      <c r="I128" s="27">
        <f>'2020_U18_PopByRaceEth'!I128/'2020TotalPopByRaceEth'!I128</f>
        <v>0.28269140563923489</v>
      </c>
      <c r="J128" s="27">
        <f>'2020_U18_PopByRaceEth'!J128/'2020TotalPopByRaceEth'!J128</f>
        <v>0.27892561983471076</v>
      </c>
      <c r="K128" s="27">
        <f>'2020_U18_PopByRaceEth'!K128/'2020TotalPopByRaceEth'!K128</f>
        <v>0.2378961695508458</v>
      </c>
      <c r="L128" s="28">
        <f>'2020_U18_PopByRaceEth'!L128/'2020TotalPopByRaceEth'!L128</f>
        <v>0.34260667322658556</v>
      </c>
    </row>
    <row r="129" spans="1:12" ht="14.4" customHeight="1" x14ac:dyDescent="0.4">
      <c r="A129" s="35">
        <v>708</v>
      </c>
      <c r="B129" s="35" t="s">
        <v>266</v>
      </c>
      <c r="C129" s="36" t="s">
        <v>160</v>
      </c>
      <c r="D129" s="9" t="s">
        <v>267</v>
      </c>
      <c r="E129" s="25">
        <f>'2020_U18_PopByRaceEth'!E129/'2020TotalPopByRaceEth'!E129</f>
        <v>0.12221929709095695</v>
      </c>
      <c r="F129" s="29">
        <f>'2020_U18_PopByRaceEth'!F129/'2020TotalPopByRaceEth'!F129</f>
        <v>0.30229949523275379</v>
      </c>
      <c r="G129" s="25">
        <f>'2020_U18_PopByRaceEth'!G129/'2020TotalPopByRaceEth'!G129</f>
        <v>9.8277533368130637E-2</v>
      </c>
      <c r="H129" s="26">
        <f>'2020_U18_PopByRaceEth'!H129/'2020TotalPopByRaceEth'!H129</f>
        <v>8.6142625607779577E-2</v>
      </c>
      <c r="I129" s="27">
        <f>'2020_U18_PopByRaceEth'!I129/'2020TotalPopByRaceEth'!I129</f>
        <v>0.26576576576576577</v>
      </c>
      <c r="J129" s="27">
        <f>'2020_U18_PopByRaceEth'!J129/'2020TotalPopByRaceEth'!J129</f>
        <v>0.23423423423423423</v>
      </c>
      <c r="K129" s="27">
        <f>'2020_U18_PopByRaceEth'!K129/'2020TotalPopByRaceEth'!K129</f>
        <v>0.14193548387096774</v>
      </c>
      <c r="L129" s="28">
        <f>'2020_U18_PopByRaceEth'!L129/'2020TotalPopByRaceEth'!L129</f>
        <v>0.25385934819897082</v>
      </c>
    </row>
    <row r="130" spans="1:12" ht="14.4" customHeight="1" x14ac:dyDescent="0.4">
      <c r="A130" s="35">
        <v>706</v>
      </c>
      <c r="B130" s="35" t="s">
        <v>268</v>
      </c>
      <c r="C130" s="36" t="s">
        <v>160</v>
      </c>
      <c r="D130" s="9" t="s">
        <v>269</v>
      </c>
      <c r="E130" s="25">
        <f>'2020_U18_PopByRaceEth'!E130/'2020TotalPopByRaceEth'!E130</f>
        <v>0.26530612244897961</v>
      </c>
      <c r="F130" s="29">
        <f>'2020_U18_PopByRaceEth'!F130/'2020TotalPopByRaceEth'!F130</f>
        <v>0.31654135338345862</v>
      </c>
      <c r="G130" s="25">
        <f>'2020_U18_PopByRaceEth'!G130/'2020TotalPopByRaceEth'!G130</f>
        <v>0.19155844155844157</v>
      </c>
      <c r="H130" s="26">
        <f>'2020_U18_PopByRaceEth'!H130/'2020TotalPopByRaceEth'!H130</f>
        <v>7.2033898305084748E-2</v>
      </c>
      <c r="I130" s="27">
        <f>'2020_U18_PopByRaceEth'!I130/'2020TotalPopByRaceEth'!I130</f>
        <v>0.33435114503816793</v>
      </c>
      <c r="J130" s="27">
        <f>'2020_U18_PopByRaceEth'!J130/'2020TotalPopByRaceEth'!J130</f>
        <v>0.22641509433962265</v>
      </c>
      <c r="K130" s="27">
        <f>'2020_U18_PopByRaceEth'!K130/'2020TotalPopByRaceEth'!K130</f>
        <v>0.44444444444444442</v>
      </c>
      <c r="L130" s="28">
        <f>'2020_U18_PopByRaceEth'!L130/'2020TotalPopByRaceEth'!L130</f>
        <v>0.26724137931034481</v>
      </c>
    </row>
    <row r="131" spans="1:12" ht="14.4" customHeight="1" x14ac:dyDescent="0.4">
      <c r="A131" s="35">
        <v>708</v>
      </c>
      <c r="B131" s="35" t="s">
        <v>80</v>
      </c>
      <c r="C131" s="36" t="s">
        <v>160</v>
      </c>
      <c r="D131" s="9" t="s">
        <v>81</v>
      </c>
      <c r="E131" s="25">
        <f>'2020_U18_PopByRaceEth'!E131/'2020TotalPopByRaceEth'!E131</f>
        <v>3.4861706848099396E-2</v>
      </c>
      <c r="F131" s="29">
        <f>'2020_U18_PopByRaceEth'!F131/'2020TotalPopByRaceEth'!F131</f>
        <v>0.15772034459907222</v>
      </c>
      <c r="G131" s="25">
        <f>'2020_U18_PopByRaceEth'!G131/'2020TotalPopByRaceEth'!G131</f>
        <v>2.912125340599455E-2</v>
      </c>
      <c r="H131" s="26">
        <f>'2020_U18_PopByRaceEth'!H131/'2020TotalPopByRaceEth'!H131</f>
        <v>6.3046256952361216E-3</v>
      </c>
      <c r="I131" s="27">
        <f>'2020_U18_PopByRaceEth'!I131/'2020TotalPopByRaceEth'!I131</f>
        <v>4.5077105575326216E-2</v>
      </c>
      <c r="J131" s="27">
        <f>'2020_U18_PopByRaceEth'!J131/'2020TotalPopByRaceEth'!J131</f>
        <v>0.33657127855080071</v>
      </c>
      <c r="K131" s="27">
        <f>'2020_U18_PopByRaceEth'!K131/'2020TotalPopByRaceEth'!K131</f>
        <v>3.6334913112164295E-2</v>
      </c>
      <c r="L131" s="28">
        <f>'2020_U18_PopByRaceEth'!L131/'2020TotalPopByRaceEth'!L131</f>
        <v>0.1224345364472753</v>
      </c>
    </row>
    <row r="132" spans="1:12" ht="14.4" customHeight="1" x14ac:dyDescent="0.4">
      <c r="A132" s="35">
        <v>708</v>
      </c>
      <c r="B132" s="35" t="s">
        <v>270</v>
      </c>
      <c r="C132" s="36" t="s">
        <v>271</v>
      </c>
      <c r="D132" s="9" t="s">
        <v>272</v>
      </c>
      <c r="E132" s="25">
        <f>'2020_U18_PopByRaceEth'!E132/'2020TotalPopByRaceEth'!E132</f>
        <v>0.49230769230769234</v>
      </c>
      <c r="F132" s="29">
        <f>'2020_U18_PopByRaceEth'!F132/'2020TotalPopByRaceEth'!F132</f>
        <v>0.3611111111111111</v>
      </c>
      <c r="G132" s="25">
        <f>'2020_U18_PopByRaceEth'!G132/'2020TotalPopByRaceEth'!G132</f>
        <v>0.49347129834934711</v>
      </c>
      <c r="H132" s="26">
        <f>'2020_U18_PopByRaceEth'!H132/'2020TotalPopByRaceEth'!H132</f>
        <v>0.49326347305389223</v>
      </c>
      <c r="I132" s="27" t="e">
        <f>'2020_U18_PopByRaceEth'!I132/'2020TotalPopByRaceEth'!I132</f>
        <v>#DIV/0!</v>
      </c>
      <c r="J132" s="27">
        <f>'2020_U18_PopByRaceEth'!J132/'2020TotalPopByRaceEth'!J132</f>
        <v>0.2</v>
      </c>
      <c r="K132" s="27">
        <f>'2020_U18_PopByRaceEth'!K132/'2020TotalPopByRaceEth'!K132</f>
        <v>0.33333333333333331</v>
      </c>
      <c r="L132" s="28">
        <f>'2020_U18_PopByRaceEth'!L132/'2020TotalPopByRaceEth'!L132</f>
        <v>0.55813953488372092</v>
      </c>
    </row>
    <row r="133" spans="1:12" ht="14.4" customHeight="1" x14ac:dyDescent="0.4">
      <c r="A133" s="35">
        <v>707</v>
      </c>
      <c r="B133" s="35" t="s">
        <v>273</v>
      </c>
      <c r="C133" s="36" t="s">
        <v>271</v>
      </c>
      <c r="D133" s="9" t="s">
        <v>274</v>
      </c>
      <c r="E133" s="25">
        <f>'2020_U18_PopByRaceEth'!E133/'2020TotalPopByRaceEth'!E133</f>
        <v>0.16140510814745107</v>
      </c>
      <c r="F133" s="29">
        <f>'2020_U18_PopByRaceEth'!F133/'2020TotalPopByRaceEth'!F133</f>
        <v>0.28256163139884072</v>
      </c>
      <c r="G133" s="25">
        <f>'2020_U18_PopByRaceEth'!G133/'2020TotalPopByRaceEth'!G133</f>
        <v>0.12909294095734775</v>
      </c>
      <c r="H133" s="26">
        <f>'2020_U18_PopByRaceEth'!H133/'2020TotalPopByRaceEth'!H133</f>
        <v>0.11593531542154469</v>
      </c>
      <c r="I133" s="27">
        <f>'2020_U18_PopByRaceEth'!I133/'2020TotalPopByRaceEth'!I133</f>
        <v>0.17866004962779156</v>
      </c>
      <c r="J133" s="27">
        <f>'2020_U18_PopByRaceEth'!J133/'2020TotalPopByRaceEth'!J133</f>
        <v>0.26038062283737023</v>
      </c>
      <c r="K133" s="27">
        <f>'2020_U18_PopByRaceEth'!K133/'2020TotalPopByRaceEth'!K133</f>
        <v>0.15295256534365925</v>
      </c>
      <c r="L133" s="28">
        <f>'2020_U18_PopByRaceEth'!L133/'2020TotalPopByRaceEth'!L133</f>
        <v>0.25663440524508274</v>
      </c>
    </row>
    <row r="134" spans="1:12" ht="14.4" customHeight="1" x14ac:dyDescent="0.4">
      <c r="A134" s="35">
        <v>708</v>
      </c>
      <c r="B134" s="35" t="s">
        <v>275</v>
      </c>
      <c r="C134" s="36" t="s">
        <v>271</v>
      </c>
      <c r="D134" s="9" t="s">
        <v>276</v>
      </c>
      <c r="E134" s="25">
        <f>'2020_U18_PopByRaceEth'!E134/'2020TotalPopByRaceEth'!E134</f>
        <v>0.17329012686155543</v>
      </c>
      <c r="F134" s="29">
        <f>'2020_U18_PopByRaceEth'!F134/'2020TotalPopByRaceEth'!F134</f>
        <v>0.28900949796472186</v>
      </c>
      <c r="G134" s="25">
        <f>'2020_U18_PopByRaceEth'!G134/'2020TotalPopByRaceEth'!G134</f>
        <v>0.15409472364232663</v>
      </c>
      <c r="H134" s="26">
        <f>'2020_U18_PopByRaceEth'!H134/'2020TotalPopByRaceEth'!H134</f>
        <v>0.14562913667763752</v>
      </c>
      <c r="I134" s="27">
        <f>'2020_U18_PopByRaceEth'!I134/'2020TotalPopByRaceEth'!I134</f>
        <v>0.17142857142857143</v>
      </c>
      <c r="J134" s="27">
        <f>'2020_U18_PopByRaceEth'!J134/'2020TotalPopByRaceEth'!J134</f>
        <v>0.22606120434353405</v>
      </c>
      <c r="K134" s="27">
        <f>'2020_U18_PopByRaceEth'!K134/'2020TotalPopByRaceEth'!K134</f>
        <v>0.13418803418803418</v>
      </c>
      <c r="L134" s="28">
        <f>'2020_U18_PopByRaceEth'!L134/'2020TotalPopByRaceEth'!L134</f>
        <v>0.2589703588143526</v>
      </c>
    </row>
    <row r="135" spans="1:12" ht="14.4" customHeight="1" x14ac:dyDescent="0.4">
      <c r="A135" s="35">
        <v>706</v>
      </c>
      <c r="B135" s="35" t="s">
        <v>277</v>
      </c>
      <c r="C135" s="36" t="s">
        <v>271</v>
      </c>
      <c r="D135" s="9" t="s">
        <v>278</v>
      </c>
      <c r="E135" s="25">
        <f>'2020_U18_PopByRaceEth'!E135/'2020TotalPopByRaceEth'!E135</f>
        <v>0.15751151853708611</v>
      </c>
      <c r="F135" s="29">
        <f>'2020_U18_PopByRaceEth'!F135/'2020TotalPopByRaceEth'!F135</f>
        <v>0.27665127484440877</v>
      </c>
      <c r="G135" s="25">
        <f>'2020_U18_PopByRaceEth'!G135/'2020TotalPopByRaceEth'!G135</f>
        <v>0.12033701882419269</v>
      </c>
      <c r="H135" s="26">
        <f>'2020_U18_PopByRaceEth'!H135/'2020TotalPopByRaceEth'!H135</f>
        <v>0.107812445038517</v>
      </c>
      <c r="I135" s="27">
        <f>'2020_U18_PopByRaceEth'!I135/'2020TotalPopByRaceEth'!I135</f>
        <v>0.18625678119349007</v>
      </c>
      <c r="J135" s="27">
        <f>'2020_U18_PopByRaceEth'!J135/'2020TotalPopByRaceEth'!J135</f>
        <v>0.1416184971098266</v>
      </c>
      <c r="K135" s="27">
        <f>'2020_U18_PopByRaceEth'!K135/'2020TotalPopByRaceEth'!K135</f>
        <v>0.15082956259426847</v>
      </c>
      <c r="L135" s="28">
        <f>'2020_U18_PopByRaceEth'!L135/'2020TotalPopByRaceEth'!L135</f>
        <v>0.27117768595041325</v>
      </c>
    </row>
    <row r="136" spans="1:12" ht="14.4" customHeight="1" x14ac:dyDescent="0.4">
      <c r="A136" s="35">
        <v>708</v>
      </c>
      <c r="B136" s="35" t="s">
        <v>89</v>
      </c>
      <c r="C136" s="36" t="s">
        <v>271</v>
      </c>
      <c r="D136" s="9" t="s">
        <v>90</v>
      </c>
      <c r="E136" s="25">
        <f>'2020_U18_PopByRaceEth'!E136/'2020TotalPopByRaceEth'!E136</f>
        <v>0.31066666666666665</v>
      </c>
      <c r="F136" s="29">
        <f>'2020_U18_PopByRaceEth'!F136/'2020TotalPopByRaceEth'!F136</f>
        <v>0.52631578947368418</v>
      </c>
      <c r="G136" s="25">
        <f>'2020_U18_PopByRaceEth'!G136/'2020TotalPopByRaceEth'!G136</f>
        <v>0.30506155950752395</v>
      </c>
      <c r="H136" s="26">
        <f>'2020_U18_PopByRaceEth'!H136/'2020TotalPopByRaceEth'!H136</f>
        <v>0.31764705882352939</v>
      </c>
      <c r="I136" s="27">
        <f>'2020_U18_PopByRaceEth'!I136/'2020TotalPopByRaceEth'!I136</f>
        <v>0</v>
      </c>
      <c r="J136" s="27">
        <f>'2020_U18_PopByRaceEth'!J136/'2020TotalPopByRaceEth'!J136</f>
        <v>0.27777777777777779</v>
      </c>
      <c r="K136" s="27">
        <f>'2020_U18_PopByRaceEth'!K136/'2020TotalPopByRaceEth'!K136</f>
        <v>0</v>
      </c>
      <c r="L136" s="28">
        <f>'2020_U18_PopByRaceEth'!L136/'2020TotalPopByRaceEth'!L136</f>
        <v>0.3235294117647059</v>
      </c>
    </row>
    <row r="137" spans="1:12" ht="14.4" customHeight="1" x14ac:dyDescent="0.4">
      <c r="A137" s="35">
        <v>706</v>
      </c>
      <c r="B137" s="35" t="s">
        <v>279</v>
      </c>
      <c r="C137" s="36" t="s">
        <v>271</v>
      </c>
      <c r="D137" s="9" t="s">
        <v>280</v>
      </c>
      <c r="E137" s="25">
        <f>'2020_U18_PopByRaceEth'!E137/'2020TotalPopByRaceEth'!E137</f>
        <v>7.3797678275290213E-2</v>
      </c>
      <c r="F137" s="29">
        <f>'2020_U18_PopByRaceEth'!F137/'2020TotalPopByRaceEth'!F137</f>
        <v>0.13636363636363635</v>
      </c>
      <c r="G137" s="25">
        <f>'2020_U18_PopByRaceEth'!G137/'2020TotalPopByRaceEth'!G137</f>
        <v>6.8872987477638634E-2</v>
      </c>
      <c r="H137" s="26">
        <f>'2020_U18_PopByRaceEth'!H137/'2020TotalPopByRaceEth'!H137</f>
        <v>6.454720616570328E-2</v>
      </c>
      <c r="I137" s="27">
        <f>'2020_U18_PopByRaceEth'!I137/'2020TotalPopByRaceEth'!I137</f>
        <v>0.1</v>
      </c>
      <c r="J137" s="27">
        <f>'2020_U18_PopByRaceEth'!J137/'2020TotalPopByRaceEth'!J137</f>
        <v>0.33333333333333331</v>
      </c>
      <c r="K137" s="27">
        <f>'2020_U18_PopByRaceEth'!K137/'2020TotalPopByRaceEth'!K137</f>
        <v>0</v>
      </c>
      <c r="L137" s="28">
        <f>'2020_U18_PopByRaceEth'!L137/'2020TotalPopByRaceEth'!L137</f>
        <v>0</v>
      </c>
    </row>
    <row r="138" spans="1:12" ht="14.4" customHeight="1" x14ac:dyDescent="0.4">
      <c r="A138" s="35">
        <v>708</v>
      </c>
      <c r="B138" s="35" t="s">
        <v>281</v>
      </c>
      <c r="C138" s="36" t="s">
        <v>271</v>
      </c>
      <c r="D138" s="9" t="s">
        <v>282</v>
      </c>
      <c r="E138" s="25">
        <f>'2020_U18_PopByRaceEth'!E138/'2020TotalPopByRaceEth'!E138</f>
        <v>0.14414696432984594</v>
      </c>
      <c r="F138" s="29">
        <f>'2020_U18_PopByRaceEth'!F138/'2020TotalPopByRaceEth'!F138</f>
        <v>0.29874969944698243</v>
      </c>
      <c r="G138" s="25">
        <f>'2020_U18_PopByRaceEth'!G138/'2020TotalPopByRaceEth'!G138</f>
        <v>0.11959447849246807</v>
      </c>
      <c r="H138" s="26">
        <f>'2020_U18_PopByRaceEth'!H138/'2020TotalPopByRaceEth'!H138</f>
        <v>0.11266296150905973</v>
      </c>
      <c r="I138" s="27">
        <f>'2020_U18_PopByRaceEth'!I138/'2020TotalPopByRaceEth'!I138</f>
        <v>0.17080745341614906</v>
      </c>
      <c r="J138" s="27">
        <f>'2020_U18_PopByRaceEth'!J138/'2020TotalPopByRaceEth'!J138</f>
        <v>0.17293233082706766</v>
      </c>
      <c r="K138" s="27">
        <f>'2020_U18_PopByRaceEth'!K138/'2020TotalPopByRaceEth'!K138</f>
        <v>0.1329639889196676</v>
      </c>
      <c r="L138" s="28">
        <f>'2020_U18_PopByRaceEth'!L138/'2020TotalPopByRaceEth'!L138</f>
        <v>0.23332017370706673</v>
      </c>
    </row>
    <row r="139" spans="1:12" ht="14.4" customHeight="1" x14ac:dyDescent="0.4">
      <c r="A139" s="35">
        <v>708</v>
      </c>
      <c r="B139" s="35" t="s">
        <v>283</v>
      </c>
      <c r="C139" s="36" t="s">
        <v>271</v>
      </c>
      <c r="D139" s="9" t="s">
        <v>284</v>
      </c>
      <c r="E139" s="25">
        <f>'2020_U18_PopByRaceEth'!E139/'2020TotalPopByRaceEth'!E139</f>
        <v>0.15037831021437578</v>
      </c>
      <c r="F139" s="29">
        <f>'2020_U18_PopByRaceEth'!F139/'2020TotalPopByRaceEth'!F139</f>
        <v>0.30200501253132833</v>
      </c>
      <c r="G139" s="25">
        <f>'2020_U18_PopByRaceEth'!G139/'2020TotalPopByRaceEth'!G139</f>
        <v>9.9410278011794445E-2</v>
      </c>
      <c r="H139" s="26">
        <f>'2020_U18_PopByRaceEth'!H139/'2020TotalPopByRaceEth'!H139</f>
        <v>9.5601436265709161E-2</v>
      </c>
      <c r="I139" s="27">
        <f>'2020_U18_PopByRaceEth'!I139/'2020TotalPopByRaceEth'!I139</f>
        <v>0.16666666666666666</v>
      </c>
      <c r="J139" s="27">
        <f>'2020_U18_PopByRaceEth'!J139/'2020TotalPopByRaceEth'!J139</f>
        <v>0.18604651162790697</v>
      </c>
      <c r="K139" s="27">
        <f>'2020_U18_PopByRaceEth'!K139/'2020TotalPopByRaceEth'!K139</f>
        <v>0</v>
      </c>
      <c r="L139" s="28">
        <f>'2020_U18_PopByRaceEth'!L139/'2020TotalPopByRaceEth'!L139</f>
        <v>0.16666666666666666</v>
      </c>
    </row>
    <row r="140" spans="1:12" ht="14.4" customHeight="1" x14ac:dyDescent="0.4">
      <c r="A140" s="35">
        <v>706</v>
      </c>
      <c r="B140" s="35" t="s">
        <v>285</v>
      </c>
      <c r="C140" s="36" t="s">
        <v>271</v>
      </c>
      <c r="D140" s="9" t="s">
        <v>286</v>
      </c>
      <c r="E140" s="25">
        <f>'2020_U18_PopByRaceEth'!E140/'2020TotalPopByRaceEth'!E140</f>
        <v>0.17467340918668353</v>
      </c>
      <c r="F140" s="29">
        <f>'2020_U18_PopByRaceEth'!F140/'2020TotalPopByRaceEth'!F140</f>
        <v>0.29968682245242112</v>
      </c>
      <c r="G140" s="25">
        <f>'2020_U18_PopByRaceEth'!G140/'2020TotalPopByRaceEth'!G140</f>
        <v>0.14816895653506307</v>
      </c>
      <c r="H140" s="26">
        <f>'2020_U18_PopByRaceEth'!H140/'2020TotalPopByRaceEth'!H140</f>
        <v>0.13346239586999883</v>
      </c>
      <c r="I140" s="27">
        <f>'2020_U18_PopByRaceEth'!I140/'2020TotalPopByRaceEth'!I140</f>
        <v>0.16049382716049382</v>
      </c>
      <c r="J140" s="27">
        <f>'2020_U18_PopByRaceEth'!J140/'2020TotalPopByRaceEth'!J140</f>
        <v>0.32183908045977011</v>
      </c>
      <c r="K140" s="27">
        <f>'2020_U18_PopByRaceEth'!K140/'2020TotalPopByRaceEth'!K140</f>
        <v>0.16524216524216523</v>
      </c>
      <c r="L140" s="28">
        <f>'2020_U18_PopByRaceEth'!L140/'2020TotalPopByRaceEth'!L140</f>
        <v>0.23961937716262977</v>
      </c>
    </row>
    <row r="141" spans="1:12" ht="14.4" customHeight="1" x14ac:dyDescent="0.4">
      <c r="A141" s="35">
        <v>706</v>
      </c>
      <c r="B141" s="35" t="s">
        <v>287</v>
      </c>
      <c r="C141" s="36" t="s">
        <v>271</v>
      </c>
      <c r="D141" s="9" t="s">
        <v>288</v>
      </c>
      <c r="E141" s="25">
        <f>'2020_U18_PopByRaceEth'!E141/'2020TotalPopByRaceEth'!E141</f>
        <v>0.14130434782608695</v>
      </c>
      <c r="F141" s="29">
        <f>'2020_U18_PopByRaceEth'!F141/'2020TotalPopByRaceEth'!F141</f>
        <v>0.2982456140350877</v>
      </c>
      <c r="G141" s="25">
        <f>'2020_U18_PopByRaceEth'!G141/'2020TotalPopByRaceEth'!G141</f>
        <v>0.12323232323232323</v>
      </c>
      <c r="H141" s="26">
        <f>'2020_U18_PopByRaceEth'!H141/'2020TotalPopByRaceEth'!H141</f>
        <v>0.12582781456953643</v>
      </c>
      <c r="I141" s="27">
        <f>'2020_U18_PopByRaceEth'!I141/'2020TotalPopByRaceEth'!I141</f>
        <v>0.4</v>
      </c>
      <c r="J141" s="27">
        <f>'2020_U18_PopByRaceEth'!J141/'2020TotalPopByRaceEth'!J141</f>
        <v>0</v>
      </c>
      <c r="K141" s="27">
        <f>'2020_U18_PopByRaceEth'!K141/'2020TotalPopByRaceEth'!K141</f>
        <v>0</v>
      </c>
      <c r="L141" s="28">
        <f>'2020_U18_PopByRaceEth'!L141/'2020TotalPopByRaceEth'!L141</f>
        <v>6.8965517241379309E-2</v>
      </c>
    </row>
    <row r="142" spans="1:12" ht="14.4" customHeight="1" x14ac:dyDescent="0.4">
      <c r="A142" s="35">
        <v>708</v>
      </c>
      <c r="B142" s="35" t="s">
        <v>289</v>
      </c>
      <c r="C142" s="36" t="s">
        <v>271</v>
      </c>
      <c r="D142" s="9" t="s">
        <v>290</v>
      </c>
      <c r="E142" s="25">
        <f>'2020_U18_PopByRaceEth'!E142/'2020TotalPopByRaceEth'!E142</f>
        <v>0.36384096024006002</v>
      </c>
      <c r="F142" s="29">
        <f>'2020_U18_PopByRaceEth'!F142/'2020TotalPopByRaceEth'!F142</f>
        <v>0.48</v>
      </c>
      <c r="G142" s="25">
        <f>'2020_U18_PopByRaceEth'!G142/'2020TotalPopByRaceEth'!G142</f>
        <v>0.35691573926868042</v>
      </c>
      <c r="H142" s="26">
        <f>'2020_U18_PopByRaceEth'!H142/'2020TotalPopByRaceEth'!H142</f>
        <v>0.10869565217391304</v>
      </c>
      <c r="I142" s="27">
        <f>'2020_U18_PopByRaceEth'!I142/'2020TotalPopByRaceEth'!I142</f>
        <v>0</v>
      </c>
      <c r="J142" s="27">
        <f>'2020_U18_PopByRaceEth'!J142/'2020TotalPopByRaceEth'!J142</f>
        <v>0.38074204946996465</v>
      </c>
      <c r="K142" s="27">
        <f>'2020_U18_PopByRaceEth'!K142/'2020TotalPopByRaceEth'!K142</f>
        <v>0</v>
      </c>
      <c r="L142" s="28">
        <f>'2020_U18_PopByRaceEth'!L142/'2020TotalPopByRaceEth'!L142</f>
        <v>0.38095238095238093</v>
      </c>
    </row>
    <row r="143" spans="1:12" ht="14.4" customHeight="1" x14ac:dyDescent="0.4">
      <c r="A143" s="35">
        <v>706</v>
      </c>
      <c r="B143" s="35" t="s">
        <v>291</v>
      </c>
      <c r="C143" s="36" t="s">
        <v>271</v>
      </c>
      <c r="D143" s="9" t="s">
        <v>292</v>
      </c>
      <c r="E143" s="25">
        <f>'2020_U18_PopByRaceEth'!E143/'2020TotalPopByRaceEth'!E143</f>
        <v>9.7907949790794979E-2</v>
      </c>
      <c r="F143" s="29">
        <f>'2020_U18_PopByRaceEth'!F143/'2020TotalPopByRaceEth'!F143</f>
        <v>0.22330097087378642</v>
      </c>
      <c r="G143" s="25">
        <f>'2020_U18_PopByRaceEth'!G143/'2020TotalPopByRaceEth'!G143</f>
        <v>8.608058608058608E-2</v>
      </c>
      <c r="H143" s="26">
        <f>'2020_U18_PopByRaceEth'!H143/'2020TotalPopByRaceEth'!H143</f>
        <v>8.2300446207238476E-2</v>
      </c>
      <c r="I143" s="27">
        <f>'2020_U18_PopByRaceEth'!I143/'2020TotalPopByRaceEth'!I143</f>
        <v>0.2</v>
      </c>
      <c r="J143" s="27">
        <f>'2020_U18_PopByRaceEth'!J143/'2020TotalPopByRaceEth'!J143</f>
        <v>0</v>
      </c>
      <c r="K143" s="27">
        <f>'2020_U18_PopByRaceEth'!K143/'2020TotalPopByRaceEth'!K143</f>
        <v>0</v>
      </c>
      <c r="L143" s="28">
        <f>'2020_U18_PopByRaceEth'!L143/'2020TotalPopByRaceEth'!L143</f>
        <v>0.18018018018018017</v>
      </c>
    </row>
    <row r="144" spans="1:12" ht="14.4" customHeight="1" x14ac:dyDescent="0.4">
      <c r="A144" s="35">
        <v>706</v>
      </c>
      <c r="B144" s="35" t="s">
        <v>293</v>
      </c>
      <c r="C144" s="36" t="s">
        <v>271</v>
      </c>
      <c r="D144" s="9" t="s">
        <v>294</v>
      </c>
      <c r="E144" s="25">
        <f>'2020_U18_PopByRaceEth'!E144/'2020TotalPopByRaceEth'!E144</f>
        <v>0.19626168224299065</v>
      </c>
      <c r="F144" s="29">
        <f>'2020_U18_PopByRaceEth'!F144/'2020TotalPopByRaceEth'!F144</f>
        <v>0.27272727272727271</v>
      </c>
      <c r="G144" s="25">
        <f>'2020_U18_PopByRaceEth'!G144/'2020TotalPopByRaceEth'!G144</f>
        <v>0.1875</v>
      </c>
      <c r="H144" s="26">
        <f>'2020_U18_PopByRaceEth'!H144/'2020TotalPopByRaceEth'!H144</f>
        <v>0.18269230769230768</v>
      </c>
      <c r="I144" s="27">
        <f>'2020_U18_PopByRaceEth'!I144/'2020TotalPopByRaceEth'!I144</f>
        <v>0</v>
      </c>
      <c r="J144" s="27">
        <f>'2020_U18_PopByRaceEth'!J144/'2020TotalPopByRaceEth'!J144</f>
        <v>0.18421052631578946</v>
      </c>
      <c r="K144" s="27" t="e">
        <f>'2020_U18_PopByRaceEth'!K144/'2020TotalPopByRaceEth'!K144</f>
        <v>#DIV/0!</v>
      </c>
      <c r="L144" s="28">
        <f>'2020_U18_PopByRaceEth'!L144/'2020TotalPopByRaceEth'!L144</f>
        <v>0.27272727272727271</v>
      </c>
    </row>
    <row r="145" spans="1:12" ht="14.4" customHeight="1" x14ac:dyDescent="0.4">
      <c r="A145" s="35">
        <v>706</v>
      </c>
      <c r="B145" s="35" t="s">
        <v>295</v>
      </c>
      <c r="C145" s="36" t="s">
        <v>271</v>
      </c>
      <c r="D145" s="9" t="s">
        <v>296</v>
      </c>
      <c r="E145" s="25">
        <f>'2020_U18_PopByRaceEth'!E145/'2020TotalPopByRaceEth'!E145</f>
        <v>0.1289875173370319</v>
      </c>
      <c r="F145" s="29">
        <f>'2020_U18_PopByRaceEth'!F145/'2020TotalPopByRaceEth'!F145</f>
        <v>0.34210526315789475</v>
      </c>
      <c r="G145" s="25">
        <f>'2020_U18_PopByRaceEth'!G145/'2020TotalPopByRaceEth'!G145</f>
        <v>0.10387596899224806</v>
      </c>
      <c r="H145" s="26">
        <f>'2020_U18_PopByRaceEth'!H145/'2020TotalPopByRaceEth'!H145</f>
        <v>9.0573012939001843E-2</v>
      </c>
      <c r="I145" s="27">
        <f>'2020_U18_PopByRaceEth'!I145/'2020TotalPopByRaceEth'!I145</f>
        <v>0</v>
      </c>
      <c r="J145" s="27">
        <f>'2020_U18_PopByRaceEth'!J145/'2020TotalPopByRaceEth'!J145</f>
        <v>0</v>
      </c>
      <c r="K145" s="27">
        <f>'2020_U18_PopByRaceEth'!K145/'2020TotalPopByRaceEth'!K145</f>
        <v>0</v>
      </c>
      <c r="L145" s="28">
        <f>'2020_U18_PopByRaceEth'!L145/'2020TotalPopByRaceEth'!L145</f>
        <v>0.26470588235294118</v>
      </c>
    </row>
    <row r="146" spans="1:12" ht="14.4" customHeight="1" x14ac:dyDescent="0.4">
      <c r="A146" s="35">
        <v>708</v>
      </c>
      <c r="B146" s="35" t="s">
        <v>297</v>
      </c>
      <c r="C146" s="36" t="s">
        <v>298</v>
      </c>
      <c r="D146" s="9" t="s">
        <v>299</v>
      </c>
      <c r="E146" s="25">
        <f>'2020_U18_PopByRaceEth'!E146/'2020TotalPopByRaceEth'!E146</f>
        <v>0.27877968139464981</v>
      </c>
      <c r="F146" s="29">
        <f>'2020_U18_PopByRaceEth'!F146/'2020TotalPopByRaceEth'!F146</f>
        <v>0.63414634146341464</v>
      </c>
      <c r="G146" s="25">
        <f>'2020_U18_PopByRaceEth'!G146/'2020TotalPopByRaceEth'!G146</f>
        <v>0.27657644034477546</v>
      </c>
      <c r="H146" s="26">
        <f>'2020_U18_PopByRaceEth'!H146/'2020TotalPopByRaceEth'!H146</f>
        <v>0.15</v>
      </c>
      <c r="I146" s="27">
        <f>'2020_U18_PopByRaceEth'!I146/'2020TotalPopByRaceEth'!I146</f>
        <v>0.55555555555555558</v>
      </c>
      <c r="J146" s="27">
        <f>'2020_U18_PopByRaceEth'!J146/'2020TotalPopByRaceEth'!J146</f>
        <v>0.27474242897283796</v>
      </c>
      <c r="K146" s="27">
        <f>'2020_U18_PopByRaceEth'!K146/'2020TotalPopByRaceEth'!K146</f>
        <v>0.23529411764705882</v>
      </c>
      <c r="L146" s="28">
        <f>'2020_U18_PopByRaceEth'!L146/'2020TotalPopByRaceEth'!L146</f>
        <v>0.42148760330578511</v>
      </c>
    </row>
    <row r="147" spans="1:12" ht="14.4" customHeight="1" x14ac:dyDescent="0.4">
      <c r="A147" s="35">
        <v>708</v>
      </c>
      <c r="B147" s="35" t="s">
        <v>300</v>
      </c>
      <c r="C147" s="36" t="s">
        <v>298</v>
      </c>
      <c r="D147" s="9" t="s">
        <v>301</v>
      </c>
      <c r="E147" s="25">
        <f>'2020_U18_PopByRaceEth'!E147/'2020TotalPopByRaceEth'!E147</f>
        <v>0.14771937948599212</v>
      </c>
      <c r="F147" s="29">
        <f>'2020_U18_PopByRaceEth'!F147/'2020TotalPopByRaceEth'!F147</f>
        <v>0.24401913875598086</v>
      </c>
      <c r="G147" s="25">
        <f>'2020_U18_PopByRaceEth'!G147/'2020TotalPopByRaceEth'!G147</f>
        <v>0.13740066649577032</v>
      </c>
      <c r="H147" s="26">
        <f>'2020_U18_PopByRaceEth'!H147/'2020TotalPopByRaceEth'!H147</f>
        <v>0.13062448868284701</v>
      </c>
      <c r="I147" s="27">
        <f>'2020_U18_PopByRaceEth'!I147/'2020TotalPopByRaceEth'!I147</f>
        <v>0.66666666666666663</v>
      </c>
      <c r="J147" s="27">
        <f>'2020_U18_PopByRaceEth'!J147/'2020TotalPopByRaceEth'!J147</f>
        <v>0.22535211267605634</v>
      </c>
      <c r="K147" s="27">
        <f>'2020_U18_PopByRaceEth'!K147/'2020TotalPopByRaceEth'!K147</f>
        <v>7.407407407407407E-2</v>
      </c>
      <c r="L147" s="28">
        <f>'2020_U18_PopByRaceEth'!L147/'2020TotalPopByRaceEth'!L147</f>
        <v>0.25</v>
      </c>
    </row>
    <row r="148" spans="1:12" ht="14.4" customHeight="1" x14ac:dyDescent="0.4">
      <c r="A148" s="35">
        <v>708</v>
      </c>
      <c r="B148" s="35" t="s">
        <v>302</v>
      </c>
      <c r="C148" s="36" t="s">
        <v>298</v>
      </c>
      <c r="D148" s="9" t="s">
        <v>303</v>
      </c>
      <c r="E148" s="25">
        <f>'2020_U18_PopByRaceEth'!E148/'2020TotalPopByRaceEth'!E148</f>
        <v>0.25820829000148565</v>
      </c>
      <c r="F148" s="29">
        <f>'2020_U18_PopByRaceEth'!F148/'2020TotalPopByRaceEth'!F148</f>
        <v>0.46835443037974683</v>
      </c>
      <c r="G148" s="25">
        <f>'2020_U18_PopByRaceEth'!G148/'2020TotalPopByRaceEth'!G148</f>
        <v>0.25571256764882744</v>
      </c>
      <c r="H148" s="26">
        <f>'2020_U18_PopByRaceEth'!H148/'2020TotalPopByRaceEth'!H148</f>
        <v>6.4516129032258063E-2</v>
      </c>
      <c r="I148" s="27">
        <f>'2020_U18_PopByRaceEth'!I148/'2020TotalPopByRaceEth'!I148</f>
        <v>6.6666666666666666E-2</v>
      </c>
      <c r="J148" s="27">
        <f>'2020_U18_PopByRaceEth'!J148/'2020TotalPopByRaceEth'!J148</f>
        <v>0.25830885762869066</v>
      </c>
      <c r="K148" s="27">
        <f>'2020_U18_PopByRaceEth'!K148/'2020TotalPopByRaceEth'!K148</f>
        <v>0.18518518518518517</v>
      </c>
      <c r="L148" s="28">
        <f>'2020_U18_PopByRaceEth'!L148/'2020TotalPopByRaceEth'!L148</f>
        <v>0.375</v>
      </c>
    </row>
    <row r="149" spans="1:12" ht="14.4" customHeight="1" x14ac:dyDescent="0.4">
      <c r="A149" s="35">
        <v>708</v>
      </c>
      <c r="B149" s="35" t="s">
        <v>304</v>
      </c>
      <c r="C149" s="36" t="s">
        <v>298</v>
      </c>
      <c r="D149" s="9" t="s">
        <v>305</v>
      </c>
      <c r="E149" s="25">
        <f>'2020_U18_PopByRaceEth'!E149/'2020TotalPopByRaceEth'!E149</f>
        <v>0.25774575398867733</v>
      </c>
      <c r="F149" s="29">
        <f>'2020_U18_PopByRaceEth'!F149/'2020TotalPopByRaceEth'!F149</f>
        <v>0.34629493763756419</v>
      </c>
      <c r="G149" s="25">
        <f>'2020_U18_PopByRaceEth'!G149/'2020TotalPopByRaceEth'!G149</f>
        <v>0.24329501915708812</v>
      </c>
      <c r="H149" s="26">
        <f>'2020_U18_PopByRaceEth'!H149/'2020TotalPopByRaceEth'!H149</f>
        <v>0.17389437526835552</v>
      </c>
      <c r="I149" s="27">
        <f>'2020_U18_PopByRaceEth'!I149/'2020TotalPopByRaceEth'!I149</f>
        <v>4.1666666666666664E-2</v>
      </c>
      <c r="J149" s="27">
        <f>'2020_U18_PopByRaceEth'!J149/'2020TotalPopByRaceEth'!J149</f>
        <v>0.26716174606049631</v>
      </c>
      <c r="K149" s="27">
        <f>'2020_U18_PopByRaceEth'!K149/'2020TotalPopByRaceEth'!K149</f>
        <v>0.19148936170212766</v>
      </c>
      <c r="L149" s="28">
        <f>'2020_U18_PopByRaceEth'!L149/'2020TotalPopByRaceEth'!L149</f>
        <v>0.38718662952646238</v>
      </c>
    </row>
    <row r="150" spans="1:12" ht="14.4" customHeight="1" x14ac:dyDescent="0.4">
      <c r="A150" s="35">
        <v>708</v>
      </c>
      <c r="B150" s="35" t="s">
        <v>306</v>
      </c>
      <c r="C150" s="36" t="s">
        <v>298</v>
      </c>
      <c r="D150" s="9" t="s">
        <v>307</v>
      </c>
      <c r="E150" s="25">
        <f>'2020_U18_PopByRaceEth'!E150/'2020TotalPopByRaceEth'!E150</f>
        <v>0.29505400795906767</v>
      </c>
      <c r="F150" s="29">
        <f>'2020_U18_PopByRaceEth'!F150/'2020TotalPopByRaceEth'!F150</f>
        <v>0.31159420289855072</v>
      </c>
      <c r="G150" s="25">
        <f>'2020_U18_PopByRaceEth'!G150/'2020TotalPopByRaceEth'!G150</f>
        <v>0.29364589759407772</v>
      </c>
      <c r="H150" s="26">
        <f>'2020_U18_PopByRaceEth'!H150/'2020TotalPopByRaceEth'!H150</f>
        <v>0.27401415571284127</v>
      </c>
      <c r="I150" s="27">
        <f>'2020_U18_PopByRaceEth'!I150/'2020TotalPopByRaceEth'!I150</f>
        <v>0.4</v>
      </c>
      <c r="J150" s="27">
        <f>'2020_U18_PopByRaceEth'!J150/'2020TotalPopByRaceEth'!J150</f>
        <v>0.31205673758865249</v>
      </c>
      <c r="K150" s="27">
        <f>'2020_U18_PopByRaceEth'!K150/'2020TotalPopByRaceEth'!K150</f>
        <v>0.4</v>
      </c>
      <c r="L150" s="28">
        <f>'2020_U18_PopByRaceEth'!L150/'2020TotalPopByRaceEth'!L150</f>
        <v>0.43103448275862066</v>
      </c>
    </row>
    <row r="151" spans="1:12" ht="14.4" customHeight="1" x14ac:dyDescent="0.4">
      <c r="A151" s="35">
        <v>708</v>
      </c>
      <c r="B151" s="35" t="s">
        <v>308</v>
      </c>
      <c r="C151" s="36" t="s">
        <v>298</v>
      </c>
      <c r="D151" s="9" t="s">
        <v>309</v>
      </c>
      <c r="E151" s="25">
        <f>'2020_U18_PopByRaceEth'!E151/'2020TotalPopByRaceEth'!E151</f>
        <v>0.30098048925423393</v>
      </c>
      <c r="F151" s="29">
        <f>'2020_U18_PopByRaceEth'!F151/'2020TotalPopByRaceEth'!F151</f>
        <v>0.42222222222222222</v>
      </c>
      <c r="G151" s="25">
        <f>'2020_U18_PopByRaceEth'!G151/'2020TotalPopByRaceEth'!G151</f>
        <v>0.29989007694613773</v>
      </c>
      <c r="H151" s="26">
        <f>'2020_U18_PopByRaceEth'!H151/'2020TotalPopByRaceEth'!H151</f>
        <v>0.15436241610738255</v>
      </c>
      <c r="I151" s="27">
        <f>'2020_U18_PopByRaceEth'!I151/'2020TotalPopByRaceEth'!I151</f>
        <v>0.375</v>
      </c>
      <c r="J151" s="27">
        <f>'2020_U18_PopByRaceEth'!J151/'2020TotalPopByRaceEth'!J151</f>
        <v>0.29820581563208909</v>
      </c>
      <c r="K151" s="27">
        <f>'2020_U18_PopByRaceEth'!K151/'2020TotalPopByRaceEth'!K151</f>
        <v>0</v>
      </c>
      <c r="L151" s="28">
        <f>'2020_U18_PopByRaceEth'!L151/'2020TotalPopByRaceEth'!L151</f>
        <v>0.55333333333333334</v>
      </c>
    </row>
    <row r="152" spans="1:12" ht="14.4" customHeight="1" x14ac:dyDescent="0.4">
      <c r="A152" s="35">
        <v>708</v>
      </c>
      <c r="B152" s="35" t="s">
        <v>310</v>
      </c>
      <c r="C152" s="36" t="s">
        <v>298</v>
      </c>
      <c r="D152" s="9" t="s">
        <v>311</v>
      </c>
      <c r="E152" s="25">
        <f>'2020_U18_PopByRaceEth'!E152/'2020TotalPopByRaceEth'!E152</f>
        <v>0.18873113803612576</v>
      </c>
      <c r="F152" s="29">
        <f>'2020_U18_PopByRaceEth'!F152/'2020TotalPopByRaceEth'!F152</f>
        <v>0.32339791356184799</v>
      </c>
      <c r="G152" s="25">
        <f>'2020_U18_PopByRaceEth'!G152/'2020TotalPopByRaceEth'!G152</f>
        <v>0.16503496503496504</v>
      </c>
      <c r="H152" s="26">
        <f>'2020_U18_PopByRaceEth'!H152/'2020TotalPopByRaceEth'!H152</f>
        <v>0.14645653483236298</v>
      </c>
      <c r="I152" s="27">
        <f>'2020_U18_PopByRaceEth'!I152/'2020TotalPopByRaceEth'!I152</f>
        <v>0.15</v>
      </c>
      <c r="J152" s="27">
        <f>'2020_U18_PopByRaceEth'!J152/'2020TotalPopByRaceEth'!J152</f>
        <v>0.29831932773109243</v>
      </c>
      <c r="K152" s="27">
        <f>'2020_U18_PopByRaceEth'!K152/'2020TotalPopByRaceEth'!K152</f>
        <v>0.1858974358974359</v>
      </c>
      <c r="L152" s="28">
        <f>'2020_U18_PopByRaceEth'!L152/'2020TotalPopByRaceEth'!L152</f>
        <v>0.32481751824817517</v>
      </c>
    </row>
    <row r="153" spans="1:12" ht="14.4" customHeight="1" x14ac:dyDescent="0.4">
      <c r="A153" s="35">
        <v>708</v>
      </c>
      <c r="B153" s="35" t="s">
        <v>312</v>
      </c>
      <c r="C153" s="36" t="s">
        <v>298</v>
      </c>
      <c r="D153" s="9" t="s">
        <v>313</v>
      </c>
      <c r="E153" s="25">
        <f>'2020_U18_PopByRaceEth'!E153/'2020TotalPopByRaceEth'!E153</f>
        <v>0.20909195007443032</v>
      </c>
      <c r="F153" s="29">
        <f>'2020_U18_PopByRaceEth'!F153/'2020TotalPopByRaceEth'!F153</f>
        <v>0.34534394010294805</v>
      </c>
      <c r="G153" s="25">
        <f>'2020_U18_PopByRaceEth'!G153/'2020TotalPopByRaceEth'!G153</f>
        <v>0.19009720138299954</v>
      </c>
      <c r="H153" s="26">
        <f>'2020_U18_PopByRaceEth'!H153/'2020TotalPopByRaceEth'!H153</f>
        <v>0.17936347926267282</v>
      </c>
      <c r="I153" s="27">
        <f>'2020_U18_PopByRaceEth'!I153/'2020TotalPopByRaceEth'!I153</f>
        <v>0.31147540983606559</v>
      </c>
      <c r="J153" s="27">
        <f>'2020_U18_PopByRaceEth'!J153/'2020TotalPopByRaceEth'!J153</f>
        <v>0.3326271186440678</v>
      </c>
      <c r="K153" s="27">
        <f>'2020_U18_PopByRaceEth'!K153/'2020TotalPopByRaceEth'!K153</f>
        <v>0.18831168831168832</v>
      </c>
      <c r="L153" s="28">
        <f>'2020_U18_PopByRaceEth'!L153/'2020TotalPopByRaceEth'!L153</f>
        <v>0.28912466843501328</v>
      </c>
    </row>
    <row r="154" spans="1:12" ht="14.4" customHeight="1" x14ac:dyDescent="0.4">
      <c r="A154" s="35">
        <v>708</v>
      </c>
      <c r="B154" s="35" t="s">
        <v>314</v>
      </c>
      <c r="C154" s="36" t="s">
        <v>298</v>
      </c>
      <c r="D154" s="9" t="s">
        <v>315</v>
      </c>
      <c r="E154" s="25">
        <f>'2020_U18_PopByRaceEth'!E154/'2020TotalPopByRaceEth'!E154</f>
        <v>0.30253076387276528</v>
      </c>
      <c r="F154" s="29">
        <f>'2020_U18_PopByRaceEth'!F154/'2020TotalPopByRaceEth'!F154</f>
        <v>0.3895639742673338</v>
      </c>
      <c r="G154" s="25">
        <f>'2020_U18_PopByRaceEth'!G154/'2020TotalPopByRaceEth'!G154</f>
        <v>0.29196320083318866</v>
      </c>
      <c r="H154" s="26">
        <f>'2020_U18_PopByRaceEth'!H154/'2020TotalPopByRaceEth'!H154</f>
        <v>0.28750959324635456</v>
      </c>
      <c r="I154" s="27">
        <f>'2020_U18_PopByRaceEth'!I154/'2020TotalPopByRaceEth'!I154</f>
        <v>0.29268292682926828</v>
      </c>
      <c r="J154" s="27">
        <f>'2020_U18_PopByRaceEth'!J154/'2020TotalPopByRaceEth'!J154</f>
        <v>0.30134357005758156</v>
      </c>
      <c r="K154" s="27">
        <f>'2020_U18_PopByRaceEth'!K154/'2020TotalPopByRaceEth'!K154</f>
        <v>0.3108108108108108</v>
      </c>
      <c r="L154" s="28">
        <f>'2020_U18_PopByRaceEth'!L154/'2020TotalPopByRaceEth'!L154</f>
        <v>0.37878787878787878</v>
      </c>
    </row>
    <row r="155" spans="1:12" ht="14.4" customHeight="1" x14ac:dyDescent="0.4">
      <c r="A155" s="35">
        <v>708</v>
      </c>
      <c r="B155" s="35" t="s">
        <v>116</v>
      </c>
      <c r="C155" s="36" t="s">
        <v>298</v>
      </c>
      <c r="D155" s="9" t="s">
        <v>117</v>
      </c>
      <c r="E155" s="25">
        <f>'2020_U18_PopByRaceEth'!E155/'2020TotalPopByRaceEth'!E155</f>
        <v>0.35389745727386412</v>
      </c>
      <c r="F155" s="29">
        <f>'2020_U18_PopByRaceEth'!F155/'2020TotalPopByRaceEth'!F155</f>
        <v>0.36607142857142855</v>
      </c>
      <c r="G155" s="25">
        <f>'2020_U18_PopByRaceEth'!G155/'2020TotalPopByRaceEth'!G155</f>
        <v>0.35378271480265927</v>
      </c>
      <c r="H155" s="26">
        <f>'2020_U18_PopByRaceEth'!H155/'2020TotalPopByRaceEth'!H155</f>
        <v>3.4722222222222224E-2</v>
      </c>
      <c r="I155" s="27">
        <f>'2020_U18_PopByRaceEth'!I155/'2020TotalPopByRaceEth'!I155</f>
        <v>0</v>
      </c>
      <c r="J155" s="27">
        <f>'2020_U18_PopByRaceEth'!J155/'2020TotalPopByRaceEth'!J155</f>
        <v>0.35791382436749847</v>
      </c>
      <c r="K155" s="27">
        <f>'2020_U18_PopByRaceEth'!K155/'2020TotalPopByRaceEth'!K155</f>
        <v>0.38709677419354838</v>
      </c>
      <c r="L155" s="28">
        <f>'2020_U18_PopByRaceEth'!L155/'2020TotalPopByRaceEth'!L155</f>
        <v>0.36206896551724138</v>
      </c>
    </row>
    <row r="156" spans="1:12" ht="14.4" customHeight="1" x14ac:dyDescent="0.4">
      <c r="A156" s="35">
        <v>708</v>
      </c>
      <c r="B156" s="35" t="s">
        <v>316</v>
      </c>
      <c r="C156" s="36" t="s">
        <v>298</v>
      </c>
      <c r="D156" s="9" t="s">
        <v>317</v>
      </c>
      <c r="E156" s="25">
        <f>'2020_U18_PopByRaceEth'!E156/'2020TotalPopByRaceEth'!E156</f>
        <v>0.24917763157894737</v>
      </c>
      <c r="F156" s="29">
        <f>'2020_U18_PopByRaceEth'!F156/'2020TotalPopByRaceEth'!F156</f>
        <v>0.27632005183025593</v>
      </c>
      <c r="G156" s="25">
        <f>'2020_U18_PopByRaceEth'!G156/'2020TotalPopByRaceEth'!G156</f>
        <v>0.23851342751686394</v>
      </c>
      <c r="H156" s="26">
        <f>'2020_U18_PopByRaceEth'!H156/'2020TotalPopByRaceEth'!H156</f>
        <v>0.16628775576485871</v>
      </c>
      <c r="I156" s="27">
        <f>'2020_U18_PopByRaceEth'!I156/'2020TotalPopByRaceEth'!I156</f>
        <v>9.5505617977528087E-2</v>
      </c>
      <c r="J156" s="27">
        <f>'2020_U18_PopByRaceEth'!J156/'2020TotalPopByRaceEth'!J156</f>
        <v>0.29309462915601026</v>
      </c>
      <c r="K156" s="27">
        <f>'2020_U18_PopByRaceEth'!K156/'2020TotalPopByRaceEth'!K156</f>
        <v>0.13157894736842105</v>
      </c>
      <c r="L156" s="28">
        <f>'2020_U18_PopByRaceEth'!L156/'2020TotalPopByRaceEth'!L156</f>
        <v>0.39449541284403672</v>
      </c>
    </row>
    <row r="157" spans="1:12" ht="14.4" customHeight="1" x14ac:dyDescent="0.4">
      <c r="A157" s="35">
        <v>708</v>
      </c>
      <c r="B157" s="35" t="s">
        <v>80</v>
      </c>
      <c r="C157" s="36" t="s">
        <v>298</v>
      </c>
      <c r="D157" s="9" t="s">
        <v>81</v>
      </c>
      <c r="E157" s="25">
        <f>'2020_U18_PopByRaceEth'!E157/'2020TotalPopByRaceEth'!E157</f>
        <v>0.21719457013574661</v>
      </c>
      <c r="F157" s="29">
        <f>'2020_U18_PopByRaceEth'!F157/'2020TotalPopByRaceEth'!F157</f>
        <v>0.7</v>
      </c>
      <c r="G157" s="25">
        <f>'2020_U18_PopByRaceEth'!G157/'2020TotalPopByRaceEth'!G157</f>
        <v>0.20980091883614088</v>
      </c>
      <c r="H157" s="26">
        <f>'2020_U18_PopByRaceEth'!H157/'2020TotalPopByRaceEth'!H157</f>
        <v>0</v>
      </c>
      <c r="I157" s="27" t="e">
        <f>'2020_U18_PopByRaceEth'!I157/'2020TotalPopByRaceEth'!I157</f>
        <v>#DIV/0!</v>
      </c>
      <c r="J157" s="27">
        <f>'2020_U18_PopByRaceEth'!J157/'2020TotalPopByRaceEth'!J157</f>
        <v>0.20620155038759691</v>
      </c>
      <c r="K157" s="27" t="e">
        <f>'2020_U18_PopByRaceEth'!K157/'2020TotalPopByRaceEth'!K157</f>
        <v>#DIV/0!</v>
      </c>
      <c r="L157" s="28">
        <f>'2020_U18_PopByRaceEth'!L157/'2020TotalPopByRaceEth'!L157</f>
        <v>0.66666666666666663</v>
      </c>
    </row>
    <row r="158" spans="1:12" ht="14.4" customHeight="1" x14ac:dyDescent="0.4">
      <c r="A158" s="35">
        <v>708</v>
      </c>
      <c r="B158" s="35" t="s">
        <v>318</v>
      </c>
      <c r="C158" s="36" t="s">
        <v>319</v>
      </c>
      <c r="D158" s="9" t="s">
        <v>320</v>
      </c>
      <c r="E158" s="25">
        <f>'2020_U18_PopByRaceEth'!E158/'2020TotalPopByRaceEth'!E158</f>
        <v>0.14972030273116158</v>
      </c>
      <c r="F158" s="29">
        <f>'2020_U18_PopByRaceEth'!F158/'2020TotalPopByRaceEth'!F158</f>
        <v>0.21739130434782608</v>
      </c>
      <c r="G158" s="25">
        <f>'2020_U18_PopByRaceEth'!G158/'2020TotalPopByRaceEth'!G158</f>
        <v>0.1111111111111111</v>
      </c>
      <c r="H158" s="26">
        <f>'2020_U18_PopByRaceEth'!H158/'2020TotalPopByRaceEth'!H158</f>
        <v>7.6972010178117042E-2</v>
      </c>
      <c r="I158" s="27">
        <f>'2020_U18_PopByRaceEth'!I158/'2020TotalPopByRaceEth'!I158</f>
        <v>4.3478260869565216E-2</v>
      </c>
      <c r="J158" s="27">
        <f>'2020_U18_PopByRaceEth'!J158/'2020TotalPopByRaceEth'!J158</f>
        <v>0.28494623655913981</v>
      </c>
      <c r="K158" s="27">
        <f>'2020_U18_PopByRaceEth'!K158/'2020TotalPopByRaceEth'!K158</f>
        <v>0.14516129032258066</v>
      </c>
      <c r="L158" s="28">
        <f>'2020_U18_PopByRaceEth'!L158/'2020TotalPopByRaceEth'!L158</f>
        <v>0.33695652173913043</v>
      </c>
    </row>
    <row r="159" spans="1:12" ht="14.4" customHeight="1" x14ac:dyDescent="0.4">
      <c r="A159" s="35">
        <v>708</v>
      </c>
      <c r="B159" s="35" t="s">
        <v>321</v>
      </c>
      <c r="C159" s="36" t="s">
        <v>319</v>
      </c>
      <c r="D159" s="9" t="s">
        <v>322</v>
      </c>
      <c r="E159" s="25">
        <f>'2020_U18_PopByRaceEth'!E159/'2020TotalPopByRaceEth'!E159</f>
        <v>0.16840530431825909</v>
      </c>
      <c r="F159" s="29">
        <f>'2020_U18_PopByRaceEth'!F159/'2020TotalPopByRaceEth'!F159</f>
        <v>0.27688723722890896</v>
      </c>
      <c r="G159" s="25">
        <f>'2020_U18_PopByRaceEth'!G159/'2020TotalPopByRaceEth'!G159</f>
        <v>0.13316275046850223</v>
      </c>
      <c r="H159" s="26">
        <f>'2020_U18_PopByRaceEth'!H159/'2020TotalPopByRaceEth'!H159</f>
        <v>0.11431046618658293</v>
      </c>
      <c r="I159" s="27">
        <f>'2020_U18_PopByRaceEth'!I159/'2020TotalPopByRaceEth'!I159</f>
        <v>0.21872015281757401</v>
      </c>
      <c r="J159" s="27">
        <f>'2020_U18_PopByRaceEth'!J159/'2020TotalPopByRaceEth'!J159</f>
        <v>0.22490470139771285</v>
      </c>
      <c r="K159" s="27">
        <f>'2020_U18_PopByRaceEth'!K159/'2020TotalPopByRaceEth'!K159</f>
        <v>0.17633171019625202</v>
      </c>
      <c r="L159" s="28">
        <f>'2020_U18_PopByRaceEth'!L159/'2020TotalPopByRaceEth'!L159</f>
        <v>0.28798297314996724</v>
      </c>
    </row>
    <row r="160" spans="1:12" ht="14.4" customHeight="1" x14ac:dyDescent="0.4">
      <c r="A160" s="35">
        <v>708</v>
      </c>
      <c r="B160" s="35" t="s">
        <v>323</v>
      </c>
      <c r="C160" s="36" t="s">
        <v>319</v>
      </c>
      <c r="D160" s="9" t="s">
        <v>324</v>
      </c>
      <c r="E160" s="25">
        <f>'2020_U18_PopByRaceEth'!E160/'2020TotalPopByRaceEth'!E160</f>
        <v>0.1495270932844083</v>
      </c>
      <c r="F160" s="29">
        <f>'2020_U18_PopByRaceEth'!F160/'2020TotalPopByRaceEth'!F160</f>
        <v>0.27464982147761602</v>
      </c>
      <c r="G160" s="25">
        <f>'2020_U18_PopByRaceEth'!G160/'2020TotalPopByRaceEth'!G160</f>
        <v>0.13324038324038323</v>
      </c>
      <c r="H160" s="26">
        <f>'2020_U18_PopByRaceEth'!H160/'2020TotalPopByRaceEth'!H160</f>
        <v>0.11294346483995095</v>
      </c>
      <c r="I160" s="27">
        <f>'2020_U18_PopByRaceEth'!I160/'2020TotalPopByRaceEth'!I160</f>
        <v>0.1822429906542056</v>
      </c>
      <c r="J160" s="27">
        <f>'2020_U18_PopByRaceEth'!J160/'2020TotalPopByRaceEth'!J160</f>
        <v>0.30136986301369861</v>
      </c>
      <c r="K160" s="27">
        <f>'2020_U18_PopByRaceEth'!K160/'2020TotalPopByRaceEth'!K160</f>
        <v>0.22505399568034556</v>
      </c>
      <c r="L160" s="28">
        <f>'2020_U18_PopByRaceEth'!L160/'2020TotalPopByRaceEth'!L160</f>
        <v>0.28865295288652953</v>
      </c>
    </row>
    <row r="161" spans="1:12" ht="14.4" customHeight="1" x14ac:dyDescent="0.4">
      <c r="A161" s="35">
        <v>706</v>
      </c>
      <c r="B161" s="35" t="s">
        <v>325</v>
      </c>
      <c r="C161" s="36" t="s">
        <v>319</v>
      </c>
      <c r="D161" s="9" t="s">
        <v>326</v>
      </c>
      <c r="E161" s="25">
        <f>'2020_U18_PopByRaceEth'!E161/'2020TotalPopByRaceEth'!E161</f>
        <v>5.0582669164576252E-2</v>
      </c>
      <c r="F161" s="29">
        <f>'2020_U18_PopByRaceEth'!F161/'2020TotalPopByRaceEth'!F161</f>
        <v>0.24106264348966874</v>
      </c>
      <c r="G161" s="25">
        <f>'2020_U18_PopByRaceEth'!G161/'2020TotalPopByRaceEth'!G161</f>
        <v>3.0164533820840951E-2</v>
      </c>
      <c r="H161" s="26">
        <f>'2020_U18_PopByRaceEth'!H161/'2020TotalPopByRaceEth'!H161</f>
        <v>2.4340845485343938E-2</v>
      </c>
      <c r="I161" s="27">
        <f>'2020_U18_PopByRaceEth'!I161/'2020TotalPopByRaceEth'!I161</f>
        <v>0.13736263736263737</v>
      </c>
      <c r="J161" s="27">
        <f>'2020_U18_PopByRaceEth'!J161/'2020TotalPopByRaceEth'!J161</f>
        <v>8.2191780821917804E-2</v>
      </c>
      <c r="K161" s="27">
        <f>'2020_U18_PopByRaceEth'!K161/'2020TotalPopByRaceEth'!K161</f>
        <v>6.3829787234042548E-2</v>
      </c>
      <c r="L161" s="28">
        <f>'2020_U18_PopByRaceEth'!L161/'2020TotalPopByRaceEth'!L161</f>
        <v>0.19707057256990679</v>
      </c>
    </row>
    <row r="162" spans="1:12" ht="14.4" customHeight="1" x14ac:dyDescent="0.4">
      <c r="A162" s="35">
        <v>706</v>
      </c>
      <c r="B162" s="35" t="s">
        <v>327</v>
      </c>
      <c r="C162" s="36" t="s">
        <v>319</v>
      </c>
      <c r="D162" s="9" t="s">
        <v>328</v>
      </c>
      <c r="E162" s="25">
        <f>'2020_U18_PopByRaceEth'!E162/'2020TotalPopByRaceEth'!E162</f>
        <v>0.16382978723404254</v>
      </c>
      <c r="F162" s="29">
        <f>'2020_U18_PopByRaceEth'!F162/'2020TotalPopByRaceEth'!F162</f>
        <v>0.40476190476190477</v>
      </c>
      <c r="G162" s="25">
        <f>'2020_U18_PopByRaceEth'!G162/'2020TotalPopByRaceEth'!G162</f>
        <v>0.11139896373056994</v>
      </c>
      <c r="H162" s="26">
        <f>'2020_U18_PopByRaceEth'!H162/'2020TotalPopByRaceEth'!H162</f>
        <v>9.337349397590361E-2</v>
      </c>
      <c r="I162" s="27">
        <f>'2020_U18_PopByRaceEth'!I162/'2020TotalPopByRaceEth'!I162</f>
        <v>0</v>
      </c>
      <c r="J162" s="27">
        <f>'2020_U18_PopByRaceEth'!J162/'2020TotalPopByRaceEth'!J162</f>
        <v>0.5</v>
      </c>
      <c r="K162" s="27">
        <f>'2020_U18_PopByRaceEth'!K162/'2020TotalPopByRaceEth'!K162</f>
        <v>0.75</v>
      </c>
      <c r="L162" s="28">
        <f>'2020_U18_PopByRaceEth'!L162/'2020TotalPopByRaceEth'!L162</f>
        <v>0.18604651162790697</v>
      </c>
    </row>
    <row r="163" spans="1:12" ht="14.4" customHeight="1" x14ac:dyDescent="0.4">
      <c r="A163" s="35">
        <v>708</v>
      </c>
      <c r="B163" s="35" t="s">
        <v>329</v>
      </c>
      <c r="C163" s="36" t="s">
        <v>319</v>
      </c>
      <c r="D163" s="9" t="s">
        <v>330</v>
      </c>
      <c r="E163" s="25">
        <f>'2020_U18_PopByRaceEth'!E163/'2020TotalPopByRaceEth'!E163</f>
        <v>0.22299914647757862</v>
      </c>
      <c r="F163" s="29">
        <f>'2020_U18_PopByRaceEth'!F163/'2020TotalPopByRaceEth'!F163</f>
        <v>0.31824224519940914</v>
      </c>
      <c r="G163" s="25">
        <f>'2020_U18_PopByRaceEth'!G163/'2020TotalPopByRaceEth'!G163</f>
        <v>0.14679115943741874</v>
      </c>
      <c r="H163" s="26">
        <f>'2020_U18_PopByRaceEth'!H163/'2020TotalPopByRaceEth'!H163</f>
        <v>0.1342672862195714</v>
      </c>
      <c r="I163" s="27">
        <f>'2020_U18_PopByRaceEth'!I163/'2020TotalPopByRaceEth'!I163</f>
        <v>0.18843283582089551</v>
      </c>
      <c r="J163" s="27">
        <f>'2020_U18_PopByRaceEth'!J163/'2020TotalPopByRaceEth'!J163</f>
        <v>0.13043478260869565</v>
      </c>
      <c r="K163" s="27">
        <f>'2020_U18_PopByRaceEth'!K163/'2020TotalPopByRaceEth'!K163</f>
        <v>0.20166666666666666</v>
      </c>
      <c r="L163" s="28">
        <f>'2020_U18_PopByRaceEth'!L163/'2020TotalPopByRaceEth'!L163</f>
        <v>0.26581118240146656</v>
      </c>
    </row>
    <row r="164" spans="1:12" ht="14.4" customHeight="1" x14ac:dyDescent="0.4">
      <c r="A164" s="35">
        <v>708</v>
      </c>
      <c r="B164" s="35" t="s">
        <v>331</v>
      </c>
      <c r="C164" s="36" t="s">
        <v>319</v>
      </c>
      <c r="D164" s="9" t="s">
        <v>332</v>
      </c>
      <c r="E164" s="25">
        <f>'2020_U18_PopByRaceEth'!E164/'2020TotalPopByRaceEth'!E164</f>
        <v>0.30274228731692115</v>
      </c>
      <c r="F164" s="29">
        <f>'2020_U18_PopByRaceEth'!F164/'2020TotalPopByRaceEth'!F164</f>
        <v>0.46007604562737642</v>
      </c>
      <c r="G164" s="25">
        <f>'2020_U18_PopByRaceEth'!G164/'2020TotalPopByRaceEth'!G164</f>
        <v>0.29601949634443542</v>
      </c>
      <c r="H164" s="26">
        <f>'2020_U18_PopByRaceEth'!H164/'2020TotalPopByRaceEth'!H164</f>
        <v>0.19047619047619047</v>
      </c>
      <c r="I164" s="27">
        <f>'2020_U18_PopByRaceEth'!I164/'2020TotalPopByRaceEth'!I164</f>
        <v>0</v>
      </c>
      <c r="J164" s="27">
        <f>'2020_U18_PopByRaceEth'!J164/'2020TotalPopByRaceEth'!J164</f>
        <v>0.29523176607409868</v>
      </c>
      <c r="K164" s="27">
        <f>'2020_U18_PopByRaceEth'!K164/'2020TotalPopByRaceEth'!K164</f>
        <v>0</v>
      </c>
      <c r="L164" s="28">
        <f>'2020_U18_PopByRaceEth'!L164/'2020TotalPopByRaceEth'!L164</f>
        <v>0.515625</v>
      </c>
    </row>
    <row r="165" spans="1:12" ht="14.4" customHeight="1" x14ac:dyDescent="0.4">
      <c r="A165" s="35">
        <v>708</v>
      </c>
      <c r="B165" s="35" t="s">
        <v>333</v>
      </c>
      <c r="C165" s="36" t="s">
        <v>319</v>
      </c>
      <c r="D165" s="9" t="s">
        <v>334</v>
      </c>
      <c r="E165" s="25">
        <f>'2020_U18_PopByRaceEth'!E165/'2020TotalPopByRaceEth'!E165</f>
        <v>0.22239488906155572</v>
      </c>
      <c r="F165" s="29">
        <f>'2020_U18_PopByRaceEth'!F165/'2020TotalPopByRaceEth'!F165</f>
        <v>0.32582268679829657</v>
      </c>
      <c r="G165" s="25">
        <f>'2020_U18_PopByRaceEth'!G165/'2020TotalPopByRaceEth'!G165</f>
        <v>0.18832651083311017</v>
      </c>
      <c r="H165" s="26">
        <f>'2020_U18_PopByRaceEth'!H165/'2020TotalPopByRaceEth'!H165</f>
        <v>0.17537605940037568</v>
      </c>
      <c r="I165" s="27">
        <f>'2020_U18_PopByRaceEth'!I165/'2020TotalPopByRaceEth'!I165</f>
        <v>0.21300659754948162</v>
      </c>
      <c r="J165" s="27">
        <f>'2020_U18_PopByRaceEth'!J165/'2020TotalPopByRaceEth'!J165</f>
        <v>0.21223958333333334</v>
      </c>
      <c r="K165" s="27">
        <f>'2020_U18_PopByRaceEth'!K165/'2020TotalPopByRaceEth'!K165</f>
        <v>0.19509803921568628</v>
      </c>
      <c r="L165" s="28">
        <f>'2020_U18_PopByRaceEth'!L165/'2020TotalPopByRaceEth'!L165</f>
        <v>0.34973240016467683</v>
      </c>
    </row>
    <row r="166" spans="1:12" ht="14.4" customHeight="1" x14ac:dyDescent="0.4">
      <c r="A166" s="35">
        <v>706</v>
      </c>
      <c r="B166" s="35" t="s">
        <v>335</v>
      </c>
      <c r="C166" s="36" t="s">
        <v>319</v>
      </c>
      <c r="D166" s="9" t="s">
        <v>336</v>
      </c>
      <c r="E166" s="25">
        <f>'2020_U18_PopByRaceEth'!E166/'2020TotalPopByRaceEth'!E166</f>
        <v>0.19750488501427926</v>
      </c>
      <c r="F166" s="29">
        <f>'2020_U18_PopByRaceEth'!F166/'2020TotalPopByRaceEth'!F166</f>
        <v>0.27915481511580659</v>
      </c>
      <c r="G166" s="25">
        <f>'2020_U18_PopByRaceEth'!G166/'2020TotalPopByRaceEth'!G166</f>
        <v>0.1495706106870229</v>
      </c>
      <c r="H166" s="26">
        <f>'2020_U18_PopByRaceEth'!H166/'2020TotalPopByRaceEth'!H166</f>
        <v>0.13241379310344828</v>
      </c>
      <c r="I166" s="27">
        <f>'2020_U18_PopByRaceEth'!I166/'2020TotalPopByRaceEth'!I166</f>
        <v>0.24</v>
      </c>
      <c r="J166" s="27">
        <f>'2020_U18_PopByRaceEth'!J166/'2020TotalPopByRaceEth'!J166</f>
        <v>0.31111111111111112</v>
      </c>
      <c r="K166" s="27">
        <f>'2020_U18_PopByRaceEth'!K166/'2020TotalPopByRaceEth'!K166</f>
        <v>0.14285714285714285</v>
      </c>
      <c r="L166" s="28">
        <f>'2020_U18_PopByRaceEth'!L166/'2020TotalPopByRaceEth'!L166</f>
        <v>0.24503311258278146</v>
      </c>
    </row>
    <row r="167" spans="1:12" ht="14.4" customHeight="1" x14ac:dyDescent="0.4">
      <c r="A167" s="35">
        <v>706</v>
      </c>
      <c r="B167" s="35" t="s">
        <v>337</v>
      </c>
      <c r="C167" s="36" t="s">
        <v>319</v>
      </c>
      <c r="D167" s="9" t="s">
        <v>338</v>
      </c>
      <c r="E167" s="25">
        <f>'2020_U18_PopByRaceEth'!E167/'2020TotalPopByRaceEth'!E167</f>
        <v>0.23809523809523808</v>
      </c>
      <c r="F167" s="29">
        <f>'2020_U18_PopByRaceEth'!F167/'2020TotalPopByRaceEth'!F167</f>
        <v>0.53846153846153844</v>
      </c>
      <c r="G167" s="25">
        <f>'2020_U18_PopByRaceEth'!G167/'2020TotalPopByRaceEth'!G167</f>
        <v>0.10344827586206896</v>
      </c>
      <c r="H167" s="26">
        <f>'2020_U18_PopByRaceEth'!H167/'2020TotalPopByRaceEth'!H167</f>
        <v>6.1224489795918366E-2</v>
      </c>
      <c r="I167" s="27">
        <f>'2020_U18_PopByRaceEth'!I167/'2020TotalPopByRaceEth'!I167</f>
        <v>0</v>
      </c>
      <c r="J167" s="27">
        <f>'2020_U18_PopByRaceEth'!J167/'2020TotalPopByRaceEth'!J167</f>
        <v>1</v>
      </c>
      <c r="K167" s="27" t="e">
        <f>'2020_U18_PopByRaceEth'!K167/'2020TotalPopByRaceEth'!K167</f>
        <v>#DIV/0!</v>
      </c>
      <c r="L167" s="28">
        <f>'2020_U18_PopByRaceEth'!L167/'2020TotalPopByRaceEth'!L167</f>
        <v>0</v>
      </c>
    </row>
    <row r="168" spans="1:12" ht="14.4" customHeight="1" x14ac:dyDescent="0.4">
      <c r="A168" s="35">
        <v>708</v>
      </c>
      <c r="B168" s="35" t="s">
        <v>339</v>
      </c>
      <c r="C168" s="36" t="s">
        <v>319</v>
      </c>
      <c r="D168" s="9" t="s">
        <v>340</v>
      </c>
      <c r="E168" s="25">
        <f>'2020_U18_PopByRaceEth'!E168/'2020TotalPopByRaceEth'!E168</f>
        <v>0.292237297829748</v>
      </c>
      <c r="F168" s="29">
        <f>'2020_U18_PopByRaceEth'!F168/'2020TotalPopByRaceEth'!F168</f>
        <v>0.35406203840472672</v>
      </c>
      <c r="G168" s="25">
        <f>'2020_U18_PopByRaceEth'!G168/'2020TotalPopByRaceEth'!G168</f>
        <v>0.24555239529306788</v>
      </c>
      <c r="H168" s="26">
        <f>'2020_U18_PopByRaceEth'!H168/'2020TotalPopByRaceEth'!H168</f>
        <v>0.2326676080962948</v>
      </c>
      <c r="I168" s="27">
        <f>'2020_U18_PopByRaceEth'!I168/'2020TotalPopByRaceEth'!I168</f>
        <v>0.25849514563106796</v>
      </c>
      <c r="J168" s="27">
        <f>'2020_U18_PopByRaceEth'!J168/'2020TotalPopByRaceEth'!J168</f>
        <v>0.30263157894736842</v>
      </c>
      <c r="K168" s="27">
        <f>'2020_U18_PopByRaceEth'!K168/'2020TotalPopByRaceEth'!K168</f>
        <v>0.20695102685624012</v>
      </c>
      <c r="L168" s="28">
        <f>'2020_U18_PopByRaceEth'!L168/'2020TotalPopByRaceEth'!L168</f>
        <v>0.38545454545454544</v>
      </c>
    </row>
    <row r="169" spans="1:12" ht="14.4" customHeight="1" x14ac:dyDescent="0.4">
      <c r="A169" s="35">
        <v>706</v>
      </c>
      <c r="B169" s="35" t="s">
        <v>341</v>
      </c>
      <c r="C169" s="36" t="s">
        <v>319</v>
      </c>
      <c r="D169" s="9" t="s">
        <v>342</v>
      </c>
      <c r="E169" s="25">
        <f>'2020_U18_PopByRaceEth'!E169/'2020TotalPopByRaceEth'!E169</f>
        <v>0.13725490196078433</v>
      </c>
      <c r="F169" s="29">
        <f>'2020_U18_PopByRaceEth'!F169/'2020TotalPopByRaceEth'!F169</f>
        <v>0</v>
      </c>
      <c r="G169" s="25">
        <f>'2020_U18_PopByRaceEth'!G169/'2020TotalPopByRaceEth'!G169</f>
        <v>0.19444444444444445</v>
      </c>
      <c r="H169" s="26">
        <f>'2020_U18_PopByRaceEth'!H169/'2020TotalPopByRaceEth'!H169</f>
        <v>4.3478260869565216E-2</v>
      </c>
      <c r="I169" s="27">
        <f>'2020_U18_PopByRaceEth'!I169/'2020TotalPopByRaceEth'!I169</f>
        <v>0.33333333333333331</v>
      </c>
      <c r="J169" s="27">
        <f>'2020_U18_PopByRaceEth'!J169/'2020TotalPopByRaceEth'!J169</f>
        <v>0.5714285714285714</v>
      </c>
      <c r="K169" s="27" t="e">
        <f>'2020_U18_PopByRaceEth'!K169/'2020TotalPopByRaceEth'!K169</f>
        <v>#DIV/0!</v>
      </c>
      <c r="L169" s="28">
        <f>'2020_U18_PopByRaceEth'!L169/'2020TotalPopByRaceEth'!L169</f>
        <v>0.33333333333333331</v>
      </c>
    </row>
    <row r="170" spans="1:12" ht="14.4" customHeight="1" x14ac:dyDescent="0.4">
      <c r="A170" s="35">
        <v>708</v>
      </c>
      <c r="B170" s="35" t="s">
        <v>343</v>
      </c>
      <c r="C170" s="36" t="s">
        <v>319</v>
      </c>
      <c r="D170" s="9" t="s">
        <v>344</v>
      </c>
      <c r="E170" s="25">
        <f>'2020_U18_PopByRaceEth'!E170/'2020TotalPopByRaceEth'!E170</f>
        <v>0.264538031218984</v>
      </c>
      <c r="F170" s="29">
        <f>'2020_U18_PopByRaceEth'!F170/'2020TotalPopByRaceEth'!F170</f>
        <v>0.29437746751576943</v>
      </c>
      <c r="G170" s="25">
        <f>'2020_U18_PopByRaceEth'!G170/'2020TotalPopByRaceEth'!G170</f>
        <v>0.17707825315894479</v>
      </c>
      <c r="H170" s="26">
        <f>'2020_U18_PopByRaceEth'!H170/'2020TotalPopByRaceEth'!H170</f>
        <v>0.12698291641244661</v>
      </c>
      <c r="I170" s="27">
        <f>'2020_U18_PopByRaceEth'!I170/'2020TotalPopByRaceEth'!I170</f>
        <v>0.20610278372591007</v>
      </c>
      <c r="J170" s="27">
        <f>'2020_U18_PopByRaceEth'!J170/'2020TotalPopByRaceEth'!J170</f>
        <v>0.2744020685197156</v>
      </c>
      <c r="K170" s="27">
        <f>'2020_U18_PopByRaceEth'!K170/'2020TotalPopByRaceEth'!K170</f>
        <v>0.16788990825688074</v>
      </c>
      <c r="L170" s="28">
        <f>'2020_U18_PopByRaceEth'!L170/'2020TotalPopByRaceEth'!L170</f>
        <v>0.34602757715036114</v>
      </c>
    </row>
    <row r="171" spans="1:12" ht="14.4" customHeight="1" x14ac:dyDescent="0.4">
      <c r="A171" s="35">
        <v>708</v>
      </c>
      <c r="B171" s="35" t="s">
        <v>345</v>
      </c>
      <c r="C171" s="36" t="s">
        <v>319</v>
      </c>
      <c r="D171" s="9" t="s">
        <v>346</v>
      </c>
      <c r="E171" s="25">
        <f>'2020_U18_PopByRaceEth'!E171/'2020TotalPopByRaceEth'!E171</f>
        <v>0.16569869764167547</v>
      </c>
      <c r="F171" s="29">
        <f>'2020_U18_PopByRaceEth'!F171/'2020TotalPopByRaceEth'!F171</f>
        <v>0.27370030581039756</v>
      </c>
      <c r="G171" s="25">
        <f>'2020_U18_PopByRaceEth'!G171/'2020TotalPopByRaceEth'!G171</f>
        <v>0.15165075576770087</v>
      </c>
      <c r="H171" s="26">
        <f>'2020_U18_PopByRaceEth'!H171/'2020TotalPopByRaceEth'!H171</f>
        <v>0.14163934426229507</v>
      </c>
      <c r="I171" s="27">
        <f>'2020_U18_PopByRaceEth'!I171/'2020TotalPopByRaceEth'!I171</f>
        <v>0.19753086419753085</v>
      </c>
      <c r="J171" s="27">
        <f>'2020_U18_PopByRaceEth'!J171/'2020TotalPopByRaceEth'!J171</f>
        <v>0.12871287128712872</v>
      </c>
      <c r="K171" s="27">
        <f>'2020_U18_PopByRaceEth'!K171/'2020TotalPopByRaceEth'!K171</f>
        <v>0.13270142180094788</v>
      </c>
      <c r="L171" s="28">
        <f>'2020_U18_PopByRaceEth'!L171/'2020TotalPopByRaceEth'!L171</f>
        <v>0.33528265107212474</v>
      </c>
    </row>
    <row r="172" spans="1:12" ht="14.4" customHeight="1" x14ac:dyDescent="0.4">
      <c r="A172" s="35">
        <v>708</v>
      </c>
      <c r="B172" s="35" t="s">
        <v>347</v>
      </c>
      <c r="C172" s="36" t="s">
        <v>319</v>
      </c>
      <c r="D172" s="9" t="s">
        <v>348</v>
      </c>
      <c r="E172" s="25">
        <f>'2020_U18_PopByRaceEth'!E172/'2020TotalPopByRaceEth'!E172</f>
        <v>0.18925017140720118</v>
      </c>
      <c r="F172" s="29">
        <f>'2020_U18_PopByRaceEth'!F172/'2020TotalPopByRaceEth'!F172</f>
        <v>0.27138179644646154</v>
      </c>
      <c r="G172" s="25">
        <f>'2020_U18_PopByRaceEth'!G172/'2020TotalPopByRaceEth'!G172</f>
        <v>0.1361224119702045</v>
      </c>
      <c r="H172" s="26">
        <f>'2020_U18_PopByRaceEth'!H172/'2020TotalPopByRaceEth'!H172</f>
        <v>0.1087235336146947</v>
      </c>
      <c r="I172" s="27">
        <f>'2020_U18_PopByRaceEth'!I172/'2020TotalPopByRaceEth'!I172</f>
        <v>0.22900018583906337</v>
      </c>
      <c r="J172" s="27">
        <f>'2020_U18_PopByRaceEth'!J172/'2020TotalPopByRaceEth'!J172</f>
        <v>0.27586206896551724</v>
      </c>
      <c r="K172" s="27">
        <f>'2020_U18_PopByRaceEth'!K172/'2020TotalPopByRaceEth'!K172</f>
        <v>0.13501159776231408</v>
      </c>
      <c r="L172" s="28">
        <f>'2020_U18_PopByRaceEth'!L172/'2020TotalPopByRaceEth'!L172</f>
        <v>0.27061057259918059</v>
      </c>
    </row>
    <row r="173" spans="1:12" ht="14.4" customHeight="1" x14ac:dyDescent="0.4">
      <c r="A173" s="35">
        <v>708</v>
      </c>
      <c r="B173" s="35" t="s">
        <v>349</v>
      </c>
      <c r="C173" s="36" t="s">
        <v>319</v>
      </c>
      <c r="D173" s="9" t="s">
        <v>350</v>
      </c>
      <c r="E173" s="25">
        <f>'2020_U18_PopByRaceEth'!E173/'2020TotalPopByRaceEth'!E173</f>
        <v>0.2709976527532767</v>
      </c>
      <c r="F173" s="29">
        <f>'2020_U18_PopByRaceEth'!F173/'2020TotalPopByRaceEth'!F173</f>
        <v>0.37618875647044658</v>
      </c>
      <c r="G173" s="25">
        <f>'2020_U18_PopByRaceEth'!G173/'2020TotalPopByRaceEth'!G173</f>
        <v>0.23737422321411394</v>
      </c>
      <c r="H173" s="26">
        <f>'2020_U18_PopByRaceEth'!H173/'2020TotalPopByRaceEth'!H173</f>
        <v>0.22098451583082968</v>
      </c>
      <c r="I173" s="27">
        <f>'2020_U18_PopByRaceEth'!I173/'2020TotalPopByRaceEth'!I173</f>
        <v>0.28892392589672844</v>
      </c>
      <c r="J173" s="27">
        <f>'2020_U18_PopByRaceEth'!J173/'2020TotalPopByRaceEth'!J173</f>
        <v>0.29190751445086704</v>
      </c>
      <c r="K173" s="27">
        <f>'2020_U18_PopByRaceEth'!K173/'2020TotalPopByRaceEth'!K173</f>
        <v>0.18352244696595954</v>
      </c>
      <c r="L173" s="28">
        <f>'2020_U18_PopByRaceEth'!L173/'2020TotalPopByRaceEth'!L173</f>
        <v>0.41348432973400051</v>
      </c>
    </row>
    <row r="174" spans="1:12" ht="14.4" customHeight="1" x14ac:dyDescent="0.4">
      <c r="A174" s="35">
        <v>708</v>
      </c>
      <c r="B174" s="35" t="s">
        <v>80</v>
      </c>
      <c r="C174" s="36" t="s">
        <v>319</v>
      </c>
      <c r="D174" s="9" t="s">
        <v>81</v>
      </c>
      <c r="E174" s="25">
        <f>'2020_U18_PopByRaceEth'!E174/'2020TotalPopByRaceEth'!E174</f>
        <v>0.17660044150110377</v>
      </c>
      <c r="F174" s="29">
        <f>'2020_U18_PopByRaceEth'!F174/'2020TotalPopByRaceEth'!F174</f>
        <v>0.33684210526315789</v>
      </c>
      <c r="G174" s="25">
        <f>'2020_U18_PopByRaceEth'!G174/'2020TotalPopByRaceEth'!G174</f>
        <v>0.13407821229050279</v>
      </c>
      <c r="H174" s="26">
        <f>'2020_U18_PopByRaceEth'!H174/'2020TotalPopByRaceEth'!H174</f>
        <v>0.11724137931034483</v>
      </c>
      <c r="I174" s="27">
        <f>'2020_U18_PopByRaceEth'!I174/'2020TotalPopByRaceEth'!I174</f>
        <v>0.5</v>
      </c>
      <c r="J174" s="27">
        <f>'2020_U18_PopByRaceEth'!J174/'2020TotalPopByRaceEth'!J174</f>
        <v>0.6</v>
      </c>
      <c r="K174" s="27">
        <f>'2020_U18_PopByRaceEth'!K174/'2020TotalPopByRaceEth'!K174</f>
        <v>0</v>
      </c>
      <c r="L174" s="28">
        <f>'2020_U18_PopByRaceEth'!L174/'2020TotalPopByRaceEth'!L174</f>
        <v>0.19230769230769232</v>
      </c>
    </row>
    <row r="175" spans="1:12" ht="14.4" customHeight="1" x14ac:dyDescent="0.4">
      <c r="A175" s="35">
        <v>708</v>
      </c>
      <c r="B175" s="35" t="s">
        <v>351</v>
      </c>
      <c r="C175" s="36" t="s">
        <v>352</v>
      </c>
      <c r="D175" s="9" t="s">
        <v>353</v>
      </c>
      <c r="E175" s="25">
        <f>'2020_U18_PopByRaceEth'!E175/'2020TotalPopByRaceEth'!E175</f>
        <v>0.1378438243850833</v>
      </c>
      <c r="F175" s="29">
        <f>'2020_U18_PopByRaceEth'!F175/'2020TotalPopByRaceEth'!F175</f>
        <v>0.32742188442514175</v>
      </c>
      <c r="G175" s="25">
        <f>'2020_U18_PopByRaceEth'!G175/'2020TotalPopByRaceEth'!G175</f>
        <v>0.10774417223743943</v>
      </c>
      <c r="H175" s="26">
        <f>'2020_U18_PopByRaceEth'!H175/'2020TotalPopByRaceEth'!H175</f>
        <v>0.10045218971320022</v>
      </c>
      <c r="I175" s="27">
        <f>'2020_U18_PopByRaceEth'!I175/'2020TotalPopByRaceEth'!I175</f>
        <v>0.16760828625235405</v>
      </c>
      <c r="J175" s="27">
        <f>'2020_U18_PopByRaceEth'!J175/'2020TotalPopByRaceEth'!J175</f>
        <v>0.21445221445221446</v>
      </c>
      <c r="K175" s="27">
        <f>'2020_U18_PopByRaceEth'!K175/'2020TotalPopByRaceEth'!K175</f>
        <v>0.14169381107491857</v>
      </c>
      <c r="L175" s="28">
        <f>'2020_U18_PopByRaceEth'!L175/'2020TotalPopByRaceEth'!L175</f>
        <v>0.22343324250681199</v>
      </c>
    </row>
    <row r="176" spans="1:12" ht="14.4" customHeight="1" x14ac:dyDescent="0.4">
      <c r="A176" s="35">
        <v>706</v>
      </c>
      <c r="B176" s="35" t="s">
        <v>354</v>
      </c>
      <c r="C176" s="36" t="s">
        <v>352</v>
      </c>
      <c r="D176" s="9" t="s">
        <v>355</v>
      </c>
      <c r="E176" s="25">
        <f>'2020_U18_PopByRaceEth'!E176/'2020TotalPopByRaceEth'!E176</f>
        <v>0.24599859760373161</v>
      </c>
      <c r="F176" s="29">
        <f>'2020_U18_PopByRaceEth'!F176/'2020TotalPopByRaceEth'!F176</f>
        <v>0.35068259385665529</v>
      </c>
      <c r="G176" s="25">
        <f>'2020_U18_PopByRaceEth'!G176/'2020TotalPopByRaceEth'!G176</f>
        <v>0.17298038606841587</v>
      </c>
      <c r="H176" s="26">
        <f>'2020_U18_PopByRaceEth'!H176/'2020TotalPopByRaceEth'!H176</f>
        <v>0.14175477769751099</v>
      </c>
      <c r="I176" s="27">
        <f>'2020_U18_PopByRaceEth'!I176/'2020TotalPopByRaceEth'!I176</f>
        <v>0.26132003069838833</v>
      </c>
      <c r="J176" s="27">
        <f>'2020_U18_PopByRaceEth'!J176/'2020TotalPopByRaceEth'!J176</f>
        <v>0.30171990171990171</v>
      </c>
      <c r="K176" s="27">
        <f>'2020_U18_PopByRaceEth'!K176/'2020TotalPopByRaceEth'!K176</f>
        <v>0.18820678513731826</v>
      </c>
      <c r="L176" s="28">
        <f>'2020_U18_PopByRaceEth'!L176/'2020TotalPopByRaceEth'!L176</f>
        <v>0.36316472114137482</v>
      </c>
    </row>
    <row r="177" spans="1:12" ht="14.4" customHeight="1" x14ac:dyDescent="0.4">
      <c r="A177" s="35">
        <v>707</v>
      </c>
      <c r="B177" s="35" t="s">
        <v>356</v>
      </c>
      <c r="C177" s="36" t="s">
        <v>352</v>
      </c>
      <c r="D177" s="9" t="s">
        <v>357</v>
      </c>
      <c r="E177" s="25">
        <f>'2020_U18_PopByRaceEth'!E177/'2020TotalPopByRaceEth'!E177</f>
        <v>0.24728434504792332</v>
      </c>
      <c r="F177" s="29">
        <f>'2020_U18_PopByRaceEth'!F177/'2020TotalPopByRaceEth'!F177</f>
        <v>0.35179209404171946</v>
      </c>
      <c r="G177" s="25">
        <f>'2020_U18_PopByRaceEth'!G177/'2020TotalPopByRaceEth'!G177</f>
        <v>0.18434067364256337</v>
      </c>
      <c r="H177" s="26">
        <f>'2020_U18_PopByRaceEth'!H177/'2020TotalPopByRaceEth'!H177</f>
        <v>0.13374078289701588</v>
      </c>
      <c r="I177" s="27">
        <f>'2020_U18_PopByRaceEth'!I177/'2020TotalPopByRaceEth'!I177</f>
        <v>0.26152893840916125</v>
      </c>
      <c r="J177" s="27">
        <f>'2020_U18_PopByRaceEth'!J177/'2020TotalPopByRaceEth'!J177</f>
        <v>0.32126696832579188</v>
      </c>
      <c r="K177" s="27">
        <f>'2020_U18_PopByRaceEth'!K177/'2020TotalPopByRaceEth'!K177</f>
        <v>0.18558172733761599</v>
      </c>
      <c r="L177" s="28">
        <f>'2020_U18_PopByRaceEth'!L177/'2020TotalPopByRaceEth'!L177</f>
        <v>0.34437946718648471</v>
      </c>
    </row>
    <row r="178" spans="1:12" ht="14.4" customHeight="1" x14ac:dyDescent="0.4">
      <c r="A178" s="35">
        <v>708</v>
      </c>
      <c r="B178" s="35" t="s">
        <v>358</v>
      </c>
      <c r="C178" s="36" t="s">
        <v>352</v>
      </c>
      <c r="D178" s="9" t="s">
        <v>359</v>
      </c>
      <c r="E178" s="25">
        <f>'2020_U18_PopByRaceEth'!E178/'2020TotalPopByRaceEth'!E178</f>
        <v>0.28373416084820274</v>
      </c>
      <c r="F178" s="29">
        <f>'2020_U18_PopByRaceEth'!F178/'2020TotalPopByRaceEth'!F178</f>
        <v>0.37259010896898576</v>
      </c>
      <c r="G178" s="25">
        <f>'2020_U18_PopByRaceEth'!G178/'2020TotalPopByRaceEth'!G178</f>
        <v>0.23150201198981687</v>
      </c>
      <c r="H178" s="26">
        <f>'2020_U18_PopByRaceEth'!H178/'2020TotalPopByRaceEth'!H178</f>
        <v>0.17854283426741394</v>
      </c>
      <c r="I178" s="27">
        <f>'2020_U18_PopByRaceEth'!I178/'2020TotalPopByRaceEth'!I178</f>
        <v>0.32084690553745926</v>
      </c>
      <c r="J178" s="27">
        <f>'2020_U18_PopByRaceEth'!J178/'2020TotalPopByRaceEth'!J178</f>
        <v>0.30986460348162476</v>
      </c>
      <c r="K178" s="27">
        <f>'2020_U18_PopByRaceEth'!K178/'2020TotalPopByRaceEth'!K178</f>
        <v>0.1640625</v>
      </c>
      <c r="L178" s="28">
        <f>'2020_U18_PopByRaceEth'!L178/'2020TotalPopByRaceEth'!L178</f>
        <v>0.35714285714285715</v>
      </c>
    </row>
    <row r="179" spans="1:12" ht="14.4" customHeight="1" x14ac:dyDescent="0.4">
      <c r="A179" s="35">
        <v>706</v>
      </c>
      <c r="B179" s="35" t="s">
        <v>360</v>
      </c>
      <c r="C179" s="36" t="s">
        <v>352</v>
      </c>
      <c r="D179" s="9" t="s">
        <v>361</v>
      </c>
      <c r="E179" s="25">
        <f>'2020_U18_PopByRaceEth'!E179/'2020TotalPopByRaceEth'!E179</f>
        <v>0.30595301183536477</v>
      </c>
      <c r="F179" s="29">
        <f>'2020_U18_PopByRaceEth'!F179/'2020TotalPopByRaceEth'!F179</f>
        <v>0.33452047824980918</v>
      </c>
      <c r="G179" s="25">
        <f>'2020_U18_PopByRaceEth'!G179/'2020TotalPopByRaceEth'!G179</f>
        <v>0.24104046242774566</v>
      </c>
      <c r="H179" s="26">
        <f>'2020_U18_PopByRaceEth'!H179/'2020TotalPopByRaceEth'!H179</f>
        <v>0.17558022199798184</v>
      </c>
      <c r="I179" s="27">
        <f>'2020_U18_PopByRaceEth'!I179/'2020TotalPopByRaceEth'!I179</f>
        <v>0.34656084656084657</v>
      </c>
      <c r="J179" s="27">
        <f>'2020_U18_PopByRaceEth'!J179/'2020TotalPopByRaceEth'!J179</f>
        <v>0.24870466321243523</v>
      </c>
      <c r="K179" s="27">
        <f>'2020_U18_PopByRaceEth'!K179/'2020TotalPopByRaceEth'!K179</f>
        <v>0.47619047619047616</v>
      </c>
      <c r="L179" s="28">
        <f>'2020_U18_PopByRaceEth'!L179/'2020TotalPopByRaceEth'!L179</f>
        <v>0.36734693877551022</v>
      </c>
    </row>
    <row r="180" spans="1:12" ht="14.4" customHeight="1" x14ac:dyDescent="0.4">
      <c r="A180" s="35">
        <v>708</v>
      </c>
      <c r="B180" s="35" t="s">
        <v>362</v>
      </c>
      <c r="C180" s="36" t="s">
        <v>352</v>
      </c>
      <c r="D180" s="9" t="s">
        <v>363</v>
      </c>
      <c r="E180" s="25">
        <f>'2020_U18_PopByRaceEth'!E180/'2020TotalPopByRaceEth'!E180</f>
        <v>0.24237882955515508</v>
      </c>
      <c r="F180" s="29">
        <f>'2020_U18_PopByRaceEth'!F180/'2020TotalPopByRaceEth'!F180</f>
        <v>0.31286002049687245</v>
      </c>
      <c r="G180" s="25">
        <f>'2020_U18_PopByRaceEth'!G180/'2020TotalPopByRaceEth'!G180</f>
        <v>0.21652211115864806</v>
      </c>
      <c r="H180" s="26">
        <f>'2020_U18_PopByRaceEth'!H180/'2020TotalPopByRaceEth'!H180</f>
        <v>0.20714055448098001</v>
      </c>
      <c r="I180" s="27">
        <f>'2020_U18_PopByRaceEth'!I180/'2020TotalPopByRaceEth'!I180</f>
        <v>0.21186161449752883</v>
      </c>
      <c r="J180" s="27">
        <f>'2020_U18_PopByRaceEth'!J180/'2020TotalPopByRaceEth'!J180</f>
        <v>0.16228748068006182</v>
      </c>
      <c r="K180" s="27">
        <f>'2020_U18_PopByRaceEth'!K180/'2020TotalPopByRaceEth'!K180</f>
        <v>0.19375330862890419</v>
      </c>
      <c r="L180" s="28">
        <f>'2020_U18_PopByRaceEth'!L180/'2020TotalPopByRaceEth'!L180</f>
        <v>0.36260350471788949</v>
      </c>
    </row>
    <row r="181" spans="1:12" ht="14.4" customHeight="1" x14ac:dyDescent="0.4">
      <c r="A181" s="35">
        <v>708</v>
      </c>
      <c r="B181" s="35" t="s">
        <v>364</v>
      </c>
      <c r="C181" s="36" t="s">
        <v>352</v>
      </c>
      <c r="D181" s="9" t="s">
        <v>365</v>
      </c>
      <c r="E181" s="25">
        <f>'2020_U18_PopByRaceEth'!E181/'2020TotalPopByRaceEth'!E181</f>
        <v>0.31682311127312496</v>
      </c>
      <c r="F181" s="29">
        <f>'2020_U18_PopByRaceEth'!F181/'2020TotalPopByRaceEth'!F181</f>
        <v>0.40471572930488925</v>
      </c>
      <c r="G181" s="25">
        <f>'2020_U18_PopByRaceEth'!G181/'2020TotalPopByRaceEth'!G181</f>
        <v>0.29156767854524124</v>
      </c>
      <c r="H181" s="26">
        <f>'2020_U18_PopByRaceEth'!H181/'2020TotalPopByRaceEth'!H181</f>
        <v>0.28406466512702078</v>
      </c>
      <c r="I181" s="27">
        <f>'2020_U18_PopByRaceEth'!I181/'2020TotalPopByRaceEth'!I181</f>
        <v>0.27759197324414714</v>
      </c>
      <c r="J181" s="27">
        <f>'2020_U18_PopByRaceEth'!J181/'2020TotalPopByRaceEth'!J181</f>
        <v>0.37993920972644379</v>
      </c>
      <c r="K181" s="27">
        <f>'2020_U18_PopByRaceEth'!K181/'2020TotalPopByRaceEth'!K181</f>
        <v>0.20902612826603326</v>
      </c>
      <c r="L181" s="28">
        <f>'2020_U18_PopByRaceEth'!L181/'2020TotalPopByRaceEth'!L181</f>
        <v>0.43375314861460956</v>
      </c>
    </row>
    <row r="182" spans="1:12" ht="14.4" customHeight="1" x14ac:dyDescent="0.4">
      <c r="A182" s="35">
        <v>708</v>
      </c>
      <c r="B182" s="35" t="s">
        <v>366</v>
      </c>
      <c r="C182" s="36" t="s">
        <v>352</v>
      </c>
      <c r="D182" s="9" t="s">
        <v>367</v>
      </c>
      <c r="E182" s="25">
        <f>'2020_U18_PopByRaceEth'!E182/'2020TotalPopByRaceEth'!E182</f>
        <v>0.21306690615177368</v>
      </c>
      <c r="F182" s="29">
        <f>'2020_U18_PopByRaceEth'!F182/'2020TotalPopByRaceEth'!F182</f>
        <v>0.27494736842105261</v>
      </c>
      <c r="G182" s="25">
        <f>'2020_U18_PopByRaceEth'!G182/'2020TotalPopByRaceEth'!G182</f>
        <v>0.14237614237614238</v>
      </c>
      <c r="H182" s="26">
        <f>'2020_U18_PopByRaceEth'!H182/'2020TotalPopByRaceEth'!H182</f>
        <v>0.12648008611410119</v>
      </c>
      <c r="I182" s="27">
        <f>'2020_U18_PopByRaceEth'!I182/'2020TotalPopByRaceEth'!I182</f>
        <v>0.25</v>
      </c>
      <c r="J182" s="27">
        <f>'2020_U18_PopByRaceEth'!J182/'2020TotalPopByRaceEth'!J182</f>
        <v>0.26666666666666666</v>
      </c>
      <c r="K182" s="27">
        <f>'2020_U18_PopByRaceEth'!K182/'2020TotalPopByRaceEth'!K182</f>
        <v>0.39130434782608697</v>
      </c>
      <c r="L182" s="28">
        <f>'2020_U18_PopByRaceEth'!L182/'2020TotalPopByRaceEth'!L182</f>
        <v>0.26241134751773049</v>
      </c>
    </row>
    <row r="183" spans="1:12" ht="14.4" customHeight="1" x14ac:dyDescent="0.4">
      <c r="A183" s="35">
        <v>708</v>
      </c>
      <c r="B183" s="35" t="s">
        <v>368</v>
      </c>
      <c r="C183" s="36" t="s">
        <v>352</v>
      </c>
      <c r="D183" s="9" t="s">
        <v>369</v>
      </c>
      <c r="E183" s="25">
        <f>'2020_U18_PopByRaceEth'!E183/'2020TotalPopByRaceEth'!E183</f>
        <v>0.28228956448147907</v>
      </c>
      <c r="F183" s="29">
        <f>'2020_U18_PopByRaceEth'!F183/'2020TotalPopByRaceEth'!F183</f>
        <v>0.37998954157225029</v>
      </c>
      <c r="G183" s="25">
        <f>'2020_U18_PopByRaceEth'!G183/'2020TotalPopByRaceEth'!G183</f>
        <v>0.24427463658354623</v>
      </c>
      <c r="H183" s="26">
        <f>'2020_U18_PopByRaceEth'!H183/'2020TotalPopByRaceEth'!H183</f>
        <v>0.20514186759024911</v>
      </c>
      <c r="I183" s="27">
        <f>'2020_U18_PopByRaceEth'!I183/'2020TotalPopByRaceEth'!I183</f>
        <v>0.29836964363006779</v>
      </c>
      <c r="J183" s="27">
        <f>'2020_U18_PopByRaceEth'!J183/'2020TotalPopByRaceEth'!J183</f>
        <v>0.35322580645161289</v>
      </c>
      <c r="K183" s="27">
        <f>'2020_U18_PopByRaceEth'!K183/'2020TotalPopByRaceEth'!K183</f>
        <v>0.21593291404612158</v>
      </c>
      <c r="L183" s="28">
        <f>'2020_U18_PopByRaceEth'!L183/'2020TotalPopByRaceEth'!L183</f>
        <v>0.43011979463776384</v>
      </c>
    </row>
    <row r="184" spans="1:12" ht="14.4" customHeight="1" x14ac:dyDescent="0.4">
      <c r="A184" s="35">
        <v>706</v>
      </c>
      <c r="B184" s="35" t="s">
        <v>370</v>
      </c>
      <c r="C184" s="36" t="s">
        <v>352</v>
      </c>
      <c r="D184" s="9" t="s">
        <v>371</v>
      </c>
      <c r="E184" s="25">
        <f>'2020_U18_PopByRaceEth'!E184/'2020TotalPopByRaceEth'!E184</f>
        <v>6.5964558239263421E-2</v>
      </c>
      <c r="F184" s="29">
        <f>'2020_U18_PopByRaceEth'!F184/'2020TotalPopByRaceEth'!F184</f>
        <v>0.2541871921182266</v>
      </c>
      <c r="G184" s="25">
        <f>'2020_U18_PopByRaceEth'!G184/'2020TotalPopByRaceEth'!G184</f>
        <v>3.8330802053952409E-2</v>
      </c>
      <c r="H184" s="26">
        <f>'2020_U18_PopByRaceEth'!H184/'2020TotalPopByRaceEth'!H184</f>
        <v>3.1935212774085113E-2</v>
      </c>
      <c r="I184" s="27">
        <f>'2020_U18_PopByRaceEth'!I184/'2020TotalPopByRaceEth'!I184</f>
        <v>0.13043478260869565</v>
      </c>
      <c r="J184" s="27">
        <f>'2020_U18_PopByRaceEth'!J184/'2020TotalPopByRaceEth'!J184</f>
        <v>0.22807017543859648</v>
      </c>
      <c r="K184" s="27">
        <f>'2020_U18_PopByRaceEth'!K184/'2020TotalPopByRaceEth'!K184</f>
        <v>0.20114942528735633</v>
      </c>
      <c r="L184" s="28">
        <f>'2020_U18_PopByRaceEth'!L184/'2020TotalPopByRaceEth'!L184</f>
        <v>0.12530120481927712</v>
      </c>
    </row>
    <row r="185" spans="1:12" ht="14.4" customHeight="1" x14ac:dyDescent="0.4">
      <c r="A185" s="35">
        <v>706</v>
      </c>
      <c r="B185" s="35" t="s">
        <v>372</v>
      </c>
      <c r="C185" s="36" t="s">
        <v>352</v>
      </c>
      <c r="D185" s="9" t="s">
        <v>373</v>
      </c>
      <c r="E185" s="25">
        <f>'2020_U18_PopByRaceEth'!E185/'2020TotalPopByRaceEth'!E185</f>
        <v>2.9437869822485207E-2</v>
      </c>
      <c r="F185" s="29">
        <f>'2020_U18_PopByRaceEth'!F185/'2020TotalPopByRaceEth'!F185</f>
        <v>2.9546065001343002E-2</v>
      </c>
      <c r="G185" s="25">
        <f>'2020_U18_PopByRaceEth'!G185/'2020TotalPopByRaceEth'!G185</f>
        <v>2.9305235429700361E-2</v>
      </c>
      <c r="H185" s="26">
        <f>'2020_U18_PopByRaceEth'!H185/'2020TotalPopByRaceEth'!H185</f>
        <v>5.8004640371229696E-2</v>
      </c>
      <c r="I185" s="27">
        <f>'2020_U18_PopByRaceEth'!I185/'2020TotalPopByRaceEth'!I185</f>
        <v>1.6000000000000001E-3</v>
      </c>
      <c r="J185" s="27">
        <f>'2020_U18_PopByRaceEth'!J185/'2020TotalPopByRaceEth'!J185</f>
        <v>1.680672268907563E-2</v>
      </c>
      <c r="K185" s="27">
        <f>'2020_U18_PopByRaceEth'!K185/'2020TotalPopByRaceEth'!K185</f>
        <v>0</v>
      </c>
      <c r="L185" s="28">
        <f>'2020_U18_PopByRaceEth'!L185/'2020TotalPopByRaceEth'!L185</f>
        <v>1.5427769985974754E-2</v>
      </c>
    </row>
    <row r="186" spans="1:12" ht="14.4" customHeight="1" x14ac:dyDescent="0.4">
      <c r="A186" s="35">
        <v>708</v>
      </c>
      <c r="B186" s="35" t="s">
        <v>374</v>
      </c>
      <c r="C186" s="36" t="s">
        <v>352</v>
      </c>
      <c r="D186" s="9" t="s">
        <v>375</v>
      </c>
      <c r="E186" s="25">
        <f>'2020_U18_PopByRaceEth'!E186/'2020TotalPopByRaceEth'!E186</f>
        <v>0.21816319562990782</v>
      </c>
      <c r="F186" s="29">
        <f>'2020_U18_PopByRaceEth'!F186/'2020TotalPopByRaceEth'!F186</f>
        <v>0.28207051762940732</v>
      </c>
      <c r="G186" s="25">
        <f>'2020_U18_PopByRaceEth'!G186/'2020TotalPopByRaceEth'!G186</f>
        <v>0.16478696741854637</v>
      </c>
      <c r="H186" s="26">
        <f>'2020_U18_PopByRaceEth'!H186/'2020TotalPopByRaceEth'!H186</f>
        <v>0.15320334261838439</v>
      </c>
      <c r="I186" s="27">
        <f>'2020_U18_PopByRaceEth'!I186/'2020TotalPopByRaceEth'!I186</f>
        <v>0.35714285714285715</v>
      </c>
      <c r="J186" s="27">
        <f>'2020_U18_PopByRaceEth'!J186/'2020TotalPopByRaceEth'!J186</f>
        <v>0.10714285714285714</v>
      </c>
      <c r="K186" s="27">
        <f>'2020_U18_PopByRaceEth'!K186/'2020TotalPopByRaceEth'!K186</f>
        <v>0.33333333333333331</v>
      </c>
      <c r="L186" s="28">
        <f>'2020_U18_PopByRaceEth'!L186/'2020TotalPopByRaceEth'!L186</f>
        <v>0.29357798165137616</v>
      </c>
    </row>
    <row r="187" spans="1:12" ht="14.4" customHeight="1" x14ac:dyDescent="0.4">
      <c r="A187" s="35">
        <v>706</v>
      </c>
      <c r="B187" s="35" t="s">
        <v>376</v>
      </c>
      <c r="C187" s="36" t="s">
        <v>352</v>
      </c>
      <c r="D187" s="9" t="s">
        <v>377</v>
      </c>
      <c r="E187" s="25">
        <f>'2020_U18_PopByRaceEth'!E187/'2020TotalPopByRaceEth'!E187</f>
        <v>0.28969210174029453</v>
      </c>
      <c r="F187" s="29">
        <f>'2020_U18_PopByRaceEth'!F187/'2020TotalPopByRaceEth'!F187</f>
        <v>0.4234326824254882</v>
      </c>
      <c r="G187" s="25">
        <f>'2020_U18_PopByRaceEth'!G187/'2020TotalPopByRaceEth'!G187</f>
        <v>0.24257784214337436</v>
      </c>
      <c r="H187" s="26">
        <f>'2020_U18_PopByRaceEth'!H187/'2020TotalPopByRaceEth'!H187</f>
        <v>0.24203558129913116</v>
      </c>
      <c r="I187" s="27">
        <f>'2020_U18_PopByRaceEth'!I187/'2020TotalPopByRaceEth'!I187</f>
        <v>0.17333333333333334</v>
      </c>
      <c r="J187" s="27">
        <f>'2020_U18_PopByRaceEth'!J187/'2020TotalPopByRaceEth'!J187</f>
        <v>0.35555555555555557</v>
      </c>
      <c r="K187" s="27">
        <f>'2020_U18_PopByRaceEth'!K187/'2020TotalPopByRaceEth'!K187</f>
        <v>0.15517241379310345</v>
      </c>
      <c r="L187" s="28">
        <f>'2020_U18_PopByRaceEth'!L187/'2020TotalPopByRaceEth'!L187</f>
        <v>0.28143712574850299</v>
      </c>
    </row>
    <row r="188" spans="1:12" ht="14.4" customHeight="1" x14ac:dyDescent="0.4">
      <c r="A188" s="35">
        <v>706</v>
      </c>
      <c r="B188" s="35" t="s">
        <v>378</v>
      </c>
      <c r="C188" s="36" t="s">
        <v>352</v>
      </c>
      <c r="D188" s="9" t="s">
        <v>379</v>
      </c>
      <c r="E188" s="25">
        <f>'2020_U18_PopByRaceEth'!E188/'2020TotalPopByRaceEth'!E188</f>
        <v>0.3377098851155157</v>
      </c>
      <c r="F188" s="29">
        <f>'2020_U18_PopByRaceEth'!F188/'2020TotalPopByRaceEth'!F188</f>
        <v>0.40208574739281577</v>
      </c>
      <c r="G188" s="25">
        <f>'2020_U18_PopByRaceEth'!G188/'2020TotalPopByRaceEth'!G188</f>
        <v>0.3298384811561349</v>
      </c>
      <c r="H188" s="26">
        <f>'2020_U18_PopByRaceEth'!H188/'2020TotalPopByRaceEth'!H188</f>
        <v>1.5384615384615385E-2</v>
      </c>
      <c r="I188" s="27">
        <f>'2020_U18_PopByRaceEth'!I188/'2020TotalPopByRaceEth'!I188</f>
        <v>0.41666666666666669</v>
      </c>
      <c r="J188" s="27">
        <f>'2020_U18_PopByRaceEth'!J188/'2020TotalPopByRaceEth'!J188</f>
        <v>0.33144104803493452</v>
      </c>
      <c r="K188" s="27">
        <f>'2020_U18_PopByRaceEth'!K188/'2020TotalPopByRaceEth'!K188</f>
        <v>0</v>
      </c>
      <c r="L188" s="28">
        <f>'2020_U18_PopByRaceEth'!L188/'2020TotalPopByRaceEth'!L188</f>
        <v>0.41666666666666669</v>
      </c>
    </row>
    <row r="189" spans="1:12" ht="14.4" customHeight="1" x14ac:dyDescent="0.4">
      <c r="A189" s="35">
        <v>707</v>
      </c>
      <c r="B189" s="35" t="s">
        <v>380</v>
      </c>
      <c r="C189" s="36" t="s">
        <v>352</v>
      </c>
      <c r="D189" s="9" t="s">
        <v>381</v>
      </c>
      <c r="E189" s="25">
        <f>'2020_U18_PopByRaceEth'!E189/'2020TotalPopByRaceEth'!E189</f>
        <v>0.18649418172815052</v>
      </c>
      <c r="F189" s="29">
        <f>'2020_U18_PopByRaceEth'!F189/'2020TotalPopByRaceEth'!F189</f>
        <v>0.21293613075228932</v>
      </c>
      <c r="G189" s="25">
        <f>'2020_U18_PopByRaceEth'!G189/'2020TotalPopByRaceEth'!G189</f>
        <v>0.15619604197104528</v>
      </c>
      <c r="H189" s="26">
        <f>'2020_U18_PopByRaceEth'!H189/'2020TotalPopByRaceEth'!H189</f>
        <v>0.17740906190172304</v>
      </c>
      <c r="I189" s="27">
        <f>'2020_U18_PopByRaceEth'!I189/'2020TotalPopByRaceEth'!I189</f>
        <v>0.13450834879406309</v>
      </c>
      <c r="J189" s="27">
        <f>'2020_U18_PopByRaceEth'!J189/'2020TotalPopByRaceEth'!J189</f>
        <v>0.18487394957983194</v>
      </c>
      <c r="K189" s="27">
        <f>'2020_U18_PopByRaceEth'!K189/'2020TotalPopByRaceEth'!K189</f>
        <v>5.1912568306010931E-2</v>
      </c>
      <c r="L189" s="28">
        <f>'2020_U18_PopByRaceEth'!L189/'2020TotalPopByRaceEth'!L189</f>
        <v>0.10905550146056475</v>
      </c>
    </row>
    <row r="190" spans="1:12" ht="14.4" customHeight="1" x14ac:dyDescent="0.4">
      <c r="A190" s="35">
        <v>706</v>
      </c>
      <c r="B190" s="35" t="s">
        <v>382</v>
      </c>
      <c r="C190" s="36" t="s">
        <v>352</v>
      </c>
      <c r="D190" s="9" t="s">
        <v>383</v>
      </c>
      <c r="E190" s="25">
        <f>'2020_U18_PopByRaceEth'!E190/'2020TotalPopByRaceEth'!E190</f>
        <v>0.24015369836695485</v>
      </c>
      <c r="F190" s="29">
        <f>'2020_U18_PopByRaceEth'!F190/'2020TotalPopByRaceEth'!F190</f>
        <v>0.30170190820010312</v>
      </c>
      <c r="G190" s="25">
        <f>'2020_U18_PopByRaceEth'!G190/'2020TotalPopByRaceEth'!G190</f>
        <v>0.18651685393258427</v>
      </c>
      <c r="H190" s="26">
        <f>'2020_U18_PopByRaceEth'!H190/'2020TotalPopByRaceEth'!H190</f>
        <v>0.15462085308056872</v>
      </c>
      <c r="I190" s="27">
        <f>'2020_U18_PopByRaceEth'!I190/'2020TotalPopByRaceEth'!I190</f>
        <v>0.25</v>
      </c>
      <c r="J190" s="27">
        <f>'2020_U18_PopByRaceEth'!J190/'2020TotalPopByRaceEth'!J190</f>
        <v>0.29801324503311261</v>
      </c>
      <c r="K190" s="27">
        <f>'2020_U18_PopByRaceEth'!K190/'2020TotalPopByRaceEth'!K190</f>
        <v>0.40625</v>
      </c>
      <c r="L190" s="28">
        <f>'2020_U18_PopByRaceEth'!L190/'2020TotalPopByRaceEth'!L190</f>
        <v>0.25174825174825177</v>
      </c>
    </row>
    <row r="191" spans="1:12" ht="14.4" customHeight="1" x14ac:dyDescent="0.4">
      <c r="A191" s="35">
        <v>708</v>
      </c>
      <c r="B191" s="35" t="s">
        <v>384</v>
      </c>
      <c r="C191" s="36" t="s">
        <v>352</v>
      </c>
      <c r="D191" s="9" t="s">
        <v>385</v>
      </c>
      <c r="E191" s="25">
        <f>'2020_U18_PopByRaceEth'!E191/'2020TotalPopByRaceEth'!E191</f>
        <v>0.17506811989100818</v>
      </c>
      <c r="F191" s="29">
        <f>'2020_U18_PopByRaceEth'!F191/'2020TotalPopByRaceEth'!F191</f>
        <v>0.23419203747072601</v>
      </c>
      <c r="G191" s="25">
        <f>'2020_U18_PopByRaceEth'!G191/'2020TotalPopByRaceEth'!G191</f>
        <v>9.2833876221498371E-2</v>
      </c>
      <c r="H191" s="26">
        <f>'2020_U18_PopByRaceEth'!H191/'2020TotalPopByRaceEth'!H191</f>
        <v>8.309990662931839E-2</v>
      </c>
      <c r="I191" s="27">
        <f>'2020_U18_PopByRaceEth'!I191/'2020TotalPopByRaceEth'!I191</f>
        <v>0.1</v>
      </c>
      <c r="J191" s="27">
        <f>'2020_U18_PopByRaceEth'!J191/'2020TotalPopByRaceEth'!J191</f>
        <v>0.31818181818181818</v>
      </c>
      <c r="K191" s="27">
        <f>'2020_U18_PopByRaceEth'!K191/'2020TotalPopByRaceEth'!K191</f>
        <v>0.11764705882352941</v>
      </c>
      <c r="L191" s="28">
        <f>'2020_U18_PopByRaceEth'!L191/'2020TotalPopByRaceEth'!L191</f>
        <v>0.14772727272727273</v>
      </c>
    </row>
    <row r="192" spans="1:12" ht="14.4" customHeight="1" x14ac:dyDescent="0.4">
      <c r="A192" s="35">
        <v>706</v>
      </c>
      <c r="B192" s="35" t="s">
        <v>386</v>
      </c>
      <c r="C192" s="36" t="s">
        <v>352</v>
      </c>
      <c r="D192" s="9" t="s">
        <v>387</v>
      </c>
      <c r="E192" s="25">
        <f>'2020_U18_PopByRaceEth'!E192/'2020TotalPopByRaceEth'!E192</f>
        <v>0.20617149098853085</v>
      </c>
      <c r="F192" s="29">
        <f>'2020_U18_PopByRaceEth'!F192/'2020TotalPopByRaceEth'!F192</f>
        <v>0.36868686868686867</v>
      </c>
      <c r="G192" s="25">
        <f>'2020_U18_PopByRaceEth'!G192/'2020TotalPopByRaceEth'!G192</f>
        <v>0.12322128273870901</v>
      </c>
      <c r="H192" s="26">
        <f>'2020_U18_PopByRaceEth'!H192/'2020TotalPopByRaceEth'!H192</f>
        <v>0.10064579017911539</v>
      </c>
      <c r="I192" s="27">
        <f>'2020_U18_PopByRaceEth'!I192/'2020TotalPopByRaceEth'!I192</f>
        <v>0.2603978300180832</v>
      </c>
      <c r="J192" s="27">
        <f>'2020_U18_PopByRaceEth'!J192/'2020TotalPopByRaceEth'!J192</f>
        <v>0.24324324324324326</v>
      </c>
      <c r="K192" s="27">
        <f>'2020_U18_PopByRaceEth'!K192/'2020TotalPopByRaceEth'!K192</f>
        <v>0.109375</v>
      </c>
      <c r="L192" s="28">
        <f>'2020_U18_PopByRaceEth'!L192/'2020TotalPopByRaceEth'!L192</f>
        <v>0.27042801556420232</v>
      </c>
    </row>
    <row r="193" spans="1:12" ht="14.4" customHeight="1" x14ac:dyDescent="0.4">
      <c r="A193" s="35">
        <v>708</v>
      </c>
      <c r="B193" s="35" t="s">
        <v>388</v>
      </c>
      <c r="C193" s="36" t="s">
        <v>389</v>
      </c>
      <c r="D193" s="9" t="s">
        <v>390</v>
      </c>
      <c r="E193" s="25">
        <f>'2020_U18_PopByRaceEth'!E193/'2020TotalPopByRaceEth'!E193</f>
        <v>0.27557740026722655</v>
      </c>
      <c r="F193" s="29">
        <f>'2020_U18_PopByRaceEth'!F193/'2020TotalPopByRaceEth'!F193</f>
        <v>0.27938082356477306</v>
      </c>
      <c r="G193" s="25">
        <f>'2020_U18_PopByRaceEth'!G193/'2020TotalPopByRaceEth'!G193</f>
        <v>0.19919517102615694</v>
      </c>
      <c r="H193" s="26">
        <f>'2020_U18_PopByRaceEth'!H193/'2020TotalPopByRaceEth'!H193</f>
        <v>0.16690856313497823</v>
      </c>
      <c r="I193" s="27">
        <f>'2020_U18_PopByRaceEth'!I193/'2020TotalPopByRaceEth'!I193</f>
        <v>0.18181818181818182</v>
      </c>
      <c r="J193" s="27">
        <f>'2020_U18_PopByRaceEth'!J193/'2020TotalPopByRaceEth'!J193</f>
        <v>0.27777777777777779</v>
      </c>
      <c r="K193" s="27">
        <f>'2020_U18_PopByRaceEth'!K193/'2020TotalPopByRaceEth'!K193</f>
        <v>0.19491525423728814</v>
      </c>
      <c r="L193" s="28">
        <f>'2020_U18_PopByRaceEth'!L193/'2020TotalPopByRaceEth'!L193</f>
        <v>0.376</v>
      </c>
    </row>
    <row r="194" spans="1:12" ht="14.4" customHeight="1" x14ac:dyDescent="0.4">
      <c r="A194" s="35">
        <v>706</v>
      </c>
      <c r="B194" s="35" t="s">
        <v>391</v>
      </c>
      <c r="C194" s="36" t="s">
        <v>389</v>
      </c>
      <c r="D194" s="9" t="s">
        <v>392</v>
      </c>
      <c r="E194" s="25">
        <f>'2020_U18_PopByRaceEth'!E194/'2020TotalPopByRaceEth'!E194</f>
        <v>0.13043478260869565</v>
      </c>
      <c r="F194" s="29">
        <f>'2020_U18_PopByRaceEth'!F194/'2020TotalPopByRaceEth'!F194</f>
        <v>0.26593406593406593</v>
      </c>
      <c r="G194" s="25">
        <f>'2020_U18_PopByRaceEth'!G194/'2020TotalPopByRaceEth'!G194</f>
        <v>6.3783783783783785E-2</v>
      </c>
      <c r="H194" s="26">
        <f>'2020_U18_PopByRaceEth'!H194/'2020TotalPopByRaceEth'!H194</f>
        <v>5.5813953488372092E-2</v>
      </c>
      <c r="I194" s="27">
        <f>'2020_U18_PopByRaceEth'!I194/'2020TotalPopByRaceEth'!I194</f>
        <v>0.25</v>
      </c>
      <c r="J194" s="27">
        <f>'2020_U18_PopByRaceEth'!J194/'2020TotalPopByRaceEth'!J194</f>
        <v>0.5</v>
      </c>
      <c r="K194" s="27">
        <f>'2020_U18_PopByRaceEth'!K194/'2020TotalPopByRaceEth'!K194</f>
        <v>0</v>
      </c>
      <c r="L194" s="28">
        <f>'2020_U18_PopByRaceEth'!L194/'2020TotalPopByRaceEth'!L194</f>
        <v>0.16666666666666666</v>
      </c>
    </row>
    <row r="195" spans="1:12" ht="14.4" customHeight="1" x14ac:dyDescent="0.4">
      <c r="A195" s="35">
        <v>707</v>
      </c>
      <c r="B195" s="35" t="s">
        <v>393</v>
      </c>
      <c r="C195" s="36" t="s">
        <v>389</v>
      </c>
      <c r="D195" s="9" t="s">
        <v>394</v>
      </c>
      <c r="E195" s="25">
        <f>'2020_U18_PopByRaceEth'!E195/'2020TotalPopByRaceEth'!E195</f>
        <v>0.12835915270312995</v>
      </c>
      <c r="F195" s="29">
        <f>'2020_U18_PopByRaceEth'!F195/'2020TotalPopByRaceEth'!F195</f>
        <v>0.25541125541125542</v>
      </c>
      <c r="G195" s="25">
        <f>'2020_U18_PopByRaceEth'!G195/'2020TotalPopByRaceEth'!G195</f>
        <v>9.2712550607287447E-2</v>
      </c>
      <c r="H195" s="26">
        <f>'2020_U18_PopByRaceEth'!H195/'2020TotalPopByRaceEth'!H195</f>
        <v>9.012875536480687E-2</v>
      </c>
      <c r="I195" s="27">
        <f>'2020_U18_PopByRaceEth'!I195/'2020TotalPopByRaceEth'!I195</f>
        <v>0.2</v>
      </c>
      <c r="J195" s="27">
        <f>'2020_U18_PopByRaceEth'!J195/'2020TotalPopByRaceEth'!J195</f>
        <v>0.1111111111111111</v>
      </c>
      <c r="K195" s="27">
        <f>'2020_U18_PopByRaceEth'!K195/'2020TotalPopByRaceEth'!K195</f>
        <v>0</v>
      </c>
      <c r="L195" s="28">
        <f>'2020_U18_PopByRaceEth'!L195/'2020TotalPopByRaceEth'!L195</f>
        <v>0.14953271028037382</v>
      </c>
    </row>
    <row r="196" spans="1:12" ht="14.4" customHeight="1" x14ac:dyDescent="0.4">
      <c r="A196" s="35">
        <v>706</v>
      </c>
      <c r="B196" s="35" t="s">
        <v>395</v>
      </c>
      <c r="C196" s="36" t="s">
        <v>389</v>
      </c>
      <c r="D196" s="9" t="s">
        <v>396</v>
      </c>
      <c r="E196" s="25">
        <f>'2020_U18_PopByRaceEth'!E196/'2020TotalPopByRaceEth'!E196</f>
        <v>0.27806563039723664</v>
      </c>
      <c r="F196" s="29">
        <f>'2020_U18_PopByRaceEth'!F196/'2020TotalPopByRaceEth'!F196</f>
        <v>0.31323631323631324</v>
      </c>
      <c r="G196" s="25">
        <f>'2020_U18_PopByRaceEth'!G196/'2020TotalPopByRaceEth'!G196</f>
        <v>0.10544217687074831</v>
      </c>
      <c r="H196" s="26">
        <f>'2020_U18_PopByRaceEth'!H196/'2020TotalPopByRaceEth'!H196</f>
        <v>0.1044776119402985</v>
      </c>
      <c r="I196" s="27">
        <f>'2020_U18_PopByRaceEth'!I196/'2020TotalPopByRaceEth'!I196</f>
        <v>0</v>
      </c>
      <c r="J196" s="27">
        <f>'2020_U18_PopByRaceEth'!J196/'2020TotalPopByRaceEth'!J196</f>
        <v>0.25</v>
      </c>
      <c r="K196" s="27">
        <f>'2020_U18_PopByRaceEth'!K196/'2020TotalPopByRaceEth'!K196</f>
        <v>0.1111111111111111</v>
      </c>
      <c r="L196" s="28">
        <f>'2020_U18_PopByRaceEth'!L196/'2020TotalPopByRaceEth'!L196</f>
        <v>9.0909090909090912E-2</v>
      </c>
    </row>
    <row r="197" spans="1:12" ht="14.4" customHeight="1" x14ac:dyDescent="0.4">
      <c r="A197" s="35">
        <v>708</v>
      </c>
      <c r="B197" s="35" t="s">
        <v>397</v>
      </c>
      <c r="C197" s="36" t="s">
        <v>389</v>
      </c>
      <c r="D197" s="9" t="s">
        <v>398</v>
      </c>
      <c r="E197" s="25">
        <f>'2020_U18_PopByRaceEth'!E197/'2020TotalPopByRaceEth'!E197</f>
        <v>0.26550174279948635</v>
      </c>
      <c r="F197" s="29">
        <f>'2020_U18_PopByRaceEth'!F197/'2020TotalPopByRaceEth'!F197</f>
        <v>0.31072834084298179</v>
      </c>
      <c r="G197" s="25">
        <f>'2020_U18_PopByRaceEth'!G197/'2020TotalPopByRaceEth'!G197</f>
        <v>7.9840786701006791E-2</v>
      </c>
      <c r="H197" s="26">
        <f>'2020_U18_PopByRaceEth'!H197/'2020TotalPopByRaceEth'!H197</f>
        <v>6.903765690376569E-2</v>
      </c>
      <c r="I197" s="27">
        <f>'2020_U18_PopByRaceEth'!I197/'2020TotalPopByRaceEth'!I197</f>
        <v>0.13793103448275862</v>
      </c>
      <c r="J197" s="27">
        <f>'2020_U18_PopByRaceEth'!J197/'2020TotalPopByRaceEth'!J197</f>
        <v>0.1702127659574468</v>
      </c>
      <c r="K197" s="27">
        <f>'2020_U18_PopByRaceEth'!K197/'2020TotalPopByRaceEth'!K197</f>
        <v>0.13986013986013987</v>
      </c>
      <c r="L197" s="28">
        <f>'2020_U18_PopByRaceEth'!L197/'2020TotalPopByRaceEth'!L197</f>
        <v>0.20603015075376885</v>
      </c>
    </row>
    <row r="198" spans="1:12" ht="14.4" customHeight="1" x14ac:dyDescent="0.4">
      <c r="A198" s="35">
        <v>706</v>
      </c>
      <c r="B198" s="35" t="s">
        <v>399</v>
      </c>
      <c r="C198" s="36" t="s">
        <v>389</v>
      </c>
      <c r="D198" s="9" t="s">
        <v>400</v>
      </c>
      <c r="E198" s="25">
        <f>'2020_U18_PopByRaceEth'!E198/'2020TotalPopByRaceEth'!E198</f>
        <v>0.12675266404935501</v>
      </c>
      <c r="F198" s="29">
        <f>'2020_U18_PopByRaceEth'!F198/'2020TotalPopByRaceEth'!F198</f>
        <v>0.23529411764705882</v>
      </c>
      <c r="G198" s="25">
        <f>'2020_U18_PopByRaceEth'!G198/'2020TotalPopByRaceEth'!G198</f>
        <v>0.11003236245954692</v>
      </c>
      <c r="H198" s="26">
        <f>'2020_U18_PopByRaceEth'!H198/'2020TotalPopByRaceEth'!H198</f>
        <v>0.11020408163265306</v>
      </c>
      <c r="I198" s="27">
        <f>'2020_U18_PopByRaceEth'!I198/'2020TotalPopByRaceEth'!I198</f>
        <v>0.16666666666666666</v>
      </c>
      <c r="J198" s="27">
        <f>'2020_U18_PopByRaceEth'!J198/'2020TotalPopByRaceEth'!J198</f>
        <v>0</v>
      </c>
      <c r="K198" s="27">
        <f>'2020_U18_PopByRaceEth'!K198/'2020TotalPopByRaceEth'!K198</f>
        <v>0</v>
      </c>
      <c r="L198" s="28">
        <f>'2020_U18_PopByRaceEth'!L198/'2020TotalPopByRaceEth'!L198</f>
        <v>0.13207547169811321</v>
      </c>
    </row>
    <row r="199" spans="1:12" ht="14.4" customHeight="1" x14ac:dyDescent="0.4">
      <c r="A199" s="35">
        <v>708</v>
      </c>
      <c r="B199" s="35" t="s">
        <v>80</v>
      </c>
      <c r="C199" s="36" t="s">
        <v>389</v>
      </c>
      <c r="D199" s="9" t="s">
        <v>81</v>
      </c>
      <c r="E199" s="25">
        <f>'2020_U18_PopByRaceEth'!E199/'2020TotalPopByRaceEth'!E199</f>
        <v>0.1111111111111111</v>
      </c>
      <c r="F199" s="29">
        <f>'2020_U18_PopByRaceEth'!F199/'2020TotalPopByRaceEth'!F199</f>
        <v>0</v>
      </c>
      <c r="G199" s="25">
        <f>'2020_U18_PopByRaceEth'!G199/'2020TotalPopByRaceEth'!G199</f>
        <v>0.125</v>
      </c>
      <c r="H199" s="26">
        <f>'2020_U18_PopByRaceEth'!H199/'2020TotalPopByRaceEth'!H199</f>
        <v>0.125</v>
      </c>
      <c r="I199" s="27" t="e">
        <f>'2020_U18_PopByRaceEth'!I199/'2020TotalPopByRaceEth'!I199</f>
        <v>#DIV/0!</v>
      </c>
      <c r="J199" s="27" t="e">
        <f>'2020_U18_PopByRaceEth'!J199/'2020TotalPopByRaceEth'!J199</f>
        <v>#DIV/0!</v>
      </c>
      <c r="K199" s="27" t="e">
        <f>'2020_U18_PopByRaceEth'!K199/'2020TotalPopByRaceEth'!K199</f>
        <v>#DIV/0!</v>
      </c>
      <c r="L199" s="28" t="e">
        <f>'2020_U18_PopByRaceEth'!L199/'2020TotalPopByRaceEth'!L199</f>
        <v>#DIV/0!</v>
      </c>
    </row>
    <row r="200" spans="1:12" ht="14.4" customHeight="1" x14ac:dyDescent="0.4">
      <c r="A200" s="35">
        <v>708</v>
      </c>
      <c r="B200" s="35" t="s">
        <v>401</v>
      </c>
      <c r="C200" s="36" t="s">
        <v>402</v>
      </c>
      <c r="D200" s="9" t="s">
        <v>403</v>
      </c>
      <c r="E200" s="25">
        <f>'2020_U18_PopByRaceEth'!E200/'2020TotalPopByRaceEth'!E200</f>
        <v>0.18779457175361614</v>
      </c>
      <c r="F200" s="29">
        <f>'2020_U18_PopByRaceEth'!F200/'2020TotalPopByRaceEth'!F200</f>
        <v>0.33206397562833206</v>
      </c>
      <c r="G200" s="25">
        <f>'2020_U18_PopByRaceEth'!G200/'2020TotalPopByRaceEth'!G200</f>
        <v>0.16030571276544284</v>
      </c>
      <c r="H200" s="26">
        <f>'2020_U18_PopByRaceEth'!H200/'2020TotalPopByRaceEth'!H200</f>
        <v>0.15421623050489031</v>
      </c>
      <c r="I200" s="27">
        <f>'2020_U18_PopByRaceEth'!I200/'2020TotalPopByRaceEth'!I200</f>
        <v>0.23958333333333334</v>
      </c>
      <c r="J200" s="27">
        <f>'2020_U18_PopByRaceEth'!J200/'2020TotalPopByRaceEth'!J200</f>
        <v>0.19095477386934673</v>
      </c>
      <c r="K200" s="27">
        <f>'2020_U18_PopByRaceEth'!K200/'2020TotalPopByRaceEth'!K200</f>
        <v>0.16751269035532995</v>
      </c>
      <c r="L200" s="28">
        <f>'2020_U18_PopByRaceEth'!L200/'2020TotalPopByRaceEth'!L200</f>
        <v>0.23933649289099526</v>
      </c>
    </row>
    <row r="201" spans="1:12" ht="14.4" customHeight="1" x14ac:dyDescent="0.4">
      <c r="A201" s="35">
        <v>706</v>
      </c>
      <c r="B201" s="35" t="s">
        <v>404</v>
      </c>
      <c r="C201" s="36" t="s">
        <v>402</v>
      </c>
      <c r="D201" s="9" t="s">
        <v>405</v>
      </c>
      <c r="E201" s="25">
        <f>'2020_U18_PopByRaceEth'!E201/'2020TotalPopByRaceEth'!E201</f>
        <v>0.16347783967062243</v>
      </c>
      <c r="F201" s="29">
        <f>'2020_U18_PopByRaceEth'!F201/'2020TotalPopByRaceEth'!F201</f>
        <v>0.27372262773722628</v>
      </c>
      <c r="G201" s="25">
        <f>'2020_U18_PopByRaceEth'!G201/'2020TotalPopByRaceEth'!G201</f>
        <v>0.1466070929907847</v>
      </c>
      <c r="H201" s="26">
        <f>'2020_U18_PopByRaceEth'!H201/'2020TotalPopByRaceEth'!H201</f>
        <v>0.12763200518302559</v>
      </c>
      <c r="I201" s="27">
        <f>'2020_U18_PopByRaceEth'!I201/'2020TotalPopByRaceEth'!I201</f>
        <v>0.10714285714285714</v>
      </c>
      <c r="J201" s="27">
        <f>'2020_U18_PopByRaceEth'!J201/'2020TotalPopByRaceEth'!J201</f>
        <v>0.32608695652173914</v>
      </c>
      <c r="K201" s="27">
        <f>'2020_U18_PopByRaceEth'!K201/'2020TotalPopByRaceEth'!K201</f>
        <v>0.26829268292682928</v>
      </c>
      <c r="L201" s="28">
        <f>'2020_U18_PopByRaceEth'!L201/'2020TotalPopByRaceEth'!L201</f>
        <v>0.23651452282157676</v>
      </c>
    </row>
    <row r="202" spans="1:12" ht="14.4" customHeight="1" x14ac:dyDescent="0.4">
      <c r="A202" s="35">
        <v>708</v>
      </c>
      <c r="B202" s="35" t="s">
        <v>82</v>
      </c>
      <c r="C202" s="36" t="s">
        <v>402</v>
      </c>
      <c r="D202" s="9" t="s">
        <v>84</v>
      </c>
      <c r="E202" s="25">
        <f>'2020_U18_PopByRaceEth'!E202/'2020TotalPopByRaceEth'!E202</f>
        <v>0.1329243353783231</v>
      </c>
      <c r="F202" s="29">
        <f>'2020_U18_PopByRaceEth'!F202/'2020TotalPopByRaceEth'!F202</f>
        <v>0.28813559322033899</v>
      </c>
      <c r="G202" s="25">
        <f>'2020_U18_PopByRaceEth'!G202/'2020TotalPopByRaceEth'!G202</f>
        <v>8.3557951482479784E-2</v>
      </c>
      <c r="H202" s="26">
        <f>'2020_U18_PopByRaceEth'!H202/'2020TotalPopByRaceEth'!H202</f>
        <v>8.0303030303030307E-2</v>
      </c>
      <c r="I202" s="27">
        <f>'2020_U18_PopByRaceEth'!I202/'2020TotalPopByRaceEth'!I202</f>
        <v>0.125</v>
      </c>
      <c r="J202" s="27">
        <f>'2020_U18_PopByRaceEth'!J202/'2020TotalPopByRaceEth'!J202</f>
        <v>0</v>
      </c>
      <c r="K202" s="27">
        <f>'2020_U18_PopByRaceEth'!K202/'2020TotalPopByRaceEth'!K202</f>
        <v>0</v>
      </c>
      <c r="L202" s="28">
        <f>'2020_U18_PopByRaceEth'!L202/'2020TotalPopByRaceEth'!L202</f>
        <v>0.11940298507462686</v>
      </c>
    </row>
    <row r="203" spans="1:12" ht="14.4" customHeight="1" x14ac:dyDescent="0.4">
      <c r="A203" s="35">
        <v>708</v>
      </c>
      <c r="B203" s="35" t="s">
        <v>406</v>
      </c>
      <c r="C203" s="36" t="s">
        <v>402</v>
      </c>
      <c r="D203" s="9" t="s">
        <v>407</v>
      </c>
      <c r="E203" s="25">
        <f>'2020_U18_PopByRaceEth'!E203/'2020TotalPopByRaceEth'!E203</f>
        <v>0.30397078959379281</v>
      </c>
      <c r="F203" s="29">
        <f>'2020_U18_PopByRaceEth'!F203/'2020TotalPopByRaceEth'!F203</f>
        <v>0.33217391304347826</v>
      </c>
      <c r="G203" s="25">
        <f>'2020_U18_PopByRaceEth'!G203/'2020TotalPopByRaceEth'!G203</f>
        <v>0.29393564356435642</v>
      </c>
      <c r="H203" s="26">
        <f>'2020_U18_PopByRaceEth'!H203/'2020TotalPopByRaceEth'!H203</f>
        <v>0.28530872959545778</v>
      </c>
      <c r="I203" s="27">
        <f>'2020_U18_PopByRaceEth'!I203/'2020TotalPopByRaceEth'!I203</f>
        <v>0.25</v>
      </c>
      <c r="J203" s="27">
        <f>'2020_U18_PopByRaceEth'!J203/'2020TotalPopByRaceEth'!J203</f>
        <v>0.48076923076923078</v>
      </c>
      <c r="K203" s="27">
        <f>'2020_U18_PopByRaceEth'!K203/'2020TotalPopByRaceEth'!K203</f>
        <v>0.23076923076923078</v>
      </c>
      <c r="L203" s="28">
        <f>'2020_U18_PopByRaceEth'!L203/'2020TotalPopByRaceEth'!L203</f>
        <v>0.3392857142857143</v>
      </c>
    </row>
    <row r="204" spans="1:12" ht="14.4" customHeight="1" x14ac:dyDescent="0.4">
      <c r="A204" s="35">
        <v>706</v>
      </c>
      <c r="B204" s="35" t="s">
        <v>408</v>
      </c>
      <c r="C204" s="36" t="s">
        <v>402</v>
      </c>
      <c r="D204" s="9" t="s">
        <v>409</v>
      </c>
      <c r="E204" s="25">
        <f>'2020_U18_PopByRaceEth'!E204/'2020TotalPopByRaceEth'!E204</f>
        <v>0.19647306881349436</v>
      </c>
      <c r="F204" s="29">
        <f>'2020_U18_PopByRaceEth'!F204/'2020TotalPopByRaceEth'!F204</f>
        <v>0.36585365853658536</v>
      </c>
      <c r="G204" s="25">
        <f>'2020_U18_PopByRaceEth'!G204/'2020TotalPopByRaceEth'!G204</f>
        <v>0.16106604866743918</v>
      </c>
      <c r="H204" s="26">
        <f>'2020_U18_PopByRaceEth'!H204/'2020TotalPopByRaceEth'!H204</f>
        <v>0.1464446206714248</v>
      </c>
      <c r="I204" s="27">
        <f>'2020_U18_PopByRaceEth'!I204/'2020TotalPopByRaceEth'!I204</f>
        <v>0.35714285714285715</v>
      </c>
      <c r="J204" s="27">
        <f>'2020_U18_PopByRaceEth'!J204/'2020TotalPopByRaceEth'!J204</f>
        <v>0.25949367088607594</v>
      </c>
      <c r="K204" s="27">
        <f>'2020_U18_PopByRaceEth'!K204/'2020TotalPopByRaceEth'!K204</f>
        <v>0.32653061224489793</v>
      </c>
      <c r="L204" s="28">
        <f>'2020_U18_PopByRaceEth'!L204/'2020TotalPopByRaceEth'!L204</f>
        <v>0.25401929260450162</v>
      </c>
    </row>
    <row r="205" spans="1:12" ht="14.4" customHeight="1" x14ac:dyDescent="0.4">
      <c r="A205" s="35">
        <v>708</v>
      </c>
      <c r="B205" s="35" t="s">
        <v>410</v>
      </c>
      <c r="C205" s="36" t="s">
        <v>402</v>
      </c>
      <c r="D205" s="9" t="s">
        <v>411</v>
      </c>
      <c r="E205" s="25">
        <f>'2020_U18_PopByRaceEth'!E205/'2020TotalPopByRaceEth'!E205</f>
        <v>0.20061485101686899</v>
      </c>
      <c r="F205" s="29">
        <f>'2020_U18_PopByRaceEth'!F205/'2020TotalPopByRaceEth'!F205</f>
        <v>0.34516765285996054</v>
      </c>
      <c r="G205" s="25">
        <f>'2020_U18_PopByRaceEth'!G205/'2020TotalPopByRaceEth'!G205</f>
        <v>0.17310940138862826</v>
      </c>
      <c r="H205" s="26">
        <f>'2020_U18_PopByRaceEth'!H205/'2020TotalPopByRaceEth'!H205</f>
        <v>0.14794767704104647</v>
      </c>
      <c r="I205" s="27">
        <f>'2020_U18_PopByRaceEth'!I205/'2020TotalPopByRaceEth'!I205</f>
        <v>0.2318840579710145</v>
      </c>
      <c r="J205" s="27">
        <f>'2020_U18_PopByRaceEth'!J205/'2020TotalPopByRaceEth'!J205</f>
        <v>0.32413793103448274</v>
      </c>
      <c r="K205" s="27">
        <f>'2020_U18_PopByRaceEth'!K205/'2020TotalPopByRaceEth'!K205</f>
        <v>7.1428571428571425E-2</v>
      </c>
      <c r="L205" s="28">
        <f>'2020_U18_PopByRaceEth'!L205/'2020TotalPopByRaceEth'!L205</f>
        <v>0.29260450160771706</v>
      </c>
    </row>
    <row r="206" spans="1:12" ht="14.4" customHeight="1" x14ac:dyDescent="0.4">
      <c r="A206" s="35">
        <v>706</v>
      </c>
      <c r="B206" s="35" t="s">
        <v>412</v>
      </c>
      <c r="C206" s="36" t="s">
        <v>402</v>
      </c>
      <c r="D206" s="9" t="s">
        <v>413</v>
      </c>
      <c r="E206" s="25">
        <f>'2020_U18_PopByRaceEth'!E206/'2020TotalPopByRaceEth'!E206</f>
        <v>0.1305293691080493</v>
      </c>
      <c r="F206" s="29">
        <f>'2020_U18_PopByRaceEth'!F206/'2020TotalPopByRaceEth'!F206</f>
        <v>0.31343283582089554</v>
      </c>
      <c r="G206" s="25">
        <f>'2020_U18_PopByRaceEth'!G206/'2020TotalPopByRaceEth'!G206</f>
        <v>0.11615174032068831</v>
      </c>
      <c r="H206" s="26">
        <f>'2020_U18_PopByRaceEth'!H206/'2020TotalPopByRaceEth'!H206</f>
        <v>0.10236559139784947</v>
      </c>
      <c r="I206" s="27">
        <f>'2020_U18_PopByRaceEth'!I206/'2020TotalPopByRaceEth'!I206</f>
        <v>0.125</v>
      </c>
      <c r="J206" s="27">
        <f>'2020_U18_PopByRaceEth'!J206/'2020TotalPopByRaceEth'!J206</f>
        <v>0.20689655172413793</v>
      </c>
      <c r="K206" s="27">
        <f>'2020_U18_PopByRaceEth'!K206/'2020TotalPopByRaceEth'!K206</f>
        <v>0.05</v>
      </c>
      <c r="L206" s="28">
        <f>'2020_U18_PopByRaceEth'!L206/'2020TotalPopByRaceEth'!L206</f>
        <v>0.29940119760479039</v>
      </c>
    </row>
    <row r="207" spans="1:12" ht="14.4" customHeight="1" x14ac:dyDescent="0.4">
      <c r="A207" s="35">
        <v>706</v>
      </c>
      <c r="B207" s="35" t="s">
        <v>414</v>
      </c>
      <c r="C207" s="36" t="s">
        <v>402</v>
      </c>
      <c r="D207" s="9" t="s">
        <v>415</v>
      </c>
      <c r="E207" s="25">
        <f>'2020_U18_PopByRaceEth'!E207/'2020TotalPopByRaceEth'!E207</f>
        <v>8.0667593880389424E-2</v>
      </c>
      <c r="F207" s="29">
        <f>'2020_U18_PopByRaceEth'!F207/'2020TotalPopByRaceEth'!F207</f>
        <v>0.2879581151832461</v>
      </c>
      <c r="G207" s="25">
        <f>'2020_U18_PopByRaceEth'!G207/'2020TotalPopByRaceEth'!G207</f>
        <v>6.0528992878942013E-2</v>
      </c>
      <c r="H207" s="26">
        <f>'2020_U18_PopByRaceEth'!H207/'2020TotalPopByRaceEth'!H207</f>
        <v>5.4726368159203981E-2</v>
      </c>
      <c r="I207" s="27">
        <f>'2020_U18_PopByRaceEth'!I207/'2020TotalPopByRaceEth'!I207</f>
        <v>0</v>
      </c>
      <c r="J207" s="27">
        <f>'2020_U18_PopByRaceEth'!J207/'2020TotalPopByRaceEth'!J207</f>
        <v>0.17647058823529413</v>
      </c>
      <c r="K207" s="27">
        <f>'2020_U18_PopByRaceEth'!K207/'2020TotalPopByRaceEth'!K207</f>
        <v>5.8823529411764705E-2</v>
      </c>
      <c r="L207" s="28">
        <f>'2020_U18_PopByRaceEth'!L207/'2020TotalPopByRaceEth'!L207</f>
        <v>0.14285714285714285</v>
      </c>
    </row>
    <row r="208" spans="1:12" ht="14.4" customHeight="1" x14ac:dyDescent="0.4">
      <c r="A208" s="35">
        <v>706</v>
      </c>
      <c r="B208" s="35" t="s">
        <v>416</v>
      </c>
      <c r="C208" s="36" t="s">
        <v>402</v>
      </c>
      <c r="D208" s="9" t="s">
        <v>417</v>
      </c>
      <c r="E208" s="25">
        <f>'2020_U18_PopByRaceEth'!E208/'2020TotalPopByRaceEth'!E208</f>
        <v>0.1773516689263348</v>
      </c>
      <c r="F208" s="29">
        <f>'2020_U18_PopByRaceEth'!F208/'2020TotalPopByRaceEth'!F208</f>
        <v>0.33017107309486782</v>
      </c>
      <c r="G208" s="25">
        <f>'2020_U18_PopByRaceEth'!G208/'2020TotalPopByRaceEth'!G208</f>
        <v>0.13732279615447288</v>
      </c>
      <c r="H208" s="26">
        <f>'2020_U18_PopByRaceEth'!H208/'2020TotalPopByRaceEth'!H208</f>
        <v>0.12894900774227996</v>
      </c>
      <c r="I208" s="27">
        <f>'2020_U18_PopByRaceEth'!I208/'2020TotalPopByRaceEth'!I208</f>
        <v>0.1306532663316583</v>
      </c>
      <c r="J208" s="27">
        <f>'2020_U18_PopByRaceEth'!J208/'2020TotalPopByRaceEth'!J208</f>
        <v>0.19444444444444445</v>
      </c>
      <c r="K208" s="27">
        <f>'2020_U18_PopByRaceEth'!K208/'2020TotalPopByRaceEth'!K208</f>
        <v>0.1540983606557377</v>
      </c>
      <c r="L208" s="28">
        <f>'2020_U18_PopByRaceEth'!L208/'2020TotalPopByRaceEth'!L208</f>
        <v>0.26833073322932915</v>
      </c>
    </row>
    <row r="209" spans="1:12" ht="14.4" customHeight="1" x14ac:dyDescent="0.4">
      <c r="A209" s="35">
        <v>706</v>
      </c>
      <c r="B209" s="35" t="s">
        <v>418</v>
      </c>
      <c r="C209" s="36" t="s">
        <v>402</v>
      </c>
      <c r="D209" s="9" t="s">
        <v>419</v>
      </c>
      <c r="E209" s="25">
        <f>'2020_U18_PopByRaceEth'!E209/'2020TotalPopByRaceEth'!E209</f>
        <v>2.2727272727272728E-2</v>
      </c>
      <c r="F209" s="29">
        <f>'2020_U18_PopByRaceEth'!F209/'2020TotalPopByRaceEth'!F209</f>
        <v>0.2857142857142857</v>
      </c>
      <c r="G209" s="25">
        <f>'2020_U18_PopByRaceEth'!G209/'2020TotalPopByRaceEth'!G209</f>
        <v>0</v>
      </c>
      <c r="H209" s="26">
        <f>'2020_U18_PopByRaceEth'!H209/'2020TotalPopByRaceEth'!H209</f>
        <v>0</v>
      </c>
      <c r="I209" s="27" t="e">
        <f>'2020_U18_PopByRaceEth'!I209/'2020TotalPopByRaceEth'!I209</f>
        <v>#DIV/0!</v>
      </c>
      <c r="J209" s="27" t="e">
        <f>'2020_U18_PopByRaceEth'!J209/'2020TotalPopByRaceEth'!J209</f>
        <v>#DIV/0!</v>
      </c>
      <c r="K209" s="27" t="e">
        <f>'2020_U18_PopByRaceEth'!K209/'2020TotalPopByRaceEth'!K209</f>
        <v>#DIV/0!</v>
      </c>
      <c r="L209" s="28">
        <f>'2020_U18_PopByRaceEth'!L209/'2020TotalPopByRaceEth'!L209</f>
        <v>0</v>
      </c>
    </row>
    <row r="210" spans="1:12" ht="14.4" customHeight="1" x14ac:dyDescent="0.4">
      <c r="A210" s="35">
        <v>708</v>
      </c>
      <c r="B210" s="35" t="s">
        <v>420</v>
      </c>
      <c r="C210" s="36" t="s">
        <v>402</v>
      </c>
      <c r="D210" s="9" t="s">
        <v>421</v>
      </c>
      <c r="E210" s="25">
        <f>'2020_U18_PopByRaceEth'!E210/'2020TotalPopByRaceEth'!E210</f>
        <v>0.19000874720575373</v>
      </c>
      <c r="F210" s="29">
        <f>'2020_U18_PopByRaceEth'!F210/'2020TotalPopByRaceEth'!F210</f>
        <v>0.3419180549302116</v>
      </c>
      <c r="G210" s="25">
        <f>'2020_U18_PopByRaceEth'!G210/'2020TotalPopByRaceEth'!G210</f>
        <v>0.15668885421398804</v>
      </c>
      <c r="H210" s="26">
        <f>'2020_U18_PopByRaceEth'!H210/'2020TotalPopByRaceEth'!H210</f>
        <v>0.14698910466911685</v>
      </c>
      <c r="I210" s="27">
        <f>'2020_U18_PopByRaceEth'!I210/'2020TotalPopByRaceEth'!I210</f>
        <v>0.19130434782608696</v>
      </c>
      <c r="J210" s="27">
        <f>'2020_U18_PopByRaceEth'!J210/'2020TotalPopByRaceEth'!J210</f>
        <v>0.27796610169491526</v>
      </c>
      <c r="K210" s="27">
        <f>'2020_U18_PopByRaceEth'!K210/'2020TotalPopByRaceEth'!K210</f>
        <v>0.12850971922246221</v>
      </c>
      <c r="L210" s="28">
        <f>'2020_U18_PopByRaceEth'!L210/'2020TotalPopByRaceEth'!L210</f>
        <v>0.30074906367041199</v>
      </c>
    </row>
    <row r="211" spans="1:12" ht="14.4" customHeight="1" x14ac:dyDescent="0.4">
      <c r="A211" s="35">
        <v>706</v>
      </c>
      <c r="B211" s="35" t="s">
        <v>422</v>
      </c>
      <c r="C211" s="36" t="s">
        <v>402</v>
      </c>
      <c r="D211" s="9" t="s">
        <v>423</v>
      </c>
      <c r="E211" s="25">
        <f>'2020_U18_PopByRaceEth'!E211/'2020TotalPopByRaceEth'!E211</f>
        <v>0.132973944294699</v>
      </c>
      <c r="F211" s="29">
        <f>'2020_U18_PopByRaceEth'!F211/'2020TotalPopByRaceEth'!F211</f>
        <v>0.2857142857142857</v>
      </c>
      <c r="G211" s="25">
        <f>'2020_U18_PopByRaceEth'!G211/'2020TotalPopByRaceEth'!G211</f>
        <v>0.10844629822732013</v>
      </c>
      <c r="H211" s="26">
        <f>'2020_U18_PopByRaceEth'!H211/'2020TotalPopByRaceEth'!H211</f>
        <v>0.10963455149501661</v>
      </c>
      <c r="I211" s="27">
        <f>'2020_U18_PopByRaceEth'!I211/'2020TotalPopByRaceEth'!I211</f>
        <v>0</v>
      </c>
      <c r="J211" s="27">
        <f>'2020_U18_PopByRaceEth'!J211/'2020TotalPopByRaceEth'!J211</f>
        <v>0</v>
      </c>
      <c r="K211" s="27">
        <f>'2020_U18_PopByRaceEth'!K211/'2020TotalPopByRaceEth'!K211</f>
        <v>0.5</v>
      </c>
      <c r="L211" s="28">
        <f>'2020_U18_PopByRaceEth'!L211/'2020TotalPopByRaceEth'!L211</f>
        <v>8.5106382978723402E-2</v>
      </c>
    </row>
    <row r="212" spans="1:12" ht="14.4" customHeight="1" x14ac:dyDescent="0.4">
      <c r="A212" s="35">
        <v>708</v>
      </c>
      <c r="B212" s="35" t="s">
        <v>424</v>
      </c>
      <c r="C212" s="36" t="s">
        <v>402</v>
      </c>
      <c r="D212" s="9" t="s">
        <v>425</v>
      </c>
      <c r="E212" s="25">
        <f>'2020_U18_PopByRaceEth'!E212/'2020TotalPopByRaceEth'!E212</f>
        <v>0.15845493562231761</v>
      </c>
      <c r="F212" s="29">
        <f>'2020_U18_PopByRaceEth'!F212/'2020TotalPopByRaceEth'!F212</f>
        <v>0.30844155844155846</v>
      </c>
      <c r="G212" s="25">
        <f>'2020_U18_PopByRaceEth'!G212/'2020TotalPopByRaceEth'!G212</f>
        <v>0.14071798809752351</v>
      </c>
      <c r="H212" s="26">
        <f>'2020_U18_PopByRaceEth'!H212/'2020TotalPopByRaceEth'!H212</f>
        <v>0.13358617783396545</v>
      </c>
      <c r="I212" s="27">
        <f>'2020_U18_PopByRaceEth'!I212/'2020TotalPopByRaceEth'!I212</f>
        <v>0.23076923076923078</v>
      </c>
      <c r="J212" s="27">
        <f>'2020_U18_PopByRaceEth'!J212/'2020TotalPopByRaceEth'!J212</f>
        <v>0.26315789473684209</v>
      </c>
      <c r="K212" s="27">
        <f>'2020_U18_PopByRaceEth'!K212/'2020TotalPopByRaceEth'!K212</f>
        <v>0.15789473684210525</v>
      </c>
      <c r="L212" s="28">
        <f>'2020_U18_PopByRaceEth'!L212/'2020TotalPopByRaceEth'!L212</f>
        <v>0.21329639889196675</v>
      </c>
    </row>
    <row r="213" spans="1:12" ht="14.4" customHeight="1" x14ac:dyDescent="0.4">
      <c r="A213" s="35">
        <v>707</v>
      </c>
      <c r="B213" s="35" t="s">
        <v>426</v>
      </c>
      <c r="C213" s="36" t="s">
        <v>402</v>
      </c>
      <c r="D213" s="9" t="s">
        <v>427</v>
      </c>
      <c r="E213" s="25">
        <f>'2020_U18_PopByRaceEth'!E213/'2020TotalPopByRaceEth'!E213</f>
        <v>0.17571994189193038</v>
      </c>
      <c r="F213" s="29">
        <f>'2020_U18_PopByRaceEth'!F213/'2020TotalPopByRaceEth'!F213</f>
        <v>0.32573803382057898</v>
      </c>
      <c r="G213" s="25">
        <f>'2020_U18_PopByRaceEth'!G213/'2020TotalPopByRaceEth'!G213</f>
        <v>0.13850474599168119</v>
      </c>
      <c r="H213" s="26">
        <f>'2020_U18_PopByRaceEth'!H213/'2020TotalPopByRaceEth'!H213</f>
        <v>0.1287899534447009</v>
      </c>
      <c r="I213" s="27">
        <f>'2020_U18_PopByRaceEth'!I213/'2020TotalPopByRaceEth'!I213</f>
        <v>0.1277533039647577</v>
      </c>
      <c r="J213" s="27">
        <f>'2020_U18_PopByRaceEth'!J213/'2020TotalPopByRaceEth'!J213</f>
        <v>0.24576271186440679</v>
      </c>
      <c r="K213" s="27">
        <f>'2020_U18_PopByRaceEth'!K213/'2020TotalPopByRaceEth'!K213</f>
        <v>0.16763005780346821</v>
      </c>
      <c r="L213" s="28">
        <f>'2020_U18_PopByRaceEth'!L213/'2020TotalPopByRaceEth'!L213</f>
        <v>0.26329612606697306</v>
      </c>
    </row>
    <row r="214" spans="1:12" ht="14.4" customHeight="1" x14ac:dyDescent="0.4">
      <c r="A214" s="35">
        <v>706</v>
      </c>
      <c r="B214" s="35" t="s">
        <v>112</v>
      </c>
      <c r="C214" s="36" t="s">
        <v>402</v>
      </c>
      <c r="D214" s="9" t="s">
        <v>113</v>
      </c>
      <c r="E214" s="25" t="e">
        <f>'2020_U18_PopByRaceEth'!E214/'2020TotalPopByRaceEth'!E214</f>
        <v>#DIV/0!</v>
      </c>
      <c r="F214" s="29" t="e">
        <f>'2020_U18_PopByRaceEth'!F214/'2020TotalPopByRaceEth'!F214</f>
        <v>#DIV/0!</v>
      </c>
      <c r="G214" s="25" t="e">
        <f>'2020_U18_PopByRaceEth'!G214/'2020TotalPopByRaceEth'!G214</f>
        <v>#DIV/0!</v>
      </c>
      <c r="H214" s="26" t="e">
        <f>'2020_U18_PopByRaceEth'!H214/'2020TotalPopByRaceEth'!H214</f>
        <v>#DIV/0!</v>
      </c>
      <c r="I214" s="27" t="e">
        <f>'2020_U18_PopByRaceEth'!I214/'2020TotalPopByRaceEth'!I214</f>
        <v>#DIV/0!</v>
      </c>
      <c r="J214" s="27" t="e">
        <f>'2020_U18_PopByRaceEth'!J214/'2020TotalPopByRaceEth'!J214</f>
        <v>#DIV/0!</v>
      </c>
      <c r="K214" s="27" t="e">
        <f>'2020_U18_PopByRaceEth'!K214/'2020TotalPopByRaceEth'!K214</f>
        <v>#DIV/0!</v>
      </c>
      <c r="L214" s="28" t="e">
        <f>'2020_U18_PopByRaceEth'!L214/'2020TotalPopByRaceEth'!L214</f>
        <v>#DIV/0!</v>
      </c>
    </row>
    <row r="215" spans="1:12" ht="14.4" customHeight="1" x14ac:dyDescent="0.4">
      <c r="A215" s="35">
        <v>708</v>
      </c>
      <c r="B215" s="35" t="s">
        <v>428</v>
      </c>
      <c r="C215" s="36" t="s">
        <v>402</v>
      </c>
      <c r="D215" s="9" t="s">
        <v>429</v>
      </c>
      <c r="E215" s="25">
        <f>'2020_U18_PopByRaceEth'!E215/'2020TotalPopByRaceEth'!E215</f>
        <v>0.11150559054106156</v>
      </c>
      <c r="F215" s="29">
        <f>'2020_U18_PopByRaceEth'!F215/'2020TotalPopByRaceEth'!F215</f>
        <v>0.24573316204808221</v>
      </c>
      <c r="G215" s="25">
        <f>'2020_U18_PopByRaceEth'!G215/'2020TotalPopByRaceEth'!G215</f>
        <v>9.8628496980580641E-2</v>
      </c>
      <c r="H215" s="26">
        <f>'2020_U18_PopByRaceEth'!H215/'2020TotalPopByRaceEth'!H215</f>
        <v>9.1278123504068928E-2</v>
      </c>
      <c r="I215" s="27">
        <f>'2020_U18_PopByRaceEth'!I215/'2020TotalPopByRaceEth'!I215</f>
        <v>0.12806539509536785</v>
      </c>
      <c r="J215" s="27">
        <f>'2020_U18_PopByRaceEth'!J215/'2020TotalPopByRaceEth'!J215</f>
        <v>0.18838028169014084</v>
      </c>
      <c r="K215" s="27">
        <f>'2020_U18_PopByRaceEth'!K215/'2020TotalPopByRaceEth'!K215</f>
        <v>9.7435897435897437E-2</v>
      </c>
      <c r="L215" s="28">
        <f>'2020_U18_PopByRaceEth'!L215/'2020TotalPopByRaceEth'!L215</f>
        <v>0.21996996996996998</v>
      </c>
    </row>
    <row r="216" spans="1:12" ht="14.4" customHeight="1" x14ac:dyDescent="0.4">
      <c r="A216" s="35">
        <v>708</v>
      </c>
      <c r="B216" s="35" t="s">
        <v>430</v>
      </c>
      <c r="C216" s="36" t="s">
        <v>402</v>
      </c>
      <c r="D216" s="9" t="s">
        <v>431</v>
      </c>
      <c r="E216" s="25">
        <f>'2020_U18_PopByRaceEth'!E216/'2020TotalPopByRaceEth'!E216</f>
        <v>0.11322188449848024</v>
      </c>
      <c r="F216" s="29">
        <f>'2020_U18_PopByRaceEth'!F216/'2020TotalPopByRaceEth'!F216</f>
        <v>0.20710059171597633</v>
      </c>
      <c r="G216" s="25">
        <f>'2020_U18_PopByRaceEth'!G216/'2020TotalPopByRaceEth'!G216</f>
        <v>9.9389712292938096E-2</v>
      </c>
      <c r="H216" s="26">
        <f>'2020_U18_PopByRaceEth'!H216/'2020TotalPopByRaceEth'!H216</f>
        <v>9.6646942800788949E-2</v>
      </c>
      <c r="I216" s="27">
        <f>'2020_U18_PopByRaceEth'!I216/'2020TotalPopByRaceEth'!I216</f>
        <v>0.23076923076923078</v>
      </c>
      <c r="J216" s="27">
        <f>'2020_U18_PopByRaceEth'!J216/'2020TotalPopByRaceEth'!J216</f>
        <v>0.13636363636363635</v>
      </c>
      <c r="K216" s="27">
        <f>'2020_U18_PopByRaceEth'!K216/'2020TotalPopByRaceEth'!K216</f>
        <v>0</v>
      </c>
      <c r="L216" s="28">
        <f>'2020_U18_PopByRaceEth'!L216/'2020TotalPopByRaceEth'!L216</f>
        <v>0.109375</v>
      </c>
    </row>
    <row r="217" spans="1:12" ht="14.4" customHeight="1" x14ac:dyDescent="0.4">
      <c r="A217" s="35">
        <v>706</v>
      </c>
      <c r="B217" s="35" t="s">
        <v>432</v>
      </c>
      <c r="C217" s="36" t="s">
        <v>402</v>
      </c>
      <c r="D217" s="9" t="s">
        <v>433</v>
      </c>
      <c r="E217" s="25">
        <f>'2020_U18_PopByRaceEth'!E217/'2020TotalPopByRaceEth'!E217</f>
        <v>0.14424951267056529</v>
      </c>
      <c r="F217" s="29">
        <f>'2020_U18_PopByRaceEth'!F217/'2020TotalPopByRaceEth'!F217</f>
        <v>0.2857142857142857</v>
      </c>
      <c r="G217" s="25">
        <f>'2020_U18_PopByRaceEth'!G217/'2020TotalPopByRaceEth'!G217</f>
        <v>0.12691466083150985</v>
      </c>
      <c r="H217" s="26">
        <f>'2020_U18_PopByRaceEth'!H217/'2020TotalPopByRaceEth'!H217</f>
        <v>0.11893203883495146</v>
      </c>
      <c r="I217" s="27">
        <f>'2020_U18_PopByRaceEth'!I217/'2020TotalPopByRaceEth'!I217</f>
        <v>0.5</v>
      </c>
      <c r="J217" s="27">
        <f>'2020_U18_PopByRaceEth'!J217/'2020TotalPopByRaceEth'!J217</f>
        <v>0</v>
      </c>
      <c r="K217" s="27">
        <f>'2020_U18_PopByRaceEth'!K217/'2020TotalPopByRaceEth'!K217</f>
        <v>0.33333333333333331</v>
      </c>
      <c r="L217" s="28">
        <f>'2020_U18_PopByRaceEth'!L217/'2020TotalPopByRaceEth'!L217</f>
        <v>0.20588235294117646</v>
      </c>
    </row>
    <row r="218" spans="1:12" ht="14.4" customHeight="1" x14ac:dyDescent="0.4">
      <c r="A218" s="35">
        <v>706</v>
      </c>
      <c r="B218" s="35" t="s">
        <v>434</v>
      </c>
      <c r="C218" s="36" t="s">
        <v>402</v>
      </c>
      <c r="D218" s="9" t="s">
        <v>435</v>
      </c>
      <c r="E218" s="25">
        <f>'2020_U18_PopByRaceEth'!E218/'2020TotalPopByRaceEth'!E218</f>
        <v>0.23595505617977527</v>
      </c>
      <c r="F218" s="29">
        <f>'2020_U18_PopByRaceEth'!F218/'2020TotalPopByRaceEth'!F218</f>
        <v>0.55555555555555558</v>
      </c>
      <c r="G218" s="25">
        <f>'2020_U18_PopByRaceEth'!G218/'2020TotalPopByRaceEth'!G218</f>
        <v>0.2</v>
      </c>
      <c r="H218" s="26">
        <f>'2020_U18_PopByRaceEth'!H218/'2020TotalPopByRaceEth'!H218</f>
        <v>0.18309859154929578</v>
      </c>
      <c r="I218" s="27" t="e">
        <f>'2020_U18_PopByRaceEth'!I218/'2020TotalPopByRaceEth'!I218</f>
        <v>#DIV/0!</v>
      </c>
      <c r="J218" s="27" t="e">
        <f>'2020_U18_PopByRaceEth'!J218/'2020TotalPopByRaceEth'!J218</f>
        <v>#DIV/0!</v>
      </c>
      <c r="K218" s="27">
        <f>'2020_U18_PopByRaceEth'!K218/'2020TotalPopByRaceEth'!K218</f>
        <v>0</v>
      </c>
      <c r="L218" s="28">
        <f>'2020_U18_PopByRaceEth'!L218/'2020TotalPopByRaceEth'!L218</f>
        <v>0.5</v>
      </c>
    </row>
    <row r="219" spans="1:12" ht="14.4" customHeight="1" x14ac:dyDescent="0.4">
      <c r="A219" s="35">
        <v>706</v>
      </c>
      <c r="B219" s="35" t="s">
        <v>436</v>
      </c>
      <c r="C219" s="36" t="s">
        <v>402</v>
      </c>
      <c r="D219" s="9" t="s">
        <v>437</v>
      </c>
      <c r="E219" s="25">
        <f>'2020_U18_PopByRaceEth'!E219/'2020TotalPopByRaceEth'!E219</f>
        <v>0.12941176470588237</v>
      </c>
      <c r="F219" s="29">
        <f>'2020_U18_PopByRaceEth'!F219/'2020TotalPopByRaceEth'!F219</f>
        <v>0.5</v>
      </c>
      <c r="G219" s="25">
        <f>'2020_U18_PopByRaceEth'!G219/'2020TotalPopByRaceEth'!G219</f>
        <v>0.1111111111111111</v>
      </c>
      <c r="H219" s="26">
        <f>'2020_U18_PopByRaceEth'!H219/'2020TotalPopByRaceEth'!H219</f>
        <v>8.1481481481481488E-2</v>
      </c>
      <c r="I219" s="27" t="e">
        <f>'2020_U18_PopByRaceEth'!I219/'2020TotalPopByRaceEth'!I219</f>
        <v>#DIV/0!</v>
      </c>
      <c r="J219" s="27">
        <f>'2020_U18_PopByRaceEth'!J219/'2020TotalPopByRaceEth'!J219</f>
        <v>0</v>
      </c>
      <c r="K219" s="27">
        <f>'2020_U18_PopByRaceEth'!K219/'2020TotalPopByRaceEth'!K219</f>
        <v>0</v>
      </c>
      <c r="L219" s="28">
        <f>'2020_U18_PopByRaceEth'!L219/'2020TotalPopByRaceEth'!L219</f>
        <v>0.33333333333333331</v>
      </c>
    </row>
    <row r="220" spans="1:12" ht="14.4" customHeight="1" x14ac:dyDescent="0.4">
      <c r="A220" s="35">
        <v>708</v>
      </c>
      <c r="B220" s="35" t="s">
        <v>266</v>
      </c>
      <c r="C220" s="36" t="s">
        <v>402</v>
      </c>
      <c r="D220" s="9" t="s">
        <v>267</v>
      </c>
      <c r="E220" s="25">
        <f>'2020_U18_PopByRaceEth'!E220/'2020TotalPopByRaceEth'!E220</f>
        <v>6.6157760814249358E-2</v>
      </c>
      <c r="F220" s="29">
        <f>'2020_U18_PopByRaceEth'!F220/'2020TotalPopByRaceEth'!F220</f>
        <v>0.12195121951219512</v>
      </c>
      <c r="G220" s="25">
        <f>'2020_U18_PopByRaceEth'!G220/'2020TotalPopByRaceEth'!G220</f>
        <v>6.4147627416520206E-2</v>
      </c>
      <c r="H220" s="26">
        <f>'2020_U18_PopByRaceEth'!H220/'2020TotalPopByRaceEth'!H220</f>
        <v>6.001846722068329E-2</v>
      </c>
      <c r="I220" s="27">
        <f>'2020_U18_PopByRaceEth'!I220/'2020TotalPopByRaceEth'!I220</f>
        <v>0</v>
      </c>
      <c r="J220" s="27">
        <f>'2020_U18_PopByRaceEth'!J220/'2020TotalPopByRaceEth'!J220</f>
        <v>0.5714285714285714</v>
      </c>
      <c r="K220" s="27">
        <f>'2020_U18_PopByRaceEth'!K220/'2020TotalPopByRaceEth'!K220</f>
        <v>0</v>
      </c>
      <c r="L220" s="28">
        <f>'2020_U18_PopByRaceEth'!L220/'2020TotalPopByRaceEth'!L220</f>
        <v>0.11428571428571428</v>
      </c>
    </row>
    <row r="221" spans="1:12" ht="14.4" customHeight="1" x14ac:dyDescent="0.4">
      <c r="A221" s="35">
        <v>706</v>
      </c>
      <c r="B221" s="35" t="s">
        <v>438</v>
      </c>
      <c r="C221" s="36" t="s">
        <v>402</v>
      </c>
      <c r="D221" s="9" t="s">
        <v>439</v>
      </c>
      <c r="E221" s="25">
        <f>'2020_U18_PopByRaceEth'!E221/'2020TotalPopByRaceEth'!E221</f>
        <v>0.10349650349650349</v>
      </c>
      <c r="F221" s="29">
        <f>'2020_U18_PopByRaceEth'!F221/'2020TotalPopByRaceEth'!F221</f>
        <v>0.26</v>
      </c>
      <c r="G221" s="25">
        <f>'2020_U18_PopByRaceEth'!G221/'2020TotalPopByRaceEth'!G221</f>
        <v>9.1729323308270674E-2</v>
      </c>
      <c r="H221" s="26">
        <f>'2020_U18_PopByRaceEth'!H221/'2020TotalPopByRaceEth'!H221</f>
        <v>8.2125603864734303E-2</v>
      </c>
      <c r="I221" s="27">
        <f>'2020_U18_PopByRaceEth'!I221/'2020TotalPopByRaceEth'!I221</f>
        <v>0</v>
      </c>
      <c r="J221" s="27">
        <f>'2020_U18_PopByRaceEth'!J221/'2020TotalPopByRaceEth'!J221</f>
        <v>0</v>
      </c>
      <c r="K221" s="27">
        <f>'2020_U18_PopByRaceEth'!K221/'2020TotalPopByRaceEth'!K221</f>
        <v>0</v>
      </c>
      <c r="L221" s="28">
        <f>'2020_U18_PopByRaceEth'!L221/'2020TotalPopByRaceEth'!L221</f>
        <v>0.27777777777777779</v>
      </c>
    </row>
    <row r="222" spans="1:12" ht="14.4" customHeight="1" x14ac:dyDescent="0.4">
      <c r="A222" s="35">
        <v>706</v>
      </c>
      <c r="B222" s="35" t="s">
        <v>440</v>
      </c>
      <c r="C222" s="36" t="s">
        <v>402</v>
      </c>
      <c r="D222" s="9" t="s">
        <v>441</v>
      </c>
      <c r="E222" s="25">
        <f>'2020_U18_PopByRaceEth'!E222/'2020TotalPopByRaceEth'!E222</f>
        <v>8.2808280828082809E-2</v>
      </c>
      <c r="F222" s="29">
        <f>'2020_U18_PopByRaceEth'!F222/'2020TotalPopByRaceEth'!F222</f>
        <v>0.25</v>
      </c>
      <c r="G222" s="25">
        <f>'2020_U18_PopByRaceEth'!G222/'2020TotalPopByRaceEth'!G222</f>
        <v>6.91333982473223E-2</v>
      </c>
      <c r="H222" s="26">
        <f>'2020_U18_PopByRaceEth'!H222/'2020TotalPopByRaceEth'!H222</f>
        <v>6.4075630252100835E-2</v>
      </c>
      <c r="I222" s="27">
        <f>'2020_U18_PopByRaceEth'!I222/'2020TotalPopByRaceEth'!I222</f>
        <v>0.2857142857142857</v>
      </c>
      <c r="J222" s="27">
        <f>'2020_U18_PopByRaceEth'!J222/'2020TotalPopByRaceEth'!J222</f>
        <v>9.0909090909090912E-2</v>
      </c>
      <c r="K222" s="27">
        <f>'2020_U18_PopByRaceEth'!K222/'2020TotalPopByRaceEth'!K222</f>
        <v>0.2</v>
      </c>
      <c r="L222" s="28">
        <f>'2020_U18_PopByRaceEth'!L222/'2020TotalPopByRaceEth'!L222</f>
        <v>8.8888888888888892E-2</v>
      </c>
    </row>
    <row r="223" spans="1:12" ht="14.4" customHeight="1" x14ac:dyDescent="0.4">
      <c r="A223" s="35">
        <v>708</v>
      </c>
      <c r="B223" s="35" t="s">
        <v>442</v>
      </c>
      <c r="C223" s="36" t="s">
        <v>402</v>
      </c>
      <c r="D223" s="9" t="s">
        <v>443</v>
      </c>
      <c r="E223" s="25">
        <f>'2020_U18_PopByRaceEth'!E223/'2020TotalPopByRaceEth'!E223</f>
        <v>7.8322455214553541E-2</v>
      </c>
      <c r="F223" s="29">
        <f>'2020_U18_PopByRaceEth'!F223/'2020TotalPopByRaceEth'!F223</f>
        <v>0.27072864321608042</v>
      </c>
      <c r="G223" s="25">
        <f>'2020_U18_PopByRaceEth'!G223/'2020TotalPopByRaceEth'!G223</f>
        <v>5.4410616705698675E-2</v>
      </c>
      <c r="H223" s="26">
        <f>'2020_U18_PopByRaceEth'!H223/'2020TotalPopByRaceEth'!H223</f>
        <v>4.7339293316304813E-2</v>
      </c>
      <c r="I223" s="27">
        <f>'2020_U18_PopByRaceEth'!I223/'2020TotalPopByRaceEth'!I223</f>
        <v>9.6385542168674704E-2</v>
      </c>
      <c r="J223" s="27">
        <f>'2020_U18_PopByRaceEth'!J223/'2020TotalPopByRaceEth'!J223</f>
        <v>6.1224489795918366E-2</v>
      </c>
      <c r="K223" s="27">
        <f>'2020_U18_PopByRaceEth'!K223/'2020TotalPopByRaceEth'!K223</f>
        <v>0.12874251497005987</v>
      </c>
      <c r="L223" s="28">
        <f>'2020_U18_PopByRaceEth'!L223/'2020TotalPopByRaceEth'!L223</f>
        <v>0.15272727272727274</v>
      </c>
    </row>
    <row r="224" spans="1:12" ht="14.4" customHeight="1" x14ac:dyDescent="0.4">
      <c r="A224" s="35">
        <v>707</v>
      </c>
      <c r="B224" s="35" t="s">
        <v>444</v>
      </c>
      <c r="C224" s="36" t="s">
        <v>445</v>
      </c>
      <c r="D224" s="9" t="s">
        <v>446</v>
      </c>
      <c r="E224" s="25">
        <f>'2020_U18_PopByRaceEth'!E224/'2020TotalPopByRaceEth'!E224</f>
        <v>0.16621743036837378</v>
      </c>
      <c r="F224" s="29">
        <f>'2020_U18_PopByRaceEth'!F224/'2020TotalPopByRaceEth'!F224</f>
        <v>0.2846153846153846</v>
      </c>
      <c r="G224" s="25">
        <f>'2020_U18_PopByRaceEth'!G224/'2020TotalPopByRaceEth'!G224</f>
        <v>8.4346504559270521E-2</v>
      </c>
      <c r="H224" s="26">
        <f>'2020_U18_PopByRaceEth'!H224/'2020TotalPopByRaceEth'!H224</f>
        <v>7.9313164349959123E-2</v>
      </c>
      <c r="I224" s="27">
        <f>'2020_U18_PopByRaceEth'!I224/'2020TotalPopByRaceEth'!I224</f>
        <v>3.3333333333333333E-2</v>
      </c>
      <c r="J224" s="27">
        <f>'2020_U18_PopByRaceEth'!J224/'2020TotalPopByRaceEth'!J224</f>
        <v>0.29411764705882354</v>
      </c>
      <c r="K224" s="27">
        <f>'2020_U18_PopByRaceEth'!K224/'2020TotalPopByRaceEth'!K224</f>
        <v>3.8461538461538464E-2</v>
      </c>
      <c r="L224" s="28">
        <f>'2020_U18_PopByRaceEth'!L224/'2020TotalPopByRaceEth'!L224</f>
        <v>0.18584070796460178</v>
      </c>
    </row>
    <row r="225" spans="1:12" ht="14.4" customHeight="1" x14ac:dyDescent="0.4">
      <c r="A225" s="35">
        <v>706</v>
      </c>
      <c r="B225" s="35" t="s">
        <v>447</v>
      </c>
      <c r="C225" s="36" t="s">
        <v>445</v>
      </c>
      <c r="D225" s="9" t="s">
        <v>448</v>
      </c>
      <c r="E225" s="25">
        <f>'2020_U18_PopByRaceEth'!E225/'2020TotalPopByRaceEth'!E225</f>
        <v>0.28282038683164334</v>
      </c>
      <c r="F225" s="29">
        <f>'2020_U18_PopByRaceEth'!F225/'2020TotalPopByRaceEth'!F225</f>
        <v>0.32517835619115876</v>
      </c>
      <c r="G225" s="25">
        <f>'2020_U18_PopByRaceEth'!G225/'2020TotalPopByRaceEth'!G225</f>
        <v>0.19045251118846346</v>
      </c>
      <c r="H225" s="26">
        <f>'2020_U18_PopByRaceEth'!H225/'2020TotalPopByRaceEth'!H225</f>
        <v>0.17300467332539174</v>
      </c>
      <c r="I225" s="27">
        <f>'2020_U18_PopByRaceEth'!I225/'2020TotalPopByRaceEth'!I225</f>
        <v>0.2441860465116279</v>
      </c>
      <c r="J225" s="27">
        <f>'2020_U18_PopByRaceEth'!J225/'2020TotalPopByRaceEth'!J225</f>
        <v>0.19302949061662197</v>
      </c>
      <c r="K225" s="27">
        <f>'2020_U18_PopByRaceEth'!K225/'2020TotalPopByRaceEth'!K225</f>
        <v>0.21393998063891578</v>
      </c>
      <c r="L225" s="28">
        <f>'2020_U18_PopByRaceEth'!L225/'2020TotalPopByRaceEth'!L225</f>
        <v>0.31605691056910568</v>
      </c>
    </row>
    <row r="226" spans="1:12" ht="14.4" customHeight="1" x14ac:dyDescent="0.4">
      <c r="A226" s="35">
        <v>706</v>
      </c>
      <c r="B226" s="35" t="s">
        <v>449</v>
      </c>
      <c r="C226" s="36" t="s">
        <v>445</v>
      </c>
      <c r="D226" s="9" t="s">
        <v>450</v>
      </c>
      <c r="E226" s="25">
        <f>'2020_U18_PopByRaceEth'!E226/'2020TotalPopByRaceEth'!E226</f>
        <v>0.30838485316846986</v>
      </c>
      <c r="F226" s="29">
        <f>'2020_U18_PopByRaceEth'!F226/'2020TotalPopByRaceEth'!F226</f>
        <v>0.30615842670218602</v>
      </c>
      <c r="G226" s="25">
        <f>'2020_U18_PopByRaceEth'!G226/'2020TotalPopByRaceEth'!G226</f>
        <v>0.46892655367231639</v>
      </c>
      <c r="H226" s="26">
        <f>'2020_U18_PopByRaceEth'!H226/'2020TotalPopByRaceEth'!H226</f>
        <v>0.48908296943231439</v>
      </c>
      <c r="I226" s="27">
        <f>'2020_U18_PopByRaceEth'!I226/'2020TotalPopByRaceEth'!I226</f>
        <v>8.3333333333333329E-2</v>
      </c>
      <c r="J226" s="27">
        <f>'2020_U18_PopByRaceEth'!J226/'2020TotalPopByRaceEth'!J226</f>
        <v>0.31578947368421051</v>
      </c>
      <c r="K226" s="27">
        <f>'2020_U18_PopByRaceEth'!K226/'2020TotalPopByRaceEth'!K226</f>
        <v>0.23076923076923078</v>
      </c>
      <c r="L226" s="28">
        <f>'2020_U18_PopByRaceEth'!L226/'2020TotalPopByRaceEth'!L226</f>
        <v>0.54320987654320985</v>
      </c>
    </row>
    <row r="227" spans="1:12" ht="14.4" customHeight="1" x14ac:dyDescent="0.4">
      <c r="A227" s="35">
        <v>706</v>
      </c>
      <c r="B227" s="35" t="s">
        <v>451</v>
      </c>
      <c r="C227" s="36" t="s">
        <v>445</v>
      </c>
      <c r="D227" s="9" t="s">
        <v>452</v>
      </c>
      <c r="E227" s="25">
        <f>'2020_U18_PopByRaceEth'!E227/'2020TotalPopByRaceEth'!E227</f>
        <v>0.18768328445747801</v>
      </c>
      <c r="F227" s="29">
        <f>'2020_U18_PopByRaceEth'!F227/'2020TotalPopByRaceEth'!F227</f>
        <v>0.22065727699530516</v>
      </c>
      <c r="G227" s="25">
        <f>'2020_U18_PopByRaceEth'!G227/'2020TotalPopByRaceEth'!G227</f>
        <v>0.1328125</v>
      </c>
      <c r="H227" s="26">
        <f>'2020_U18_PopByRaceEth'!H227/'2020TotalPopByRaceEth'!H227</f>
        <v>0.10256410256410256</v>
      </c>
      <c r="I227" s="27" t="e">
        <f>'2020_U18_PopByRaceEth'!I227/'2020TotalPopByRaceEth'!I227</f>
        <v>#DIV/0!</v>
      </c>
      <c r="J227" s="27">
        <f>'2020_U18_PopByRaceEth'!J227/'2020TotalPopByRaceEth'!J227</f>
        <v>1</v>
      </c>
      <c r="K227" s="27">
        <f>'2020_U18_PopByRaceEth'!K227/'2020TotalPopByRaceEth'!K227</f>
        <v>0.33333333333333331</v>
      </c>
      <c r="L227" s="28">
        <f>'2020_U18_PopByRaceEth'!L227/'2020TotalPopByRaceEth'!L227</f>
        <v>0.42857142857142855</v>
      </c>
    </row>
    <row r="228" spans="1:12" ht="14.4" customHeight="1" x14ac:dyDescent="0.4">
      <c r="A228" s="35">
        <v>706</v>
      </c>
      <c r="B228" s="35" t="s">
        <v>453</v>
      </c>
      <c r="C228" s="36" t="s">
        <v>445</v>
      </c>
      <c r="D228" s="9" t="s">
        <v>454</v>
      </c>
      <c r="E228" s="25">
        <f>'2020_U18_PopByRaceEth'!E228/'2020TotalPopByRaceEth'!E228</f>
        <v>0.20355731225296442</v>
      </c>
      <c r="F228" s="29">
        <f>'2020_U18_PopByRaceEth'!F228/'2020TotalPopByRaceEth'!F228</f>
        <v>0.27510917030567683</v>
      </c>
      <c r="G228" s="25">
        <f>'2020_U18_PopByRaceEth'!G228/'2020TotalPopByRaceEth'!G228</f>
        <v>0.1444043321299639</v>
      </c>
      <c r="H228" s="26">
        <f>'2020_U18_PopByRaceEth'!H228/'2020TotalPopByRaceEth'!H228</f>
        <v>0.14807692307692308</v>
      </c>
      <c r="I228" s="27">
        <f>'2020_U18_PopByRaceEth'!I228/'2020TotalPopByRaceEth'!I228</f>
        <v>0.2</v>
      </c>
      <c r="J228" s="27">
        <f>'2020_U18_PopByRaceEth'!J228/'2020TotalPopByRaceEth'!J228</f>
        <v>0</v>
      </c>
      <c r="K228" s="27">
        <f>'2020_U18_PopByRaceEth'!K228/'2020TotalPopByRaceEth'!K228</f>
        <v>0</v>
      </c>
      <c r="L228" s="28">
        <f>'2020_U18_PopByRaceEth'!L228/'2020TotalPopByRaceEth'!L228</f>
        <v>0.08</v>
      </c>
    </row>
    <row r="229" spans="1:12" ht="14.4" customHeight="1" x14ac:dyDescent="0.4">
      <c r="A229" s="35">
        <v>706</v>
      </c>
      <c r="B229" s="35" t="s">
        <v>455</v>
      </c>
      <c r="C229" s="36" t="s">
        <v>445</v>
      </c>
      <c r="D229" s="9" t="s">
        <v>456</v>
      </c>
      <c r="E229" s="25">
        <f>'2020_U18_PopByRaceEth'!E229/'2020TotalPopByRaceEth'!E229</f>
        <v>0.27403725819716096</v>
      </c>
      <c r="F229" s="29">
        <f>'2020_U18_PopByRaceEth'!F229/'2020TotalPopByRaceEth'!F229</f>
        <v>0.30962717058222677</v>
      </c>
      <c r="G229" s="25">
        <f>'2020_U18_PopByRaceEth'!G229/'2020TotalPopByRaceEth'!G229</f>
        <v>8.7005144263028411E-2</v>
      </c>
      <c r="H229" s="26">
        <f>'2020_U18_PopByRaceEth'!H229/'2020TotalPopByRaceEth'!H229</f>
        <v>7.2968490878938641E-2</v>
      </c>
      <c r="I229" s="27">
        <f>'2020_U18_PopByRaceEth'!I229/'2020TotalPopByRaceEth'!I229</f>
        <v>1.642935377875137E-2</v>
      </c>
      <c r="J229" s="27">
        <f>'2020_U18_PopByRaceEth'!J229/'2020TotalPopByRaceEth'!J229</f>
        <v>0.25083612040133779</v>
      </c>
      <c r="K229" s="27">
        <f>'2020_U18_PopByRaceEth'!K229/'2020TotalPopByRaceEth'!K229</f>
        <v>0.296875</v>
      </c>
      <c r="L229" s="28">
        <f>'2020_U18_PopByRaceEth'!L229/'2020TotalPopByRaceEth'!L229</f>
        <v>5.9917355371900828E-2</v>
      </c>
    </row>
    <row r="230" spans="1:12" ht="14.4" customHeight="1" x14ac:dyDescent="0.4">
      <c r="A230" s="35">
        <v>706</v>
      </c>
      <c r="B230" s="35" t="s">
        <v>457</v>
      </c>
      <c r="C230" s="36" t="s">
        <v>445</v>
      </c>
      <c r="D230" s="9" t="s">
        <v>458</v>
      </c>
      <c r="E230" s="25">
        <f>'2020_U18_PopByRaceEth'!E230/'2020TotalPopByRaceEth'!E230</f>
        <v>0.15166182639561149</v>
      </c>
      <c r="F230" s="29">
        <f>'2020_U18_PopByRaceEth'!F230/'2020TotalPopByRaceEth'!F230</f>
        <v>0.30026109660574413</v>
      </c>
      <c r="G230" s="25">
        <f>'2020_U18_PopByRaceEth'!G230/'2020TotalPopByRaceEth'!G230</f>
        <v>6.4102564102564097E-2</v>
      </c>
      <c r="H230" s="26">
        <f>'2020_U18_PopByRaceEth'!H230/'2020TotalPopByRaceEth'!H230</f>
        <v>5.8043117744610281E-2</v>
      </c>
      <c r="I230" s="27">
        <f>'2020_U18_PopByRaceEth'!I230/'2020TotalPopByRaceEth'!I230</f>
        <v>0</v>
      </c>
      <c r="J230" s="27">
        <f>'2020_U18_PopByRaceEth'!J230/'2020TotalPopByRaceEth'!J230</f>
        <v>0.26666666666666666</v>
      </c>
      <c r="K230" s="27">
        <f>'2020_U18_PopByRaceEth'!K230/'2020TotalPopByRaceEth'!K230</f>
        <v>0</v>
      </c>
      <c r="L230" s="28">
        <f>'2020_U18_PopByRaceEth'!L230/'2020TotalPopByRaceEth'!L230</f>
        <v>0.19753086419753085</v>
      </c>
    </row>
    <row r="231" spans="1:12" ht="14.4" customHeight="1" x14ac:dyDescent="0.4">
      <c r="A231" s="35">
        <v>706</v>
      </c>
      <c r="B231" s="35" t="s">
        <v>459</v>
      </c>
      <c r="C231" s="36" t="s">
        <v>445</v>
      </c>
      <c r="D231" s="9" t="s">
        <v>460</v>
      </c>
      <c r="E231" s="25">
        <f>'2020_U18_PopByRaceEth'!E231/'2020TotalPopByRaceEth'!E231</f>
        <v>0.21490357908102531</v>
      </c>
      <c r="F231" s="29">
        <f>'2020_U18_PopByRaceEth'!F231/'2020TotalPopByRaceEth'!F231</f>
        <v>0.30401947837570154</v>
      </c>
      <c r="G231" s="25">
        <f>'2020_U18_PopByRaceEth'!G231/'2020TotalPopByRaceEth'!G231</f>
        <v>0.13239339752407153</v>
      </c>
      <c r="H231" s="26">
        <f>'2020_U18_PopByRaceEth'!H231/'2020TotalPopByRaceEth'!H231</f>
        <v>0.11750105267823505</v>
      </c>
      <c r="I231" s="27">
        <f>'2020_U18_PopByRaceEth'!I231/'2020TotalPopByRaceEth'!I231</f>
        <v>0.17777777777777778</v>
      </c>
      <c r="J231" s="27">
        <f>'2020_U18_PopByRaceEth'!J231/'2020TotalPopByRaceEth'!J231</f>
        <v>0.26106696935300794</v>
      </c>
      <c r="K231" s="27">
        <f>'2020_U18_PopByRaceEth'!K231/'2020TotalPopByRaceEth'!K231</f>
        <v>0.13071428571428573</v>
      </c>
      <c r="L231" s="28">
        <f>'2020_U18_PopByRaceEth'!L231/'2020TotalPopByRaceEth'!L231</f>
        <v>0.28351648351648351</v>
      </c>
    </row>
    <row r="232" spans="1:12" ht="14.4" customHeight="1" x14ac:dyDescent="0.4">
      <c r="A232" s="35">
        <v>707</v>
      </c>
      <c r="B232" s="35" t="s">
        <v>461</v>
      </c>
      <c r="C232" s="36" t="s">
        <v>445</v>
      </c>
      <c r="D232" s="9" t="s">
        <v>462</v>
      </c>
      <c r="E232" s="25">
        <f>'2020_U18_PopByRaceEth'!E232/'2020TotalPopByRaceEth'!E232</f>
        <v>0.25057539274629065</v>
      </c>
      <c r="F232" s="29">
        <f>'2020_U18_PopByRaceEth'!F232/'2020TotalPopByRaceEth'!F232</f>
        <v>0.31054039927291449</v>
      </c>
      <c r="G232" s="25">
        <f>'2020_U18_PopByRaceEth'!G232/'2020TotalPopByRaceEth'!G232</f>
        <v>0.14268871234876343</v>
      </c>
      <c r="H232" s="26">
        <f>'2020_U18_PopByRaceEth'!H232/'2020TotalPopByRaceEth'!H232</f>
        <v>0.12744346166300255</v>
      </c>
      <c r="I232" s="27">
        <f>'2020_U18_PopByRaceEth'!I232/'2020TotalPopByRaceEth'!I232</f>
        <v>0.14968152866242038</v>
      </c>
      <c r="J232" s="27">
        <f>'2020_U18_PopByRaceEth'!J232/'2020TotalPopByRaceEth'!J232</f>
        <v>0.24478888295029397</v>
      </c>
      <c r="K232" s="27">
        <f>'2020_U18_PopByRaceEth'!K232/'2020TotalPopByRaceEth'!K232</f>
        <v>0.1697211155378486</v>
      </c>
      <c r="L232" s="28">
        <f>'2020_U18_PopByRaceEth'!L232/'2020TotalPopByRaceEth'!L232</f>
        <v>0.27186311787072243</v>
      </c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32"/>
  <sheetViews>
    <sheetView workbookViewId="0">
      <selection activeCell="D1" sqref="D1"/>
    </sheetView>
  </sheetViews>
  <sheetFormatPr defaultRowHeight="14.6" x14ac:dyDescent="0.4"/>
  <cols>
    <col min="3" max="3" width="14" bestFit="1" customWidth="1"/>
    <col min="4" max="4" width="29.38281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bestFit="1" customWidth="1"/>
    <col min="12" max="12" width="14.15234375" customWidth="1"/>
  </cols>
  <sheetData>
    <row r="1" spans="1:14" ht="18.899999999999999" thickBot="1" x14ac:dyDescent="0.55000000000000004">
      <c r="A1" s="10" t="s">
        <v>465</v>
      </c>
      <c r="J1" s="12"/>
    </row>
    <row r="2" spans="1:14" ht="58.5" customHeight="1" thickBot="1" x14ac:dyDescent="0.45">
      <c r="A2" s="31" t="s">
        <v>8</v>
      </c>
      <c r="B2" s="31" t="s">
        <v>9</v>
      </c>
      <c r="C2" s="32" t="s">
        <v>10</v>
      </c>
      <c r="D2" s="11" t="s">
        <v>11</v>
      </c>
      <c r="E2" s="17" t="s">
        <v>7</v>
      </c>
      <c r="F2" s="15" t="s">
        <v>3</v>
      </c>
      <c r="G2" s="30" t="s">
        <v>0</v>
      </c>
      <c r="H2" s="7" t="s">
        <v>1</v>
      </c>
      <c r="I2" s="8" t="s">
        <v>2</v>
      </c>
      <c r="J2" s="8" t="s">
        <v>6</v>
      </c>
      <c r="K2" s="8" t="s">
        <v>5</v>
      </c>
      <c r="L2" s="13" t="s">
        <v>4</v>
      </c>
    </row>
    <row r="3" spans="1:14" ht="14.4" customHeight="1" x14ac:dyDescent="0.4">
      <c r="A3" s="33">
        <v>706</v>
      </c>
      <c r="B3" s="33" t="s">
        <v>12</v>
      </c>
      <c r="C3" s="34" t="s">
        <v>13</v>
      </c>
      <c r="D3" s="9" t="s">
        <v>14</v>
      </c>
      <c r="E3" s="4">
        <f>'2020_U18_PopByRaceEth'!E3-'2010_U18_PopByRaceEth'!E3</f>
        <v>-139</v>
      </c>
      <c r="F3" s="16">
        <f>'2020_U18_PopByRaceEth'!F3-'2010_U18_PopByRaceEth'!F3</f>
        <v>13</v>
      </c>
      <c r="G3" s="4">
        <f>'2020_U18_PopByRaceEth'!G3-'2010_U18_PopByRaceEth'!G3</f>
        <v>-152</v>
      </c>
      <c r="H3" s="5">
        <f>'2020_U18_PopByRaceEth'!H3-'2010_U18_PopByRaceEth'!H3</f>
        <v>-136</v>
      </c>
      <c r="I3" s="6">
        <f>'2020_U18_PopByRaceEth'!I3-'2010_U18_PopByRaceEth'!I3</f>
        <v>0</v>
      </c>
      <c r="J3" s="6">
        <f>'2020_U18_PopByRaceEth'!J3-'2010_U18_PopByRaceEth'!J3</f>
        <v>-12</v>
      </c>
      <c r="K3" s="6">
        <f>'2020_U18_PopByRaceEth'!K3-'2010_U18_PopByRaceEth'!K3</f>
        <v>-1</v>
      </c>
      <c r="L3" s="14">
        <f>'2020_U18_PopByRaceEth'!L3-'2010_U18_PopByRaceEth'!L3</f>
        <v>-3</v>
      </c>
      <c r="N3" s="1"/>
    </row>
    <row r="4" spans="1:14" ht="14.4" customHeight="1" x14ac:dyDescent="0.4">
      <c r="A4" s="35">
        <v>706</v>
      </c>
      <c r="B4" s="35" t="s">
        <v>15</v>
      </c>
      <c r="C4" s="36" t="s">
        <v>13</v>
      </c>
      <c r="D4" s="9" t="s">
        <v>16</v>
      </c>
      <c r="E4" s="4">
        <f>'2020_U18_PopByRaceEth'!E4-'2010_U18_PopByRaceEth'!E4</f>
        <v>20</v>
      </c>
      <c r="F4" s="16">
        <f>'2020_U18_PopByRaceEth'!F4-'2010_U18_PopByRaceEth'!F4</f>
        <v>18</v>
      </c>
      <c r="G4" s="4">
        <f>'2020_U18_PopByRaceEth'!G4-'2010_U18_PopByRaceEth'!G4</f>
        <v>2</v>
      </c>
      <c r="H4" s="5">
        <f>'2020_U18_PopByRaceEth'!H4-'2010_U18_PopByRaceEth'!H4</f>
        <v>6</v>
      </c>
      <c r="I4" s="6">
        <f>'2020_U18_PopByRaceEth'!I4-'2010_U18_PopByRaceEth'!I4</f>
        <v>0</v>
      </c>
      <c r="J4" s="6">
        <f>'2020_U18_PopByRaceEth'!J4-'2010_U18_PopByRaceEth'!J4</f>
        <v>1</v>
      </c>
      <c r="K4" s="6">
        <f>'2020_U18_PopByRaceEth'!K4-'2010_U18_PopByRaceEth'!K4</f>
        <v>0</v>
      </c>
      <c r="L4" s="14">
        <f>'2020_U18_PopByRaceEth'!L4-'2010_U18_PopByRaceEth'!L4</f>
        <v>-5</v>
      </c>
      <c r="N4" s="1"/>
    </row>
    <row r="5" spans="1:14" ht="14.4" customHeight="1" x14ac:dyDescent="0.4">
      <c r="A5" s="35">
        <v>708</v>
      </c>
      <c r="B5" s="35" t="s">
        <v>17</v>
      </c>
      <c r="C5" s="36" t="s">
        <v>13</v>
      </c>
      <c r="D5" s="9" t="s">
        <v>18</v>
      </c>
      <c r="E5" s="4">
        <f>'2020_U18_PopByRaceEth'!E5-'2010_U18_PopByRaceEth'!E5</f>
        <v>-1615</v>
      </c>
      <c r="F5" s="16">
        <f>'2020_U18_PopByRaceEth'!F5-'2010_U18_PopByRaceEth'!F5</f>
        <v>-61</v>
      </c>
      <c r="G5" s="4">
        <f>'2020_U18_PopByRaceEth'!G5-'2010_U18_PopByRaceEth'!G5</f>
        <v>-1554</v>
      </c>
      <c r="H5" s="5">
        <f>'2020_U18_PopByRaceEth'!H5-'2010_U18_PopByRaceEth'!H5</f>
        <v>-26</v>
      </c>
      <c r="I5" s="6">
        <f>'2020_U18_PopByRaceEth'!I5-'2010_U18_PopByRaceEth'!I5</f>
        <v>-1</v>
      </c>
      <c r="J5" s="6">
        <f>'2020_U18_PopByRaceEth'!J5-'2010_U18_PopByRaceEth'!J5</f>
        <v>-1486</v>
      </c>
      <c r="K5" s="6">
        <f>'2020_U18_PopByRaceEth'!K5-'2010_U18_PopByRaceEth'!K5</f>
        <v>15</v>
      </c>
      <c r="L5" s="14">
        <f>'2020_U18_PopByRaceEth'!L5-'2010_U18_PopByRaceEth'!L5</f>
        <v>-56</v>
      </c>
      <c r="N5" s="1"/>
    </row>
    <row r="6" spans="1:14" ht="14.4" customHeight="1" x14ac:dyDescent="0.4">
      <c r="A6" s="35">
        <v>706</v>
      </c>
      <c r="B6" s="35" t="s">
        <v>19</v>
      </c>
      <c r="C6" s="36" t="s">
        <v>13</v>
      </c>
      <c r="D6" s="9" t="s">
        <v>20</v>
      </c>
      <c r="E6" s="4">
        <f>'2020_U18_PopByRaceEth'!E6-'2010_U18_PopByRaceEth'!E6</f>
        <v>-27</v>
      </c>
      <c r="F6" s="16">
        <f>'2020_U18_PopByRaceEth'!F6-'2010_U18_PopByRaceEth'!F6</f>
        <v>-13</v>
      </c>
      <c r="G6" s="4">
        <f>'2020_U18_PopByRaceEth'!G6-'2010_U18_PopByRaceEth'!G6</f>
        <v>-14</v>
      </c>
      <c r="H6" s="5">
        <f>'2020_U18_PopByRaceEth'!H6-'2010_U18_PopByRaceEth'!H6</f>
        <v>-17</v>
      </c>
      <c r="I6" s="6">
        <f>'2020_U18_PopByRaceEth'!I6-'2010_U18_PopByRaceEth'!I6</f>
        <v>-2</v>
      </c>
      <c r="J6" s="6">
        <f>'2020_U18_PopByRaceEth'!J6-'2010_U18_PopByRaceEth'!J6</f>
        <v>-15</v>
      </c>
      <c r="K6" s="6">
        <f>'2020_U18_PopByRaceEth'!K6-'2010_U18_PopByRaceEth'!K6</f>
        <v>-1</v>
      </c>
      <c r="L6" s="14">
        <f>'2020_U18_PopByRaceEth'!L6-'2010_U18_PopByRaceEth'!L6</f>
        <v>21</v>
      </c>
      <c r="N6" s="1"/>
    </row>
    <row r="7" spans="1:14" ht="14.4" customHeight="1" x14ac:dyDescent="0.4">
      <c r="A7" s="35">
        <v>708</v>
      </c>
      <c r="B7" s="35" t="s">
        <v>21</v>
      </c>
      <c r="C7" s="36" t="s">
        <v>13</v>
      </c>
      <c r="D7" s="9" t="s">
        <v>22</v>
      </c>
      <c r="E7" s="4">
        <f>'2020_U18_PopByRaceEth'!E7-'2010_U18_PopByRaceEth'!E7</f>
        <v>-704</v>
      </c>
      <c r="F7" s="16">
        <f>'2020_U18_PopByRaceEth'!F7-'2010_U18_PopByRaceEth'!F7</f>
        <v>-11</v>
      </c>
      <c r="G7" s="4">
        <f>'2020_U18_PopByRaceEth'!G7-'2010_U18_PopByRaceEth'!G7</f>
        <v>-693</v>
      </c>
      <c r="H7" s="5">
        <f>'2020_U18_PopByRaceEth'!H7-'2010_U18_PopByRaceEth'!H7</f>
        <v>-8</v>
      </c>
      <c r="I7" s="6">
        <f>'2020_U18_PopByRaceEth'!I7-'2010_U18_PopByRaceEth'!I7</f>
        <v>3</v>
      </c>
      <c r="J7" s="6">
        <f>'2020_U18_PopByRaceEth'!J7-'2010_U18_PopByRaceEth'!J7</f>
        <v>-647</v>
      </c>
      <c r="K7" s="6">
        <f>'2020_U18_PopByRaceEth'!K7-'2010_U18_PopByRaceEth'!K7</f>
        <v>-2</v>
      </c>
      <c r="L7" s="14">
        <f>'2020_U18_PopByRaceEth'!L7-'2010_U18_PopByRaceEth'!L7</f>
        <v>-39</v>
      </c>
      <c r="N7" s="1"/>
    </row>
    <row r="8" spans="1:14" ht="14.4" customHeight="1" x14ac:dyDescent="0.4">
      <c r="A8" s="35">
        <v>706</v>
      </c>
      <c r="B8" s="35" t="s">
        <v>23</v>
      </c>
      <c r="C8" s="36" t="s">
        <v>13</v>
      </c>
      <c r="D8" s="9" t="s">
        <v>24</v>
      </c>
      <c r="E8" s="4">
        <f>'2020_U18_PopByRaceEth'!E8-'2010_U18_PopByRaceEth'!E8</f>
        <v>-30</v>
      </c>
      <c r="F8" s="16">
        <f>'2020_U18_PopByRaceEth'!F8-'2010_U18_PopByRaceEth'!F8</f>
        <v>-12</v>
      </c>
      <c r="G8" s="4">
        <f>'2020_U18_PopByRaceEth'!G8-'2010_U18_PopByRaceEth'!G8</f>
        <v>-18</v>
      </c>
      <c r="H8" s="5">
        <f>'2020_U18_PopByRaceEth'!H8-'2010_U18_PopByRaceEth'!H8</f>
        <v>-10</v>
      </c>
      <c r="I8" s="6">
        <f>'2020_U18_PopByRaceEth'!I8-'2010_U18_PopByRaceEth'!I8</f>
        <v>0</v>
      </c>
      <c r="J8" s="6">
        <f>'2020_U18_PopByRaceEth'!J8-'2010_U18_PopByRaceEth'!J8</f>
        <v>-9</v>
      </c>
      <c r="K8" s="6">
        <f>'2020_U18_PopByRaceEth'!K8-'2010_U18_PopByRaceEth'!K8</f>
        <v>0</v>
      </c>
      <c r="L8" s="14">
        <f>'2020_U18_PopByRaceEth'!L8-'2010_U18_PopByRaceEth'!L8</f>
        <v>1</v>
      </c>
      <c r="N8" s="1"/>
    </row>
    <row r="9" spans="1:14" ht="14.4" customHeight="1" x14ac:dyDescent="0.4">
      <c r="A9" s="35">
        <v>708</v>
      </c>
      <c r="B9" s="35" t="s">
        <v>25</v>
      </c>
      <c r="C9" s="36" t="s">
        <v>13</v>
      </c>
      <c r="D9" s="9" t="s">
        <v>26</v>
      </c>
      <c r="E9" s="4">
        <f>'2020_U18_PopByRaceEth'!E9-'2010_U18_PopByRaceEth'!E9</f>
        <v>-717</v>
      </c>
      <c r="F9" s="16">
        <f>'2020_U18_PopByRaceEth'!F9-'2010_U18_PopByRaceEth'!F9</f>
        <v>-31</v>
      </c>
      <c r="G9" s="4">
        <f>'2020_U18_PopByRaceEth'!G9-'2010_U18_PopByRaceEth'!G9</f>
        <v>-686</v>
      </c>
      <c r="H9" s="5">
        <f>'2020_U18_PopByRaceEth'!H9-'2010_U18_PopByRaceEth'!H9</f>
        <v>-45</v>
      </c>
      <c r="I9" s="6">
        <f>'2020_U18_PopByRaceEth'!I9-'2010_U18_PopByRaceEth'!I9</f>
        <v>3</v>
      </c>
      <c r="J9" s="6">
        <f>'2020_U18_PopByRaceEth'!J9-'2010_U18_PopByRaceEth'!J9</f>
        <v>-631</v>
      </c>
      <c r="K9" s="6">
        <f>'2020_U18_PopByRaceEth'!K9-'2010_U18_PopByRaceEth'!K9</f>
        <v>0</v>
      </c>
      <c r="L9" s="14">
        <f>'2020_U18_PopByRaceEth'!L9-'2010_U18_PopByRaceEth'!L9</f>
        <v>-13</v>
      </c>
      <c r="N9" s="1"/>
    </row>
    <row r="10" spans="1:14" ht="14.4" customHeight="1" x14ac:dyDescent="0.4">
      <c r="A10" s="35">
        <v>708</v>
      </c>
      <c r="B10" s="35" t="s">
        <v>27</v>
      </c>
      <c r="C10" s="36" t="s">
        <v>13</v>
      </c>
      <c r="D10" s="9" t="s">
        <v>28</v>
      </c>
      <c r="E10" s="4">
        <f>'2020_U18_PopByRaceEth'!E10-'2010_U18_PopByRaceEth'!E10</f>
        <v>-1162</v>
      </c>
      <c r="F10" s="16">
        <f>'2020_U18_PopByRaceEth'!F10-'2010_U18_PopByRaceEth'!F10</f>
        <v>-52</v>
      </c>
      <c r="G10" s="4">
        <f>'2020_U18_PopByRaceEth'!G10-'2010_U18_PopByRaceEth'!G10</f>
        <v>-1110</v>
      </c>
      <c r="H10" s="5">
        <f>'2020_U18_PopByRaceEth'!H10-'2010_U18_PopByRaceEth'!H10</f>
        <v>-5</v>
      </c>
      <c r="I10" s="6">
        <f>'2020_U18_PopByRaceEth'!I10-'2010_U18_PopByRaceEth'!I10</f>
        <v>1</v>
      </c>
      <c r="J10" s="6">
        <f>'2020_U18_PopByRaceEth'!J10-'2010_U18_PopByRaceEth'!J10</f>
        <v>-1104</v>
      </c>
      <c r="K10" s="6">
        <f>'2020_U18_PopByRaceEth'!K10-'2010_U18_PopByRaceEth'!K10</f>
        <v>3</v>
      </c>
      <c r="L10" s="14">
        <f>'2020_U18_PopByRaceEth'!L10-'2010_U18_PopByRaceEth'!L10</f>
        <v>-5</v>
      </c>
      <c r="N10" s="1"/>
    </row>
    <row r="11" spans="1:14" ht="14.4" customHeight="1" x14ac:dyDescent="0.4">
      <c r="A11" s="35">
        <v>708</v>
      </c>
      <c r="B11" s="35" t="s">
        <v>29</v>
      </c>
      <c r="C11" s="36" t="s">
        <v>13</v>
      </c>
      <c r="D11" s="9" t="s">
        <v>30</v>
      </c>
      <c r="E11" s="4">
        <f>'2020_U18_PopByRaceEth'!E11-'2010_U18_PopByRaceEth'!E11</f>
        <v>-330</v>
      </c>
      <c r="F11" s="16">
        <f>'2020_U18_PopByRaceEth'!F11-'2010_U18_PopByRaceEth'!F11</f>
        <v>-82</v>
      </c>
      <c r="G11" s="4">
        <f>'2020_U18_PopByRaceEth'!G11-'2010_U18_PopByRaceEth'!G11</f>
        <v>-248</v>
      </c>
      <c r="H11" s="5">
        <f>'2020_U18_PopByRaceEth'!H11-'2010_U18_PopByRaceEth'!H11</f>
        <v>-238</v>
      </c>
      <c r="I11" s="6">
        <f>'2020_U18_PopByRaceEth'!I11-'2010_U18_PopByRaceEth'!I11</f>
        <v>0</v>
      </c>
      <c r="J11" s="6">
        <f>'2020_U18_PopByRaceEth'!J11-'2010_U18_PopByRaceEth'!J11</f>
        <v>-14</v>
      </c>
      <c r="K11" s="6">
        <f>'2020_U18_PopByRaceEth'!K11-'2010_U18_PopByRaceEth'!K11</f>
        <v>0</v>
      </c>
      <c r="L11" s="14">
        <f>'2020_U18_PopByRaceEth'!L11-'2010_U18_PopByRaceEth'!L11</f>
        <v>4</v>
      </c>
      <c r="N11" s="1"/>
    </row>
    <row r="12" spans="1:14" ht="14.4" customHeight="1" x14ac:dyDescent="0.4">
      <c r="A12" s="35">
        <v>708</v>
      </c>
      <c r="B12" s="35" t="s">
        <v>31</v>
      </c>
      <c r="C12" s="36" t="s">
        <v>13</v>
      </c>
      <c r="D12" s="9" t="s">
        <v>32</v>
      </c>
      <c r="E12" s="4">
        <f>'2020_U18_PopByRaceEth'!E12-'2010_U18_PopByRaceEth'!E12</f>
        <v>-71</v>
      </c>
      <c r="F12" s="16">
        <f>'2020_U18_PopByRaceEth'!F12-'2010_U18_PopByRaceEth'!F12</f>
        <v>-5</v>
      </c>
      <c r="G12" s="4">
        <f>'2020_U18_PopByRaceEth'!G12-'2010_U18_PopByRaceEth'!G12</f>
        <v>-66</v>
      </c>
      <c r="H12" s="5">
        <f>'2020_U18_PopByRaceEth'!H12-'2010_U18_PopByRaceEth'!H12</f>
        <v>-39</v>
      </c>
      <c r="I12" s="6">
        <f>'2020_U18_PopByRaceEth'!I12-'2010_U18_PopByRaceEth'!I12</f>
        <v>-1</v>
      </c>
      <c r="J12" s="6">
        <f>'2020_U18_PopByRaceEth'!J12-'2010_U18_PopByRaceEth'!J12</f>
        <v>-12</v>
      </c>
      <c r="K12" s="6">
        <f>'2020_U18_PopByRaceEth'!K12-'2010_U18_PopByRaceEth'!K12</f>
        <v>0</v>
      </c>
      <c r="L12" s="14">
        <f>'2020_U18_PopByRaceEth'!L12-'2010_U18_PopByRaceEth'!L12</f>
        <v>-14</v>
      </c>
      <c r="N12" s="1"/>
    </row>
    <row r="13" spans="1:14" ht="14.4" customHeight="1" x14ac:dyDescent="0.4">
      <c r="A13" s="35">
        <v>708</v>
      </c>
      <c r="B13" s="35" t="s">
        <v>33</v>
      </c>
      <c r="C13" s="36" t="s">
        <v>13</v>
      </c>
      <c r="D13" s="9" t="s">
        <v>34</v>
      </c>
      <c r="E13" s="4">
        <f>'2020_U18_PopByRaceEth'!E13-'2010_U18_PopByRaceEth'!E13</f>
        <v>-969</v>
      </c>
      <c r="F13" s="16">
        <f>'2020_U18_PopByRaceEth'!F13-'2010_U18_PopByRaceEth'!F13</f>
        <v>-71</v>
      </c>
      <c r="G13" s="4">
        <f>'2020_U18_PopByRaceEth'!G13-'2010_U18_PopByRaceEth'!G13</f>
        <v>-898</v>
      </c>
      <c r="H13" s="5">
        <f>'2020_U18_PopByRaceEth'!H13-'2010_U18_PopByRaceEth'!H13</f>
        <v>-50</v>
      </c>
      <c r="I13" s="6">
        <f>'2020_U18_PopByRaceEth'!I13-'2010_U18_PopByRaceEth'!I13</f>
        <v>2</v>
      </c>
      <c r="J13" s="6">
        <f>'2020_U18_PopByRaceEth'!J13-'2010_U18_PopByRaceEth'!J13</f>
        <v>-785</v>
      </c>
      <c r="K13" s="6">
        <f>'2020_U18_PopByRaceEth'!K13-'2010_U18_PopByRaceEth'!K13</f>
        <v>-13</v>
      </c>
      <c r="L13" s="14">
        <f>'2020_U18_PopByRaceEth'!L13-'2010_U18_PopByRaceEth'!L13</f>
        <v>-52</v>
      </c>
      <c r="N13" s="1"/>
    </row>
    <row r="14" spans="1:14" ht="14.4" customHeight="1" x14ac:dyDescent="0.4">
      <c r="A14" s="35">
        <v>708</v>
      </c>
      <c r="B14" s="35" t="s">
        <v>35</v>
      </c>
      <c r="C14" s="36" t="s">
        <v>36</v>
      </c>
      <c r="D14" s="9" t="s">
        <v>37</v>
      </c>
      <c r="E14" s="4">
        <f>'2020_U18_PopByRaceEth'!E14-'2010_U18_PopByRaceEth'!E14</f>
        <v>-151</v>
      </c>
      <c r="F14" s="16">
        <f>'2020_U18_PopByRaceEth'!F14-'2010_U18_PopByRaceEth'!F14</f>
        <v>-112</v>
      </c>
      <c r="G14" s="4">
        <f>'2020_U18_PopByRaceEth'!G14-'2010_U18_PopByRaceEth'!G14</f>
        <v>-39</v>
      </c>
      <c r="H14" s="5">
        <f>'2020_U18_PopByRaceEth'!H14-'2010_U18_PopByRaceEth'!H14</f>
        <v>-169</v>
      </c>
      <c r="I14" s="6">
        <f>'2020_U18_PopByRaceEth'!I14-'2010_U18_PopByRaceEth'!I14</f>
        <v>10</v>
      </c>
      <c r="J14" s="6">
        <f>'2020_U18_PopByRaceEth'!J14-'2010_U18_PopByRaceEth'!J14</f>
        <v>-4</v>
      </c>
      <c r="K14" s="6">
        <f>'2020_U18_PopByRaceEth'!K14-'2010_U18_PopByRaceEth'!K14</f>
        <v>17</v>
      </c>
      <c r="L14" s="14">
        <f>'2020_U18_PopByRaceEth'!L14-'2010_U18_PopByRaceEth'!L14</f>
        <v>107</v>
      </c>
      <c r="N14" s="1"/>
    </row>
    <row r="15" spans="1:14" ht="14.4" customHeight="1" x14ac:dyDescent="0.4">
      <c r="A15" s="35">
        <v>706</v>
      </c>
      <c r="B15" s="35" t="s">
        <v>38</v>
      </c>
      <c r="C15" s="36" t="s">
        <v>36</v>
      </c>
      <c r="D15" s="9" t="s">
        <v>39</v>
      </c>
      <c r="E15" s="4">
        <f>'2020_U18_PopByRaceEth'!E15-'2010_U18_PopByRaceEth'!E15</f>
        <v>-18</v>
      </c>
      <c r="F15" s="16">
        <f>'2020_U18_PopByRaceEth'!F15-'2010_U18_PopByRaceEth'!F15</f>
        <v>-3</v>
      </c>
      <c r="G15" s="4">
        <f>'2020_U18_PopByRaceEth'!G15-'2010_U18_PopByRaceEth'!G15</f>
        <v>-15</v>
      </c>
      <c r="H15" s="5">
        <f>'2020_U18_PopByRaceEth'!H15-'2010_U18_PopByRaceEth'!H15</f>
        <v>-14</v>
      </c>
      <c r="I15" s="6">
        <f>'2020_U18_PopByRaceEth'!I15-'2010_U18_PopByRaceEth'!I15</f>
        <v>0</v>
      </c>
      <c r="J15" s="6">
        <f>'2020_U18_PopByRaceEth'!J15-'2010_U18_PopByRaceEth'!J15</f>
        <v>0</v>
      </c>
      <c r="K15" s="6">
        <f>'2020_U18_PopByRaceEth'!K15-'2010_U18_PopByRaceEth'!K15</f>
        <v>0</v>
      </c>
      <c r="L15" s="14">
        <f>'2020_U18_PopByRaceEth'!L15-'2010_U18_PopByRaceEth'!L15</f>
        <v>-1</v>
      </c>
      <c r="N15" s="1"/>
    </row>
    <row r="16" spans="1:14" ht="14.4" customHeight="1" x14ac:dyDescent="0.4">
      <c r="A16" s="35">
        <v>706</v>
      </c>
      <c r="B16" s="35" t="s">
        <v>40</v>
      </c>
      <c r="C16" s="36" t="s">
        <v>36</v>
      </c>
      <c r="D16" s="9" t="s">
        <v>41</v>
      </c>
      <c r="E16" s="4">
        <f>'2020_U18_PopByRaceEth'!E16-'2010_U18_PopByRaceEth'!E16</f>
        <v>-35</v>
      </c>
      <c r="F16" s="16">
        <f>'2020_U18_PopByRaceEth'!F16-'2010_U18_PopByRaceEth'!F16</f>
        <v>4</v>
      </c>
      <c r="G16" s="4">
        <f>'2020_U18_PopByRaceEth'!G16-'2010_U18_PopByRaceEth'!G16</f>
        <v>-39</v>
      </c>
      <c r="H16" s="5">
        <f>'2020_U18_PopByRaceEth'!H16-'2010_U18_PopByRaceEth'!H16</f>
        <v>-39</v>
      </c>
      <c r="I16" s="6">
        <f>'2020_U18_PopByRaceEth'!I16-'2010_U18_PopByRaceEth'!I16</f>
        <v>0</v>
      </c>
      <c r="J16" s="6">
        <f>'2020_U18_PopByRaceEth'!J16-'2010_U18_PopByRaceEth'!J16</f>
        <v>-1</v>
      </c>
      <c r="K16" s="6">
        <f>'2020_U18_PopByRaceEth'!K16-'2010_U18_PopByRaceEth'!K16</f>
        <v>1</v>
      </c>
      <c r="L16" s="14">
        <f>'2020_U18_PopByRaceEth'!L16-'2010_U18_PopByRaceEth'!L16</f>
        <v>0</v>
      </c>
      <c r="N16" s="1"/>
    </row>
    <row r="17" spans="1:14" ht="14.4" customHeight="1" x14ac:dyDescent="0.4">
      <c r="A17" s="35">
        <v>708</v>
      </c>
      <c r="B17" s="35" t="s">
        <v>42</v>
      </c>
      <c r="C17" s="36" t="s">
        <v>36</v>
      </c>
      <c r="D17" s="9" t="s">
        <v>43</v>
      </c>
      <c r="E17" s="4">
        <f>'2020_U18_PopByRaceEth'!E17-'2010_U18_PopByRaceEth'!E17</f>
        <v>-322</v>
      </c>
      <c r="F17" s="16">
        <f>'2020_U18_PopByRaceEth'!F17-'2010_U18_PopByRaceEth'!F17</f>
        <v>-177</v>
      </c>
      <c r="G17" s="4">
        <f>'2020_U18_PopByRaceEth'!G17-'2010_U18_PopByRaceEth'!G17</f>
        <v>-145</v>
      </c>
      <c r="H17" s="5">
        <f>'2020_U18_PopByRaceEth'!H17-'2010_U18_PopByRaceEth'!H17</f>
        <v>-168</v>
      </c>
      <c r="I17" s="6">
        <f>'2020_U18_PopByRaceEth'!I17-'2010_U18_PopByRaceEth'!I17</f>
        <v>-4</v>
      </c>
      <c r="J17" s="6">
        <f>'2020_U18_PopByRaceEth'!J17-'2010_U18_PopByRaceEth'!J17</f>
        <v>-10</v>
      </c>
      <c r="K17" s="6">
        <f>'2020_U18_PopByRaceEth'!K17-'2010_U18_PopByRaceEth'!K17</f>
        <v>-6</v>
      </c>
      <c r="L17" s="14">
        <f>'2020_U18_PopByRaceEth'!L17-'2010_U18_PopByRaceEth'!L17</f>
        <v>43</v>
      </c>
      <c r="N17" s="1"/>
    </row>
    <row r="18" spans="1:14" ht="14.4" customHeight="1" x14ac:dyDescent="0.4">
      <c r="A18" s="35">
        <v>708</v>
      </c>
      <c r="B18" s="35" t="s">
        <v>44</v>
      </c>
      <c r="C18" s="36" t="s">
        <v>36</v>
      </c>
      <c r="D18" s="9" t="s">
        <v>45</v>
      </c>
      <c r="E18" s="4">
        <f>'2020_U18_PopByRaceEth'!E18-'2010_U18_PopByRaceEth'!E18</f>
        <v>20</v>
      </c>
      <c r="F18" s="16">
        <f>'2020_U18_PopByRaceEth'!F18-'2010_U18_PopByRaceEth'!F18</f>
        <v>38</v>
      </c>
      <c r="G18" s="4">
        <f>'2020_U18_PopByRaceEth'!G18-'2010_U18_PopByRaceEth'!G18</f>
        <v>-18</v>
      </c>
      <c r="H18" s="5">
        <f>'2020_U18_PopByRaceEth'!H18-'2010_U18_PopByRaceEth'!H18</f>
        <v>-21</v>
      </c>
      <c r="I18" s="6">
        <f>'2020_U18_PopByRaceEth'!I18-'2010_U18_PopByRaceEth'!I18</f>
        <v>-3</v>
      </c>
      <c r="J18" s="6">
        <f>'2020_U18_PopByRaceEth'!J18-'2010_U18_PopByRaceEth'!J18</f>
        <v>2</v>
      </c>
      <c r="K18" s="6">
        <f>'2020_U18_PopByRaceEth'!K18-'2010_U18_PopByRaceEth'!K18</f>
        <v>2</v>
      </c>
      <c r="L18" s="14">
        <f>'2020_U18_PopByRaceEth'!L18-'2010_U18_PopByRaceEth'!L18</f>
        <v>2</v>
      </c>
      <c r="N18" s="1"/>
    </row>
    <row r="19" spans="1:14" ht="14.4" customHeight="1" x14ac:dyDescent="0.4">
      <c r="A19" s="35">
        <v>708</v>
      </c>
      <c r="B19" s="35" t="s">
        <v>46</v>
      </c>
      <c r="C19" s="36" t="s">
        <v>36</v>
      </c>
      <c r="D19" s="9" t="s">
        <v>47</v>
      </c>
      <c r="E19" s="4">
        <f>'2020_U18_PopByRaceEth'!E19-'2010_U18_PopByRaceEth'!E19</f>
        <v>-742</v>
      </c>
      <c r="F19" s="16">
        <f>'2020_U18_PopByRaceEth'!F19-'2010_U18_PopByRaceEth'!F19</f>
        <v>331</v>
      </c>
      <c r="G19" s="4">
        <f>'2020_U18_PopByRaceEth'!G19-'2010_U18_PopByRaceEth'!G19</f>
        <v>-1073</v>
      </c>
      <c r="H19" s="5">
        <f>'2020_U18_PopByRaceEth'!H19-'2010_U18_PopByRaceEth'!H19</f>
        <v>-1022</v>
      </c>
      <c r="I19" s="6">
        <f>'2020_U18_PopByRaceEth'!I19-'2010_U18_PopByRaceEth'!I19</f>
        <v>-209</v>
      </c>
      <c r="J19" s="6">
        <f>'2020_U18_PopByRaceEth'!J19-'2010_U18_PopByRaceEth'!J19</f>
        <v>-31</v>
      </c>
      <c r="K19" s="6">
        <f>'2020_U18_PopByRaceEth'!K19-'2010_U18_PopByRaceEth'!K19</f>
        <v>-25</v>
      </c>
      <c r="L19" s="14">
        <f>'2020_U18_PopByRaceEth'!L19-'2010_U18_PopByRaceEth'!L19</f>
        <v>214</v>
      </c>
    </row>
    <row r="20" spans="1:14" ht="14.4" customHeight="1" x14ac:dyDescent="0.4">
      <c r="A20" s="35">
        <v>706</v>
      </c>
      <c r="B20" s="35" t="s">
        <v>48</v>
      </c>
      <c r="C20" s="36" t="s">
        <v>36</v>
      </c>
      <c r="D20" s="9" t="s">
        <v>49</v>
      </c>
      <c r="E20" s="4">
        <f>'2020_U18_PopByRaceEth'!E20-'2010_U18_PopByRaceEth'!E20</f>
        <v>-12</v>
      </c>
      <c r="F20" s="16">
        <f>'2020_U18_PopByRaceEth'!F20-'2010_U18_PopByRaceEth'!F20</f>
        <v>10</v>
      </c>
      <c r="G20" s="4">
        <f>'2020_U18_PopByRaceEth'!G20-'2010_U18_PopByRaceEth'!G20</f>
        <v>-22</v>
      </c>
      <c r="H20" s="5">
        <f>'2020_U18_PopByRaceEth'!H20-'2010_U18_PopByRaceEth'!H20</f>
        <v>-24</v>
      </c>
      <c r="I20" s="6">
        <f>'2020_U18_PopByRaceEth'!I20-'2010_U18_PopByRaceEth'!I20</f>
        <v>0</v>
      </c>
      <c r="J20" s="6">
        <f>'2020_U18_PopByRaceEth'!J20-'2010_U18_PopByRaceEth'!J20</f>
        <v>0</v>
      </c>
      <c r="K20" s="6">
        <f>'2020_U18_PopByRaceEth'!K20-'2010_U18_PopByRaceEth'!K20</f>
        <v>0</v>
      </c>
      <c r="L20" s="14">
        <f>'2020_U18_PopByRaceEth'!L20-'2010_U18_PopByRaceEth'!L20</f>
        <v>2</v>
      </c>
    </row>
    <row r="21" spans="1:14" ht="14.4" customHeight="1" x14ac:dyDescent="0.4">
      <c r="A21" s="35">
        <v>706</v>
      </c>
      <c r="B21" s="35" t="s">
        <v>50</v>
      </c>
      <c r="C21" s="36" t="s">
        <v>36</v>
      </c>
      <c r="D21" s="9" t="s">
        <v>51</v>
      </c>
      <c r="E21" s="4">
        <f>'2020_U18_PopByRaceEth'!E21-'2010_U18_PopByRaceEth'!E21</f>
        <v>-56</v>
      </c>
      <c r="F21" s="16">
        <f>'2020_U18_PopByRaceEth'!F21-'2010_U18_PopByRaceEth'!F21</f>
        <v>-20</v>
      </c>
      <c r="G21" s="4">
        <f>'2020_U18_PopByRaceEth'!G21-'2010_U18_PopByRaceEth'!G21</f>
        <v>-36</v>
      </c>
      <c r="H21" s="5">
        <f>'2020_U18_PopByRaceEth'!H21-'2010_U18_PopByRaceEth'!H21</f>
        <v>-32</v>
      </c>
      <c r="I21" s="6">
        <f>'2020_U18_PopByRaceEth'!I21-'2010_U18_PopByRaceEth'!I21</f>
        <v>0</v>
      </c>
      <c r="J21" s="6">
        <f>'2020_U18_PopByRaceEth'!J21-'2010_U18_PopByRaceEth'!J21</f>
        <v>0</v>
      </c>
      <c r="K21" s="6">
        <f>'2020_U18_PopByRaceEth'!K21-'2010_U18_PopByRaceEth'!K21</f>
        <v>0</v>
      </c>
      <c r="L21" s="14">
        <f>'2020_U18_PopByRaceEth'!L21-'2010_U18_PopByRaceEth'!L21</f>
        <v>-4</v>
      </c>
    </row>
    <row r="22" spans="1:14" ht="14.4" customHeight="1" x14ac:dyDescent="0.4">
      <c r="A22" s="35">
        <v>708</v>
      </c>
      <c r="B22" s="35" t="s">
        <v>52</v>
      </c>
      <c r="C22" s="36" t="s">
        <v>36</v>
      </c>
      <c r="D22" s="9" t="s">
        <v>53</v>
      </c>
      <c r="E22" s="4">
        <f>'2020_U18_PopByRaceEth'!E22-'2010_U18_PopByRaceEth'!E22</f>
        <v>-885</v>
      </c>
      <c r="F22" s="16">
        <f>'2020_U18_PopByRaceEth'!F22-'2010_U18_PopByRaceEth'!F22</f>
        <v>-794</v>
      </c>
      <c r="G22" s="4">
        <f>'2020_U18_PopByRaceEth'!G22-'2010_U18_PopByRaceEth'!G22</f>
        <v>-91</v>
      </c>
      <c r="H22" s="5">
        <f>'2020_U18_PopByRaceEth'!H22-'2010_U18_PopByRaceEth'!H22</f>
        <v>-127</v>
      </c>
      <c r="I22" s="6">
        <f>'2020_U18_PopByRaceEth'!I22-'2010_U18_PopByRaceEth'!I22</f>
        <v>12</v>
      </c>
      <c r="J22" s="6">
        <f>'2020_U18_PopByRaceEth'!J22-'2010_U18_PopByRaceEth'!J22</f>
        <v>-8</v>
      </c>
      <c r="K22" s="6">
        <f>'2020_U18_PopByRaceEth'!K22-'2010_U18_PopByRaceEth'!K22</f>
        <v>14</v>
      </c>
      <c r="L22" s="14">
        <f>'2020_U18_PopByRaceEth'!L22-'2010_U18_PopByRaceEth'!L22</f>
        <v>18</v>
      </c>
    </row>
    <row r="23" spans="1:14" ht="14.4" customHeight="1" x14ac:dyDescent="0.4">
      <c r="A23" s="35">
        <v>706</v>
      </c>
      <c r="B23" s="35" t="s">
        <v>54</v>
      </c>
      <c r="C23" s="36" t="s">
        <v>36</v>
      </c>
      <c r="D23" s="9" t="s">
        <v>55</v>
      </c>
      <c r="E23" s="4">
        <f>'2020_U18_PopByRaceEth'!E23-'2010_U18_PopByRaceEth'!E23</f>
        <v>-95</v>
      </c>
      <c r="F23" s="16">
        <f>'2020_U18_PopByRaceEth'!F23-'2010_U18_PopByRaceEth'!F23</f>
        <v>-50</v>
      </c>
      <c r="G23" s="4">
        <f>'2020_U18_PopByRaceEth'!G23-'2010_U18_PopByRaceEth'!G23</f>
        <v>-45</v>
      </c>
      <c r="H23" s="5">
        <f>'2020_U18_PopByRaceEth'!H23-'2010_U18_PopByRaceEth'!H23</f>
        <v>-49</v>
      </c>
      <c r="I23" s="6">
        <f>'2020_U18_PopByRaceEth'!I23-'2010_U18_PopByRaceEth'!I23</f>
        <v>-2</v>
      </c>
      <c r="J23" s="6">
        <f>'2020_U18_PopByRaceEth'!J23-'2010_U18_PopByRaceEth'!J23</f>
        <v>5</v>
      </c>
      <c r="K23" s="6">
        <f>'2020_U18_PopByRaceEth'!K23-'2010_U18_PopByRaceEth'!K23</f>
        <v>-1</v>
      </c>
      <c r="L23" s="14">
        <f>'2020_U18_PopByRaceEth'!L23-'2010_U18_PopByRaceEth'!L23</f>
        <v>2</v>
      </c>
    </row>
    <row r="24" spans="1:14" ht="14.4" customHeight="1" x14ac:dyDescent="0.4">
      <c r="A24" s="35">
        <v>708</v>
      </c>
      <c r="B24" s="35" t="s">
        <v>56</v>
      </c>
      <c r="C24" s="36" t="s">
        <v>36</v>
      </c>
      <c r="D24" s="9" t="s">
        <v>57</v>
      </c>
      <c r="E24" s="4">
        <f>'2020_U18_PopByRaceEth'!E24-'2010_U18_PopByRaceEth'!E24</f>
        <v>36</v>
      </c>
      <c r="F24" s="16">
        <f>'2020_U18_PopByRaceEth'!F24-'2010_U18_PopByRaceEth'!F24</f>
        <v>-13</v>
      </c>
      <c r="G24" s="4">
        <f>'2020_U18_PopByRaceEth'!G24-'2010_U18_PopByRaceEth'!G24</f>
        <v>49</v>
      </c>
      <c r="H24" s="5">
        <f>'2020_U18_PopByRaceEth'!H24-'2010_U18_PopByRaceEth'!H24</f>
        <v>-23</v>
      </c>
      <c r="I24" s="6">
        <f>'2020_U18_PopByRaceEth'!I24-'2010_U18_PopByRaceEth'!I24</f>
        <v>-43</v>
      </c>
      <c r="J24" s="6">
        <f>'2020_U18_PopByRaceEth'!J24-'2010_U18_PopByRaceEth'!J24</f>
        <v>22</v>
      </c>
      <c r="K24" s="6">
        <f>'2020_U18_PopByRaceEth'!K24-'2010_U18_PopByRaceEth'!K24</f>
        <v>34</v>
      </c>
      <c r="L24" s="14">
        <f>'2020_U18_PopByRaceEth'!L24-'2010_U18_PopByRaceEth'!L24</f>
        <v>59</v>
      </c>
    </row>
    <row r="25" spans="1:14" ht="14.4" customHeight="1" x14ac:dyDescent="0.4">
      <c r="A25" s="35">
        <v>706</v>
      </c>
      <c r="B25" s="35" t="s">
        <v>58</v>
      </c>
      <c r="C25" s="36" t="s">
        <v>36</v>
      </c>
      <c r="D25" s="9" t="s">
        <v>59</v>
      </c>
      <c r="E25" s="4">
        <f>'2020_U18_PopByRaceEth'!E25-'2010_U18_PopByRaceEth'!E25</f>
        <v>-39</v>
      </c>
      <c r="F25" s="16">
        <f>'2020_U18_PopByRaceEth'!F25-'2010_U18_PopByRaceEth'!F25</f>
        <v>12</v>
      </c>
      <c r="G25" s="4">
        <f>'2020_U18_PopByRaceEth'!G25-'2010_U18_PopByRaceEth'!G25</f>
        <v>-51</v>
      </c>
      <c r="H25" s="5">
        <f>'2020_U18_PopByRaceEth'!H25-'2010_U18_PopByRaceEth'!H25</f>
        <v>-56</v>
      </c>
      <c r="I25" s="6">
        <f>'2020_U18_PopByRaceEth'!I25-'2010_U18_PopByRaceEth'!I25</f>
        <v>0</v>
      </c>
      <c r="J25" s="6">
        <f>'2020_U18_PopByRaceEth'!J25-'2010_U18_PopByRaceEth'!J25</f>
        <v>-1</v>
      </c>
      <c r="K25" s="6">
        <f>'2020_U18_PopByRaceEth'!K25-'2010_U18_PopByRaceEth'!K25</f>
        <v>0</v>
      </c>
      <c r="L25" s="14">
        <f>'2020_U18_PopByRaceEth'!L25-'2010_U18_PopByRaceEth'!L25</f>
        <v>6</v>
      </c>
    </row>
    <row r="26" spans="1:14" ht="14.4" customHeight="1" x14ac:dyDescent="0.4">
      <c r="A26" s="35">
        <v>706</v>
      </c>
      <c r="B26" s="35" t="s">
        <v>60</v>
      </c>
      <c r="C26" s="36" t="s">
        <v>36</v>
      </c>
      <c r="D26" s="9" t="s">
        <v>61</v>
      </c>
      <c r="E26" s="4">
        <f>'2020_U18_PopByRaceEth'!E26-'2010_U18_PopByRaceEth'!E26</f>
        <v>-177</v>
      </c>
      <c r="F26" s="16">
        <f>'2020_U18_PopByRaceEth'!F26-'2010_U18_PopByRaceEth'!F26</f>
        <v>-157</v>
      </c>
      <c r="G26" s="4">
        <f>'2020_U18_PopByRaceEth'!G26-'2010_U18_PopByRaceEth'!G26</f>
        <v>-20</v>
      </c>
      <c r="H26" s="5">
        <f>'2020_U18_PopByRaceEth'!H26-'2010_U18_PopByRaceEth'!H26</f>
        <v>-25</v>
      </c>
      <c r="I26" s="6">
        <f>'2020_U18_PopByRaceEth'!I26-'2010_U18_PopByRaceEth'!I26</f>
        <v>0</v>
      </c>
      <c r="J26" s="6">
        <f>'2020_U18_PopByRaceEth'!J26-'2010_U18_PopByRaceEth'!J26</f>
        <v>-2</v>
      </c>
      <c r="K26" s="6">
        <f>'2020_U18_PopByRaceEth'!K26-'2010_U18_PopByRaceEth'!K26</f>
        <v>1</v>
      </c>
      <c r="L26" s="14">
        <f>'2020_U18_PopByRaceEth'!L26-'2010_U18_PopByRaceEth'!L26</f>
        <v>6</v>
      </c>
    </row>
    <row r="27" spans="1:14" ht="14.4" customHeight="1" x14ac:dyDescent="0.4">
      <c r="A27" s="35">
        <v>706</v>
      </c>
      <c r="B27" s="35" t="s">
        <v>62</v>
      </c>
      <c r="C27" s="36" t="s">
        <v>36</v>
      </c>
      <c r="D27" s="9" t="s">
        <v>63</v>
      </c>
      <c r="E27" s="4">
        <f>'2020_U18_PopByRaceEth'!E27-'2010_U18_PopByRaceEth'!E27</f>
        <v>-546</v>
      </c>
      <c r="F27" s="16">
        <f>'2020_U18_PopByRaceEth'!F27-'2010_U18_PopByRaceEth'!F27</f>
        <v>-176</v>
      </c>
      <c r="G27" s="4">
        <f>'2020_U18_PopByRaceEth'!G27-'2010_U18_PopByRaceEth'!G27</f>
        <v>-370</v>
      </c>
      <c r="H27" s="5">
        <f>'2020_U18_PopByRaceEth'!H27-'2010_U18_PopByRaceEth'!H27</f>
        <v>-375</v>
      </c>
      <c r="I27" s="6">
        <f>'2020_U18_PopByRaceEth'!I27-'2010_U18_PopByRaceEth'!I27</f>
        <v>-5</v>
      </c>
      <c r="J27" s="6">
        <f>'2020_U18_PopByRaceEth'!J27-'2010_U18_PopByRaceEth'!J27</f>
        <v>-16</v>
      </c>
      <c r="K27" s="6">
        <f>'2020_U18_PopByRaceEth'!K27-'2010_U18_PopByRaceEth'!K27</f>
        <v>-5</v>
      </c>
      <c r="L27" s="14">
        <f>'2020_U18_PopByRaceEth'!L27-'2010_U18_PopByRaceEth'!L27</f>
        <v>31</v>
      </c>
    </row>
    <row r="28" spans="1:14" ht="14.4" customHeight="1" x14ac:dyDescent="0.4">
      <c r="A28" s="35">
        <v>706</v>
      </c>
      <c r="B28" s="35" t="s">
        <v>64</v>
      </c>
      <c r="C28" s="36" t="s">
        <v>36</v>
      </c>
      <c r="D28" s="9" t="s">
        <v>65</v>
      </c>
      <c r="E28" s="4">
        <f>'2020_U18_PopByRaceEth'!E28-'2010_U18_PopByRaceEth'!E28</f>
        <v>-20</v>
      </c>
      <c r="F28" s="16">
        <f>'2020_U18_PopByRaceEth'!F28-'2010_U18_PopByRaceEth'!F28</f>
        <v>11</v>
      </c>
      <c r="G28" s="4">
        <f>'2020_U18_PopByRaceEth'!G28-'2010_U18_PopByRaceEth'!G28</f>
        <v>-31</v>
      </c>
      <c r="H28" s="5">
        <f>'2020_U18_PopByRaceEth'!H28-'2010_U18_PopByRaceEth'!H28</f>
        <v>-40</v>
      </c>
      <c r="I28" s="6">
        <f>'2020_U18_PopByRaceEth'!I28-'2010_U18_PopByRaceEth'!I28</f>
        <v>1</v>
      </c>
      <c r="J28" s="6">
        <f>'2020_U18_PopByRaceEth'!J28-'2010_U18_PopByRaceEth'!J28</f>
        <v>-2</v>
      </c>
      <c r="K28" s="6">
        <f>'2020_U18_PopByRaceEth'!K28-'2010_U18_PopByRaceEth'!K28</f>
        <v>1</v>
      </c>
      <c r="L28" s="14">
        <f>'2020_U18_PopByRaceEth'!L28-'2010_U18_PopByRaceEth'!L28</f>
        <v>9</v>
      </c>
    </row>
    <row r="29" spans="1:14" ht="14.4" customHeight="1" x14ac:dyDescent="0.4">
      <c r="A29" s="35">
        <v>706</v>
      </c>
      <c r="B29" s="35" t="s">
        <v>66</v>
      </c>
      <c r="C29" s="36" t="s">
        <v>36</v>
      </c>
      <c r="D29" s="9" t="s">
        <v>67</v>
      </c>
      <c r="E29" s="4">
        <f>'2020_U18_PopByRaceEth'!E29-'2010_U18_PopByRaceEth'!E29</f>
        <v>-70</v>
      </c>
      <c r="F29" s="16">
        <f>'2020_U18_PopByRaceEth'!F29-'2010_U18_PopByRaceEth'!F29</f>
        <v>-18</v>
      </c>
      <c r="G29" s="4">
        <f>'2020_U18_PopByRaceEth'!G29-'2010_U18_PopByRaceEth'!G29</f>
        <v>-52</v>
      </c>
      <c r="H29" s="5">
        <f>'2020_U18_PopByRaceEth'!H29-'2010_U18_PopByRaceEth'!H29</f>
        <v>-49</v>
      </c>
      <c r="I29" s="6">
        <f>'2020_U18_PopByRaceEth'!I29-'2010_U18_PopByRaceEth'!I29</f>
        <v>-1</v>
      </c>
      <c r="J29" s="6">
        <f>'2020_U18_PopByRaceEth'!J29-'2010_U18_PopByRaceEth'!J29</f>
        <v>0</v>
      </c>
      <c r="K29" s="6">
        <f>'2020_U18_PopByRaceEth'!K29-'2010_U18_PopByRaceEth'!K29</f>
        <v>-4</v>
      </c>
      <c r="L29" s="14">
        <f>'2020_U18_PopByRaceEth'!L29-'2010_U18_PopByRaceEth'!L29</f>
        <v>2</v>
      </c>
    </row>
    <row r="30" spans="1:14" ht="14.4" customHeight="1" x14ac:dyDescent="0.4">
      <c r="A30" s="35">
        <v>706</v>
      </c>
      <c r="B30" s="35" t="s">
        <v>68</v>
      </c>
      <c r="C30" s="36" t="s">
        <v>36</v>
      </c>
      <c r="D30" s="9" t="s">
        <v>69</v>
      </c>
      <c r="E30" s="4">
        <f>'2020_U18_PopByRaceEth'!E30-'2010_U18_PopByRaceEth'!E30</f>
        <v>-2</v>
      </c>
      <c r="F30" s="16">
        <f>'2020_U18_PopByRaceEth'!F30-'2010_U18_PopByRaceEth'!F30</f>
        <v>1</v>
      </c>
      <c r="G30" s="4">
        <f>'2020_U18_PopByRaceEth'!G30-'2010_U18_PopByRaceEth'!G30</f>
        <v>-3</v>
      </c>
      <c r="H30" s="5">
        <f>'2020_U18_PopByRaceEth'!H30-'2010_U18_PopByRaceEth'!H30</f>
        <v>-4</v>
      </c>
      <c r="I30" s="6">
        <f>'2020_U18_PopByRaceEth'!I30-'2010_U18_PopByRaceEth'!I30</f>
        <v>0</v>
      </c>
      <c r="J30" s="6">
        <f>'2020_U18_PopByRaceEth'!J30-'2010_U18_PopByRaceEth'!J30</f>
        <v>0</v>
      </c>
      <c r="K30" s="6">
        <f>'2020_U18_PopByRaceEth'!K30-'2010_U18_PopByRaceEth'!K30</f>
        <v>1</v>
      </c>
      <c r="L30" s="14">
        <f>'2020_U18_PopByRaceEth'!L30-'2010_U18_PopByRaceEth'!L30</f>
        <v>0</v>
      </c>
    </row>
    <row r="31" spans="1:14" ht="14.4" customHeight="1" x14ac:dyDescent="0.4">
      <c r="A31" s="35">
        <v>708</v>
      </c>
      <c r="B31" s="35" t="s">
        <v>70</v>
      </c>
      <c r="C31" s="36" t="s">
        <v>36</v>
      </c>
      <c r="D31" s="9" t="s">
        <v>71</v>
      </c>
      <c r="E31" s="4">
        <f>'2020_U18_PopByRaceEth'!E31-'2010_U18_PopByRaceEth'!E31</f>
        <v>-22</v>
      </c>
      <c r="F31" s="16">
        <f>'2020_U18_PopByRaceEth'!F31-'2010_U18_PopByRaceEth'!F31</f>
        <v>-12</v>
      </c>
      <c r="G31" s="4">
        <f>'2020_U18_PopByRaceEth'!G31-'2010_U18_PopByRaceEth'!G31</f>
        <v>-10</v>
      </c>
      <c r="H31" s="5">
        <f>'2020_U18_PopByRaceEth'!H31-'2010_U18_PopByRaceEth'!H31</f>
        <v>-7</v>
      </c>
      <c r="I31" s="6">
        <f>'2020_U18_PopByRaceEth'!I31-'2010_U18_PopByRaceEth'!I31</f>
        <v>-1</v>
      </c>
      <c r="J31" s="6">
        <f>'2020_U18_PopByRaceEth'!J31-'2010_U18_PopByRaceEth'!J31</f>
        <v>-2</v>
      </c>
      <c r="K31" s="6">
        <f>'2020_U18_PopByRaceEth'!K31-'2010_U18_PopByRaceEth'!K31</f>
        <v>1</v>
      </c>
      <c r="L31" s="14">
        <f>'2020_U18_PopByRaceEth'!L31-'2010_U18_PopByRaceEth'!L31</f>
        <v>-1</v>
      </c>
    </row>
    <row r="32" spans="1:14" ht="14.4" customHeight="1" x14ac:dyDescent="0.4">
      <c r="A32" s="35">
        <v>708</v>
      </c>
      <c r="B32" s="35" t="s">
        <v>72</v>
      </c>
      <c r="C32" s="36" t="s">
        <v>36</v>
      </c>
      <c r="D32" s="9" t="s">
        <v>73</v>
      </c>
      <c r="E32" s="4">
        <f>'2020_U18_PopByRaceEth'!E32-'2010_U18_PopByRaceEth'!E32</f>
        <v>-37</v>
      </c>
      <c r="F32" s="16">
        <f>'2020_U18_PopByRaceEth'!F32-'2010_U18_PopByRaceEth'!F32</f>
        <v>31</v>
      </c>
      <c r="G32" s="4">
        <f>'2020_U18_PopByRaceEth'!G32-'2010_U18_PopByRaceEth'!G32</f>
        <v>-68</v>
      </c>
      <c r="H32" s="5">
        <f>'2020_U18_PopByRaceEth'!H32-'2010_U18_PopByRaceEth'!H32</f>
        <v>-86</v>
      </c>
      <c r="I32" s="6">
        <f>'2020_U18_PopByRaceEth'!I32-'2010_U18_PopByRaceEth'!I32</f>
        <v>-1</v>
      </c>
      <c r="J32" s="6">
        <f>'2020_U18_PopByRaceEth'!J32-'2010_U18_PopByRaceEth'!J32</f>
        <v>-19</v>
      </c>
      <c r="K32" s="6">
        <f>'2020_U18_PopByRaceEth'!K32-'2010_U18_PopByRaceEth'!K32</f>
        <v>5</v>
      </c>
      <c r="L32" s="14">
        <f>'2020_U18_PopByRaceEth'!L32-'2010_U18_PopByRaceEth'!L32</f>
        <v>33</v>
      </c>
    </row>
    <row r="33" spans="1:12" ht="14.4" customHeight="1" x14ac:dyDescent="0.4">
      <c r="A33" s="35">
        <v>708</v>
      </c>
      <c r="B33" s="35" t="s">
        <v>74</v>
      </c>
      <c r="C33" s="36" t="s">
        <v>36</v>
      </c>
      <c r="D33" s="9" t="s">
        <v>75</v>
      </c>
      <c r="E33" s="4">
        <f>'2020_U18_PopByRaceEth'!E33-'2010_U18_PopByRaceEth'!E33</f>
        <v>-439</v>
      </c>
      <c r="F33" s="16">
        <f>'2020_U18_PopByRaceEth'!F33-'2010_U18_PopByRaceEth'!F33</f>
        <v>-51</v>
      </c>
      <c r="G33" s="4">
        <f>'2020_U18_PopByRaceEth'!G33-'2010_U18_PopByRaceEth'!G33</f>
        <v>-388</v>
      </c>
      <c r="H33" s="5">
        <f>'2020_U18_PopByRaceEth'!H33-'2010_U18_PopByRaceEth'!H33</f>
        <v>-353</v>
      </c>
      <c r="I33" s="6">
        <f>'2020_U18_PopByRaceEth'!I33-'2010_U18_PopByRaceEth'!I33</f>
        <v>-29</v>
      </c>
      <c r="J33" s="6">
        <f>'2020_U18_PopByRaceEth'!J33-'2010_U18_PopByRaceEth'!J33</f>
        <v>-11</v>
      </c>
      <c r="K33" s="6">
        <f>'2020_U18_PopByRaceEth'!K33-'2010_U18_PopByRaceEth'!K33</f>
        <v>-3</v>
      </c>
      <c r="L33" s="14">
        <f>'2020_U18_PopByRaceEth'!L33-'2010_U18_PopByRaceEth'!L33</f>
        <v>8</v>
      </c>
    </row>
    <row r="34" spans="1:12" ht="14.4" customHeight="1" x14ac:dyDescent="0.4">
      <c r="A34" s="35">
        <v>707</v>
      </c>
      <c r="B34" s="35" t="s">
        <v>76</v>
      </c>
      <c r="C34" s="36" t="s">
        <v>36</v>
      </c>
      <c r="D34" s="9" t="s">
        <v>77</v>
      </c>
      <c r="E34" s="4">
        <f>'2020_U18_PopByRaceEth'!E34-'2010_U18_PopByRaceEth'!E34</f>
        <v>-150</v>
      </c>
      <c r="F34" s="16">
        <f>'2020_U18_PopByRaceEth'!F34-'2010_U18_PopByRaceEth'!F34</f>
        <v>-35</v>
      </c>
      <c r="G34" s="4">
        <f>'2020_U18_PopByRaceEth'!G34-'2010_U18_PopByRaceEth'!G34</f>
        <v>-115</v>
      </c>
      <c r="H34" s="5">
        <f>'2020_U18_PopByRaceEth'!H34-'2010_U18_PopByRaceEth'!H34</f>
        <v>-128</v>
      </c>
      <c r="I34" s="6">
        <f>'2020_U18_PopByRaceEth'!I34-'2010_U18_PopByRaceEth'!I34</f>
        <v>-1</v>
      </c>
      <c r="J34" s="6">
        <f>'2020_U18_PopByRaceEth'!J34-'2010_U18_PopByRaceEth'!J34</f>
        <v>2</v>
      </c>
      <c r="K34" s="6">
        <f>'2020_U18_PopByRaceEth'!K34-'2010_U18_PopByRaceEth'!K34</f>
        <v>1</v>
      </c>
      <c r="L34" s="14">
        <f>'2020_U18_PopByRaceEth'!L34-'2010_U18_PopByRaceEth'!L34</f>
        <v>11</v>
      </c>
    </row>
    <row r="35" spans="1:12" ht="14.4" customHeight="1" x14ac:dyDescent="0.4">
      <c r="A35" s="35">
        <v>708</v>
      </c>
      <c r="B35" s="35" t="s">
        <v>78</v>
      </c>
      <c r="C35" s="36" t="s">
        <v>36</v>
      </c>
      <c r="D35" s="9" t="s">
        <v>79</v>
      </c>
      <c r="E35" s="4">
        <f>'2020_U18_PopByRaceEth'!E35-'2010_U18_PopByRaceEth'!E35</f>
        <v>-566</v>
      </c>
      <c r="F35" s="16">
        <f>'2020_U18_PopByRaceEth'!F35-'2010_U18_PopByRaceEth'!F35</f>
        <v>-254</v>
      </c>
      <c r="G35" s="4">
        <f>'2020_U18_PopByRaceEth'!G35-'2010_U18_PopByRaceEth'!G35</f>
        <v>-312</v>
      </c>
      <c r="H35" s="5">
        <f>'2020_U18_PopByRaceEth'!H35-'2010_U18_PopByRaceEth'!H35</f>
        <v>-303</v>
      </c>
      <c r="I35" s="6">
        <f>'2020_U18_PopByRaceEth'!I35-'2010_U18_PopByRaceEth'!I35</f>
        <v>-4</v>
      </c>
      <c r="J35" s="6">
        <f>'2020_U18_PopByRaceEth'!J35-'2010_U18_PopByRaceEth'!J35</f>
        <v>-4</v>
      </c>
      <c r="K35" s="6">
        <f>'2020_U18_PopByRaceEth'!K35-'2010_U18_PopByRaceEth'!K35</f>
        <v>1</v>
      </c>
      <c r="L35" s="14">
        <f>'2020_U18_PopByRaceEth'!L35-'2010_U18_PopByRaceEth'!L35</f>
        <v>-2</v>
      </c>
    </row>
    <row r="36" spans="1:12" ht="14.4" customHeight="1" x14ac:dyDescent="0.4">
      <c r="A36" s="35">
        <v>708</v>
      </c>
      <c r="B36" s="35" t="s">
        <v>80</v>
      </c>
      <c r="C36" s="36" t="s">
        <v>36</v>
      </c>
      <c r="D36" s="9" t="s">
        <v>81</v>
      </c>
      <c r="E36" s="4">
        <f>'2020_U18_PopByRaceEth'!E36-'2010_U18_PopByRaceEth'!E36</f>
        <v>45</v>
      </c>
      <c r="F36" s="16">
        <f>'2020_U18_PopByRaceEth'!F36-'2010_U18_PopByRaceEth'!F36</f>
        <v>14</v>
      </c>
      <c r="G36" s="4">
        <f>'2020_U18_PopByRaceEth'!G36-'2010_U18_PopByRaceEth'!G36</f>
        <v>31</v>
      </c>
      <c r="H36" s="5">
        <f>'2020_U18_PopByRaceEth'!H36-'2010_U18_PopByRaceEth'!H36</f>
        <v>28</v>
      </c>
      <c r="I36" s="6">
        <f>'2020_U18_PopByRaceEth'!I36-'2010_U18_PopByRaceEth'!I36</f>
        <v>0</v>
      </c>
      <c r="J36" s="6">
        <f>'2020_U18_PopByRaceEth'!J36-'2010_U18_PopByRaceEth'!J36</f>
        <v>1</v>
      </c>
      <c r="K36" s="6">
        <f>'2020_U18_PopByRaceEth'!K36-'2010_U18_PopByRaceEth'!K36</f>
        <v>1</v>
      </c>
      <c r="L36" s="14">
        <f>'2020_U18_PopByRaceEth'!L36-'2010_U18_PopByRaceEth'!L36</f>
        <v>1</v>
      </c>
    </row>
    <row r="37" spans="1:12" ht="14.4" customHeight="1" x14ac:dyDescent="0.4">
      <c r="A37" s="35">
        <v>708</v>
      </c>
      <c r="B37" s="35" t="s">
        <v>82</v>
      </c>
      <c r="C37" s="36" t="s">
        <v>83</v>
      </c>
      <c r="D37" s="9" t="s">
        <v>84</v>
      </c>
      <c r="E37" s="4">
        <f>'2020_U18_PopByRaceEth'!E37-'2010_U18_PopByRaceEth'!E37</f>
        <v>19</v>
      </c>
      <c r="F37" s="16">
        <f>'2020_U18_PopByRaceEth'!F37-'2010_U18_PopByRaceEth'!F37</f>
        <v>21</v>
      </c>
      <c r="G37" s="4">
        <f>'2020_U18_PopByRaceEth'!G37-'2010_U18_PopByRaceEth'!G37</f>
        <v>-2</v>
      </c>
      <c r="H37" s="5">
        <f>'2020_U18_PopByRaceEth'!H37-'2010_U18_PopByRaceEth'!H37</f>
        <v>-7</v>
      </c>
      <c r="I37" s="6">
        <f>'2020_U18_PopByRaceEth'!I37-'2010_U18_PopByRaceEth'!I37</f>
        <v>1</v>
      </c>
      <c r="J37" s="6">
        <f>'2020_U18_PopByRaceEth'!J37-'2010_U18_PopByRaceEth'!J37</f>
        <v>-1</v>
      </c>
      <c r="K37" s="6">
        <f>'2020_U18_PopByRaceEth'!K37-'2010_U18_PopByRaceEth'!K37</f>
        <v>0</v>
      </c>
      <c r="L37" s="14">
        <f>'2020_U18_PopByRaceEth'!L37-'2010_U18_PopByRaceEth'!L37</f>
        <v>5</v>
      </c>
    </row>
    <row r="38" spans="1:12" ht="14.4" customHeight="1" x14ac:dyDescent="0.4">
      <c r="A38" s="35">
        <v>706</v>
      </c>
      <c r="B38" s="35" t="s">
        <v>85</v>
      </c>
      <c r="C38" s="36" t="s">
        <v>83</v>
      </c>
      <c r="D38" s="9" t="s">
        <v>86</v>
      </c>
      <c r="E38" s="4">
        <f>'2020_U18_PopByRaceEth'!E38-'2010_U18_PopByRaceEth'!E38</f>
        <v>-5</v>
      </c>
      <c r="F38" s="16">
        <f>'2020_U18_PopByRaceEth'!F38-'2010_U18_PopByRaceEth'!F38</f>
        <v>-1</v>
      </c>
      <c r="G38" s="4">
        <f>'2020_U18_PopByRaceEth'!G38-'2010_U18_PopByRaceEth'!G38</f>
        <v>-4</v>
      </c>
      <c r="H38" s="5">
        <f>'2020_U18_PopByRaceEth'!H38-'2010_U18_PopByRaceEth'!H38</f>
        <v>-12</v>
      </c>
      <c r="I38" s="6">
        <f>'2020_U18_PopByRaceEth'!I38-'2010_U18_PopByRaceEth'!I38</f>
        <v>-1</v>
      </c>
      <c r="J38" s="6">
        <f>'2020_U18_PopByRaceEth'!J38-'2010_U18_PopByRaceEth'!J38</f>
        <v>1</v>
      </c>
      <c r="K38" s="6">
        <f>'2020_U18_PopByRaceEth'!K38-'2010_U18_PopByRaceEth'!K38</f>
        <v>1</v>
      </c>
      <c r="L38" s="14">
        <f>'2020_U18_PopByRaceEth'!L38-'2010_U18_PopByRaceEth'!L38</f>
        <v>7</v>
      </c>
    </row>
    <row r="39" spans="1:12" ht="14.4" customHeight="1" x14ac:dyDescent="0.4">
      <c r="A39" s="35">
        <v>708</v>
      </c>
      <c r="B39" s="35" t="s">
        <v>87</v>
      </c>
      <c r="C39" s="36" t="s">
        <v>83</v>
      </c>
      <c r="D39" s="9" t="s">
        <v>88</v>
      </c>
      <c r="E39" s="4">
        <f>'2020_U18_PopByRaceEth'!E39-'2010_U18_PopByRaceEth'!E39</f>
        <v>-655</v>
      </c>
      <c r="F39" s="16">
        <f>'2020_U18_PopByRaceEth'!F39-'2010_U18_PopByRaceEth'!F39</f>
        <v>-170</v>
      </c>
      <c r="G39" s="4">
        <f>'2020_U18_PopByRaceEth'!G39-'2010_U18_PopByRaceEth'!G39</f>
        <v>-485</v>
      </c>
      <c r="H39" s="5">
        <f>'2020_U18_PopByRaceEth'!H39-'2010_U18_PopByRaceEth'!H39</f>
        <v>-892</v>
      </c>
      <c r="I39" s="6">
        <f>'2020_U18_PopByRaceEth'!I39-'2010_U18_PopByRaceEth'!I39</f>
        <v>-62</v>
      </c>
      <c r="J39" s="6">
        <f>'2020_U18_PopByRaceEth'!J39-'2010_U18_PopByRaceEth'!J39</f>
        <v>-286</v>
      </c>
      <c r="K39" s="6">
        <f>'2020_U18_PopByRaceEth'!K39-'2010_U18_PopByRaceEth'!K39</f>
        <v>107</v>
      </c>
      <c r="L39" s="14">
        <f>'2020_U18_PopByRaceEth'!L39-'2010_U18_PopByRaceEth'!L39</f>
        <v>648</v>
      </c>
    </row>
    <row r="40" spans="1:12" ht="14.4" customHeight="1" x14ac:dyDescent="0.4">
      <c r="A40" s="35">
        <v>708</v>
      </c>
      <c r="B40" s="35" t="s">
        <v>89</v>
      </c>
      <c r="C40" s="36" t="s">
        <v>83</v>
      </c>
      <c r="D40" s="9" t="s">
        <v>90</v>
      </c>
      <c r="E40" s="4">
        <f>'2020_U18_PopByRaceEth'!E40-'2010_U18_PopByRaceEth'!E40</f>
        <v>-43</v>
      </c>
      <c r="F40" s="16">
        <f>'2020_U18_PopByRaceEth'!F40-'2010_U18_PopByRaceEth'!F40</f>
        <v>13</v>
      </c>
      <c r="G40" s="4">
        <f>'2020_U18_PopByRaceEth'!G40-'2010_U18_PopByRaceEth'!G40</f>
        <v>-56</v>
      </c>
      <c r="H40" s="5">
        <f>'2020_U18_PopByRaceEth'!H40-'2010_U18_PopByRaceEth'!H40</f>
        <v>-54</v>
      </c>
      <c r="I40" s="6">
        <f>'2020_U18_PopByRaceEth'!I40-'2010_U18_PopByRaceEth'!I40</f>
        <v>5</v>
      </c>
      <c r="J40" s="6">
        <f>'2020_U18_PopByRaceEth'!J40-'2010_U18_PopByRaceEth'!J40</f>
        <v>6</v>
      </c>
      <c r="K40" s="6">
        <f>'2020_U18_PopByRaceEth'!K40-'2010_U18_PopByRaceEth'!K40</f>
        <v>-4</v>
      </c>
      <c r="L40" s="14">
        <f>'2020_U18_PopByRaceEth'!L40-'2010_U18_PopByRaceEth'!L40</f>
        <v>-9</v>
      </c>
    </row>
    <row r="41" spans="1:12" ht="14.4" customHeight="1" x14ac:dyDescent="0.4">
      <c r="A41" s="35">
        <v>708</v>
      </c>
      <c r="B41" s="35" t="s">
        <v>91</v>
      </c>
      <c r="C41" s="36" t="s">
        <v>83</v>
      </c>
      <c r="D41" s="9" t="s">
        <v>92</v>
      </c>
      <c r="E41" s="4">
        <f>'2020_U18_PopByRaceEth'!E41-'2010_U18_PopByRaceEth'!E41</f>
        <v>-22</v>
      </c>
      <c r="F41" s="16">
        <f>'2020_U18_PopByRaceEth'!F41-'2010_U18_PopByRaceEth'!F41</f>
        <v>-5</v>
      </c>
      <c r="G41" s="4">
        <f>'2020_U18_PopByRaceEth'!G41-'2010_U18_PopByRaceEth'!G41</f>
        <v>-17</v>
      </c>
      <c r="H41" s="5">
        <f>'2020_U18_PopByRaceEth'!H41-'2010_U18_PopByRaceEth'!H41</f>
        <v>-4</v>
      </c>
      <c r="I41" s="6">
        <f>'2020_U18_PopByRaceEth'!I41-'2010_U18_PopByRaceEth'!I41</f>
        <v>2</v>
      </c>
      <c r="J41" s="6">
        <f>'2020_U18_PopByRaceEth'!J41-'2010_U18_PopByRaceEth'!J41</f>
        <v>-1</v>
      </c>
      <c r="K41" s="6">
        <f>'2020_U18_PopByRaceEth'!K41-'2010_U18_PopByRaceEth'!K41</f>
        <v>1</v>
      </c>
      <c r="L41" s="14">
        <f>'2020_U18_PopByRaceEth'!L41-'2010_U18_PopByRaceEth'!L41</f>
        <v>-15</v>
      </c>
    </row>
    <row r="42" spans="1:12" ht="14.4" customHeight="1" x14ac:dyDescent="0.4">
      <c r="A42" s="35">
        <v>706</v>
      </c>
      <c r="B42" s="35" t="s">
        <v>93</v>
      </c>
      <c r="C42" s="36" t="s">
        <v>83</v>
      </c>
      <c r="D42" s="9" t="s">
        <v>94</v>
      </c>
      <c r="E42" s="4">
        <f>'2020_U18_PopByRaceEth'!E42-'2010_U18_PopByRaceEth'!E42</f>
        <v>17</v>
      </c>
      <c r="F42" s="16">
        <f>'2020_U18_PopByRaceEth'!F42-'2010_U18_PopByRaceEth'!F42</f>
        <v>-28</v>
      </c>
      <c r="G42" s="4">
        <f>'2020_U18_PopByRaceEth'!G42-'2010_U18_PopByRaceEth'!G42</f>
        <v>45</v>
      </c>
      <c r="H42" s="5">
        <f>'2020_U18_PopByRaceEth'!H42-'2010_U18_PopByRaceEth'!H42</f>
        <v>25</v>
      </c>
      <c r="I42" s="6">
        <f>'2020_U18_PopByRaceEth'!I42-'2010_U18_PopByRaceEth'!I42</f>
        <v>-2</v>
      </c>
      <c r="J42" s="6">
        <f>'2020_U18_PopByRaceEth'!J42-'2010_U18_PopByRaceEth'!J42</f>
        <v>10</v>
      </c>
      <c r="K42" s="6">
        <f>'2020_U18_PopByRaceEth'!K42-'2010_U18_PopByRaceEth'!K42</f>
        <v>5</v>
      </c>
      <c r="L42" s="14">
        <f>'2020_U18_PopByRaceEth'!L42-'2010_U18_PopByRaceEth'!L42</f>
        <v>7</v>
      </c>
    </row>
    <row r="43" spans="1:12" ht="14.4" customHeight="1" x14ac:dyDescent="0.4">
      <c r="A43" s="35">
        <v>708</v>
      </c>
      <c r="B43" s="35" t="s">
        <v>95</v>
      </c>
      <c r="C43" s="36" t="s">
        <v>83</v>
      </c>
      <c r="D43" s="9" t="s">
        <v>96</v>
      </c>
      <c r="E43" s="4">
        <f>'2020_U18_PopByRaceEth'!E43-'2010_U18_PopByRaceEth'!E43</f>
        <v>-618</v>
      </c>
      <c r="F43" s="16">
        <f>'2020_U18_PopByRaceEth'!F43-'2010_U18_PopByRaceEth'!F43</f>
        <v>7</v>
      </c>
      <c r="G43" s="4">
        <f>'2020_U18_PopByRaceEth'!G43-'2010_U18_PopByRaceEth'!G43</f>
        <v>-625</v>
      </c>
      <c r="H43" s="5">
        <f>'2020_U18_PopByRaceEth'!H43-'2010_U18_PopByRaceEth'!H43</f>
        <v>-250</v>
      </c>
      <c r="I43" s="6">
        <f>'2020_U18_PopByRaceEth'!I43-'2010_U18_PopByRaceEth'!I43</f>
        <v>-1</v>
      </c>
      <c r="J43" s="6">
        <f>'2020_U18_PopByRaceEth'!J43-'2010_U18_PopByRaceEth'!J43</f>
        <v>-355</v>
      </c>
      <c r="K43" s="6">
        <f>'2020_U18_PopByRaceEth'!K43-'2010_U18_PopByRaceEth'!K43</f>
        <v>4</v>
      </c>
      <c r="L43" s="14">
        <f>'2020_U18_PopByRaceEth'!L43-'2010_U18_PopByRaceEth'!L43</f>
        <v>-23</v>
      </c>
    </row>
    <row r="44" spans="1:12" ht="14.4" customHeight="1" x14ac:dyDescent="0.4">
      <c r="A44" s="35">
        <v>708</v>
      </c>
      <c r="B44" s="35" t="s">
        <v>97</v>
      </c>
      <c r="C44" s="36" t="s">
        <v>83</v>
      </c>
      <c r="D44" s="9" t="s">
        <v>98</v>
      </c>
      <c r="E44" s="4">
        <f>'2020_U18_PopByRaceEth'!E44-'2010_U18_PopByRaceEth'!E44</f>
        <v>-1179</v>
      </c>
      <c r="F44" s="16">
        <f>'2020_U18_PopByRaceEth'!F44-'2010_U18_PopByRaceEth'!F44</f>
        <v>-146</v>
      </c>
      <c r="G44" s="4">
        <f>'2020_U18_PopByRaceEth'!G44-'2010_U18_PopByRaceEth'!G44</f>
        <v>-1033</v>
      </c>
      <c r="H44" s="5">
        <f>'2020_U18_PopByRaceEth'!H44-'2010_U18_PopByRaceEth'!H44</f>
        <v>-18</v>
      </c>
      <c r="I44" s="6">
        <f>'2020_U18_PopByRaceEth'!I44-'2010_U18_PopByRaceEth'!I44</f>
        <v>-9</v>
      </c>
      <c r="J44" s="6">
        <f>'2020_U18_PopByRaceEth'!J44-'2010_U18_PopByRaceEth'!J44</f>
        <v>-1014</v>
      </c>
      <c r="K44" s="6">
        <f>'2020_U18_PopByRaceEth'!K44-'2010_U18_PopByRaceEth'!K44</f>
        <v>11</v>
      </c>
      <c r="L44" s="14">
        <f>'2020_U18_PopByRaceEth'!L44-'2010_U18_PopByRaceEth'!L44</f>
        <v>-3</v>
      </c>
    </row>
    <row r="45" spans="1:12" ht="14.4" customHeight="1" x14ac:dyDescent="0.4">
      <c r="A45" s="35">
        <v>708</v>
      </c>
      <c r="B45" s="35" t="s">
        <v>99</v>
      </c>
      <c r="C45" s="36" t="s">
        <v>83</v>
      </c>
      <c r="D45" s="9" t="s">
        <v>100</v>
      </c>
      <c r="E45" s="4">
        <f>'2020_U18_PopByRaceEth'!E45-'2010_U18_PopByRaceEth'!E45</f>
        <v>-99</v>
      </c>
      <c r="F45" s="16">
        <f>'2020_U18_PopByRaceEth'!F45-'2010_U18_PopByRaceEth'!F45</f>
        <v>-45</v>
      </c>
      <c r="G45" s="4">
        <f>'2020_U18_PopByRaceEth'!G45-'2010_U18_PopByRaceEth'!G45</f>
        <v>-54</v>
      </c>
      <c r="H45" s="5">
        <f>'2020_U18_PopByRaceEth'!H45-'2010_U18_PopByRaceEth'!H45</f>
        <v>-122</v>
      </c>
      <c r="I45" s="6">
        <f>'2020_U18_PopByRaceEth'!I45-'2010_U18_PopByRaceEth'!I45</f>
        <v>-7</v>
      </c>
      <c r="J45" s="6">
        <f>'2020_U18_PopByRaceEth'!J45-'2010_U18_PopByRaceEth'!J45</f>
        <v>-12</v>
      </c>
      <c r="K45" s="6">
        <f>'2020_U18_PopByRaceEth'!K45-'2010_U18_PopByRaceEth'!K45</f>
        <v>18</v>
      </c>
      <c r="L45" s="14">
        <f>'2020_U18_PopByRaceEth'!L45-'2010_U18_PopByRaceEth'!L45</f>
        <v>69</v>
      </c>
    </row>
    <row r="46" spans="1:12" ht="14.4" customHeight="1" x14ac:dyDescent="0.4">
      <c r="A46" s="35">
        <v>708</v>
      </c>
      <c r="B46" s="35" t="s">
        <v>80</v>
      </c>
      <c r="C46" s="36" t="s">
        <v>83</v>
      </c>
      <c r="D46" s="9" t="s">
        <v>81</v>
      </c>
      <c r="E46" s="4">
        <f>'2020_U18_PopByRaceEth'!E46-'2010_U18_PopByRaceEth'!E46</f>
        <v>-94</v>
      </c>
      <c r="F46" s="16">
        <f>'2020_U18_PopByRaceEth'!F46-'2010_U18_PopByRaceEth'!F46</f>
        <v>-12</v>
      </c>
      <c r="G46" s="4">
        <f>'2020_U18_PopByRaceEth'!G46-'2010_U18_PopByRaceEth'!G46</f>
        <v>-82</v>
      </c>
      <c r="H46" s="5">
        <f>'2020_U18_PopByRaceEth'!H46-'2010_U18_PopByRaceEth'!H46</f>
        <v>3</v>
      </c>
      <c r="I46" s="6">
        <f>'2020_U18_PopByRaceEth'!I46-'2010_U18_PopByRaceEth'!I46</f>
        <v>1</v>
      </c>
      <c r="J46" s="6">
        <f>'2020_U18_PopByRaceEth'!J46-'2010_U18_PopByRaceEth'!J46</f>
        <v>-83</v>
      </c>
      <c r="K46" s="6">
        <f>'2020_U18_PopByRaceEth'!K46-'2010_U18_PopByRaceEth'!K46</f>
        <v>0</v>
      </c>
      <c r="L46" s="14">
        <f>'2020_U18_PopByRaceEth'!L46-'2010_U18_PopByRaceEth'!L46</f>
        <v>-3</v>
      </c>
    </row>
    <row r="47" spans="1:12" ht="14.4" customHeight="1" x14ac:dyDescent="0.4">
      <c r="A47" s="35">
        <v>708</v>
      </c>
      <c r="B47" s="35" t="s">
        <v>101</v>
      </c>
      <c r="C47" s="36" t="s">
        <v>102</v>
      </c>
      <c r="D47" s="9" t="s">
        <v>103</v>
      </c>
      <c r="E47" s="4">
        <f>'2020_U18_PopByRaceEth'!E47-'2010_U18_PopByRaceEth'!E47</f>
        <v>-321</v>
      </c>
      <c r="F47" s="16">
        <f>'2020_U18_PopByRaceEth'!F47-'2010_U18_PopByRaceEth'!F47</f>
        <v>-203</v>
      </c>
      <c r="G47" s="4">
        <f>'2020_U18_PopByRaceEth'!G47-'2010_U18_PopByRaceEth'!G47</f>
        <v>-118</v>
      </c>
      <c r="H47" s="5">
        <f>'2020_U18_PopByRaceEth'!H47-'2010_U18_PopByRaceEth'!H47</f>
        <v>-246</v>
      </c>
      <c r="I47" s="6">
        <f>'2020_U18_PopByRaceEth'!I47-'2010_U18_PopByRaceEth'!I47</f>
        <v>11</v>
      </c>
      <c r="J47" s="6">
        <f>'2020_U18_PopByRaceEth'!J47-'2010_U18_PopByRaceEth'!J47</f>
        <v>43</v>
      </c>
      <c r="K47" s="6">
        <f>'2020_U18_PopByRaceEth'!K47-'2010_U18_PopByRaceEth'!K47</f>
        <v>23</v>
      </c>
      <c r="L47" s="14">
        <f>'2020_U18_PopByRaceEth'!L47-'2010_U18_PopByRaceEth'!L47</f>
        <v>51</v>
      </c>
    </row>
    <row r="48" spans="1:12" ht="14.4" customHeight="1" x14ac:dyDescent="0.4">
      <c r="A48" s="35">
        <v>708</v>
      </c>
      <c r="B48" s="35" t="s">
        <v>104</v>
      </c>
      <c r="C48" s="36" t="s">
        <v>102</v>
      </c>
      <c r="D48" s="9" t="s">
        <v>105</v>
      </c>
      <c r="E48" s="4">
        <f>'2020_U18_PopByRaceEth'!E48-'2010_U18_PopByRaceEth'!E48</f>
        <v>-74</v>
      </c>
      <c r="F48" s="16">
        <f>'2020_U18_PopByRaceEth'!F48-'2010_U18_PopByRaceEth'!F48</f>
        <v>-63</v>
      </c>
      <c r="G48" s="4">
        <f>'2020_U18_PopByRaceEth'!G48-'2010_U18_PopByRaceEth'!G48</f>
        <v>-11</v>
      </c>
      <c r="H48" s="5">
        <f>'2020_U18_PopByRaceEth'!H48-'2010_U18_PopByRaceEth'!H48</f>
        <v>-17</v>
      </c>
      <c r="I48" s="6">
        <f>'2020_U18_PopByRaceEth'!I48-'2010_U18_PopByRaceEth'!I48</f>
        <v>2</v>
      </c>
      <c r="J48" s="6">
        <f>'2020_U18_PopByRaceEth'!J48-'2010_U18_PopByRaceEth'!J48</f>
        <v>-1</v>
      </c>
      <c r="K48" s="6">
        <f>'2020_U18_PopByRaceEth'!K48-'2010_U18_PopByRaceEth'!K48</f>
        <v>3</v>
      </c>
      <c r="L48" s="14">
        <f>'2020_U18_PopByRaceEth'!L48-'2010_U18_PopByRaceEth'!L48</f>
        <v>2</v>
      </c>
    </row>
    <row r="49" spans="1:12" ht="14.4" customHeight="1" x14ac:dyDescent="0.4">
      <c r="A49" s="35">
        <v>708</v>
      </c>
      <c r="B49" s="35" t="s">
        <v>106</v>
      </c>
      <c r="C49" s="36" t="s">
        <v>102</v>
      </c>
      <c r="D49" s="9" t="s">
        <v>107</v>
      </c>
      <c r="E49" s="4">
        <f>'2020_U18_PopByRaceEth'!E49-'2010_U18_PopByRaceEth'!E49</f>
        <v>-245</v>
      </c>
      <c r="F49" s="16">
        <f>'2020_U18_PopByRaceEth'!F49-'2010_U18_PopByRaceEth'!F49</f>
        <v>-20</v>
      </c>
      <c r="G49" s="4">
        <f>'2020_U18_PopByRaceEth'!G49-'2010_U18_PopByRaceEth'!G49</f>
        <v>-225</v>
      </c>
      <c r="H49" s="5">
        <f>'2020_U18_PopByRaceEth'!H49-'2010_U18_PopByRaceEth'!H49</f>
        <v>-309</v>
      </c>
      <c r="I49" s="6">
        <f>'2020_U18_PopByRaceEth'!I49-'2010_U18_PopByRaceEth'!I49</f>
        <v>-1</v>
      </c>
      <c r="J49" s="6">
        <f>'2020_U18_PopByRaceEth'!J49-'2010_U18_PopByRaceEth'!J49</f>
        <v>45</v>
      </c>
      <c r="K49" s="6">
        <f>'2020_U18_PopByRaceEth'!K49-'2010_U18_PopByRaceEth'!K49</f>
        <v>-2</v>
      </c>
      <c r="L49" s="14">
        <f>'2020_U18_PopByRaceEth'!L49-'2010_U18_PopByRaceEth'!L49</f>
        <v>42</v>
      </c>
    </row>
    <row r="50" spans="1:12" ht="14.4" customHeight="1" x14ac:dyDescent="0.4">
      <c r="A50" s="35">
        <v>706</v>
      </c>
      <c r="B50" s="35" t="s">
        <v>108</v>
      </c>
      <c r="C50" s="36" t="s">
        <v>102</v>
      </c>
      <c r="D50" s="9" t="s">
        <v>109</v>
      </c>
      <c r="E50" s="4">
        <f>'2020_U18_PopByRaceEth'!E50-'2010_U18_PopByRaceEth'!E50</f>
        <v>-14</v>
      </c>
      <c r="F50" s="16">
        <f>'2020_U18_PopByRaceEth'!F50-'2010_U18_PopByRaceEth'!F50</f>
        <v>-5</v>
      </c>
      <c r="G50" s="4">
        <f>'2020_U18_PopByRaceEth'!G50-'2010_U18_PopByRaceEth'!G50</f>
        <v>-9</v>
      </c>
      <c r="H50" s="5">
        <f>'2020_U18_PopByRaceEth'!H50-'2010_U18_PopByRaceEth'!H50</f>
        <v>-17</v>
      </c>
      <c r="I50" s="6">
        <f>'2020_U18_PopByRaceEth'!I50-'2010_U18_PopByRaceEth'!I50</f>
        <v>0</v>
      </c>
      <c r="J50" s="6">
        <f>'2020_U18_PopByRaceEth'!J50-'2010_U18_PopByRaceEth'!J50</f>
        <v>3</v>
      </c>
      <c r="K50" s="6">
        <f>'2020_U18_PopByRaceEth'!K50-'2010_U18_PopByRaceEth'!K50</f>
        <v>-1</v>
      </c>
      <c r="L50" s="14">
        <f>'2020_U18_PopByRaceEth'!L50-'2010_U18_PopByRaceEth'!L50</f>
        <v>6</v>
      </c>
    </row>
    <row r="51" spans="1:12" ht="14.4" customHeight="1" x14ac:dyDescent="0.4">
      <c r="A51" s="35">
        <v>708</v>
      </c>
      <c r="B51" s="35" t="s">
        <v>110</v>
      </c>
      <c r="C51" s="36" t="s">
        <v>102</v>
      </c>
      <c r="D51" s="9" t="s">
        <v>111</v>
      </c>
      <c r="E51" s="4">
        <f>'2020_U18_PopByRaceEth'!E51-'2010_U18_PopByRaceEth'!E51</f>
        <v>-458</v>
      </c>
      <c r="F51" s="16">
        <f>'2020_U18_PopByRaceEth'!F51-'2010_U18_PopByRaceEth'!F51</f>
        <v>12</v>
      </c>
      <c r="G51" s="4">
        <f>'2020_U18_PopByRaceEth'!G51-'2010_U18_PopByRaceEth'!G51</f>
        <v>-470</v>
      </c>
      <c r="H51" s="5">
        <f>'2020_U18_PopByRaceEth'!H51-'2010_U18_PopByRaceEth'!H51</f>
        <v>-614</v>
      </c>
      <c r="I51" s="6">
        <f>'2020_U18_PopByRaceEth'!I51-'2010_U18_PopByRaceEth'!I51</f>
        <v>5</v>
      </c>
      <c r="J51" s="6">
        <f>'2020_U18_PopByRaceEth'!J51-'2010_U18_PopByRaceEth'!J51</f>
        <v>23</v>
      </c>
      <c r="K51" s="6">
        <f>'2020_U18_PopByRaceEth'!K51-'2010_U18_PopByRaceEth'!K51</f>
        <v>12</v>
      </c>
      <c r="L51" s="14">
        <f>'2020_U18_PopByRaceEth'!L51-'2010_U18_PopByRaceEth'!L51</f>
        <v>104</v>
      </c>
    </row>
    <row r="52" spans="1:12" ht="14.4" customHeight="1" x14ac:dyDescent="0.4">
      <c r="A52" s="35">
        <v>706</v>
      </c>
      <c r="B52" s="35" t="s">
        <v>112</v>
      </c>
      <c r="C52" s="36" t="s">
        <v>102</v>
      </c>
      <c r="D52" s="9" t="s">
        <v>113</v>
      </c>
      <c r="E52" s="4">
        <f>'2020_U18_PopByRaceEth'!E52-'2010_U18_PopByRaceEth'!E52</f>
        <v>-44</v>
      </c>
      <c r="F52" s="16">
        <f>'2020_U18_PopByRaceEth'!F52-'2010_U18_PopByRaceEth'!F52</f>
        <v>7</v>
      </c>
      <c r="G52" s="4">
        <f>'2020_U18_PopByRaceEth'!G52-'2010_U18_PopByRaceEth'!G52</f>
        <v>-51</v>
      </c>
      <c r="H52" s="5">
        <f>'2020_U18_PopByRaceEth'!H52-'2010_U18_PopByRaceEth'!H52</f>
        <v>-67</v>
      </c>
      <c r="I52" s="6">
        <f>'2020_U18_PopByRaceEth'!I52-'2010_U18_PopByRaceEth'!I52</f>
        <v>-1</v>
      </c>
      <c r="J52" s="6">
        <f>'2020_U18_PopByRaceEth'!J52-'2010_U18_PopByRaceEth'!J52</f>
        <v>12</v>
      </c>
      <c r="K52" s="6">
        <f>'2020_U18_PopByRaceEth'!K52-'2010_U18_PopByRaceEth'!K52</f>
        <v>-6</v>
      </c>
      <c r="L52" s="14">
        <f>'2020_U18_PopByRaceEth'!L52-'2010_U18_PopByRaceEth'!L52</f>
        <v>11</v>
      </c>
    </row>
    <row r="53" spans="1:12" ht="14.4" customHeight="1" x14ac:dyDescent="0.4">
      <c r="A53" s="35">
        <v>708</v>
      </c>
      <c r="B53" s="35" t="s">
        <v>114</v>
      </c>
      <c r="C53" s="36" t="s">
        <v>102</v>
      </c>
      <c r="D53" s="9" t="s">
        <v>115</v>
      </c>
      <c r="E53" s="4">
        <f>'2020_U18_PopByRaceEth'!E53-'2010_U18_PopByRaceEth'!E53</f>
        <v>-45</v>
      </c>
      <c r="F53" s="16">
        <f>'2020_U18_PopByRaceEth'!F53-'2010_U18_PopByRaceEth'!F53</f>
        <v>-44</v>
      </c>
      <c r="G53" s="4">
        <f>'2020_U18_PopByRaceEth'!G53-'2010_U18_PopByRaceEth'!G53</f>
        <v>-1</v>
      </c>
      <c r="H53" s="5">
        <f>'2020_U18_PopByRaceEth'!H53-'2010_U18_PopByRaceEth'!H53</f>
        <v>-2</v>
      </c>
      <c r="I53" s="6">
        <f>'2020_U18_PopByRaceEth'!I53-'2010_U18_PopByRaceEth'!I53</f>
        <v>0</v>
      </c>
      <c r="J53" s="6">
        <f>'2020_U18_PopByRaceEth'!J53-'2010_U18_PopByRaceEth'!J53</f>
        <v>7</v>
      </c>
      <c r="K53" s="6">
        <f>'2020_U18_PopByRaceEth'!K53-'2010_U18_PopByRaceEth'!K53</f>
        <v>0</v>
      </c>
      <c r="L53" s="14">
        <f>'2020_U18_PopByRaceEth'!L53-'2010_U18_PopByRaceEth'!L53</f>
        <v>-6</v>
      </c>
    </row>
    <row r="54" spans="1:12" ht="14.4" customHeight="1" x14ac:dyDescent="0.4">
      <c r="A54" s="35">
        <v>708</v>
      </c>
      <c r="B54" s="35" t="s">
        <v>116</v>
      </c>
      <c r="C54" s="36" t="s">
        <v>102</v>
      </c>
      <c r="D54" s="9" t="s">
        <v>117</v>
      </c>
      <c r="E54" s="4">
        <f>'2020_U18_PopByRaceEth'!E54-'2010_U18_PopByRaceEth'!E54</f>
        <v>628</v>
      </c>
      <c r="F54" s="16">
        <f>'2020_U18_PopByRaceEth'!F54-'2010_U18_PopByRaceEth'!F54</f>
        <v>14</v>
      </c>
      <c r="G54" s="4">
        <f>'2020_U18_PopByRaceEth'!G54-'2010_U18_PopByRaceEth'!G54</f>
        <v>614</v>
      </c>
      <c r="H54" s="5">
        <f>'2020_U18_PopByRaceEth'!H54-'2010_U18_PopByRaceEth'!H54</f>
        <v>7</v>
      </c>
      <c r="I54" s="6">
        <f>'2020_U18_PopByRaceEth'!I54-'2010_U18_PopByRaceEth'!I54</f>
        <v>3</v>
      </c>
      <c r="J54" s="6">
        <f>'2020_U18_PopByRaceEth'!J54-'2010_U18_PopByRaceEth'!J54</f>
        <v>588</v>
      </c>
      <c r="K54" s="6">
        <f>'2020_U18_PopByRaceEth'!K54-'2010_U18_PopByRaceEth'!K54</f>
        <v>4</v>
      </c>
      <c r="L54" s="14">
        <f>'2020_U18_PopByRaceEth'!L54-'2010_U18_PopByRaceEth'!L54</f>
        <v>12</v>
      </c>
    </row>
    <row r="55" spans="1:12" ht="14.4" customHeight="1" x14ac:dyDescent="0.4">
      <c r="A55" s="35">
        <v>706</v>
      </c>
      <c r="B55" s="35" t="s">
        <v>118</v>
      </c>
      <c r="C55" s="36" t="s">
        <v>102</v>
      </c>
      <c r="D55" s="9" t="s">
        <v>119</v>
      </c>
      <c r="E55" s="4">
        <f>'2020_U18_PopByRaceEth'!E55-'2010_U18_PopByRaceEth'!E55</f>
        <v>-32</v>
      </c>
      <c r="F55" s="16">
        <f>'2020_U18_PopByRaceEth'!F55-'2010_U18_PopByRaceEth'!F55</f>
        <v>-6</v>
      </c>
      <c r="G55" s="4">
        <f>'2020_U18_PopByRaceEth'!G55-'2010_U18_PopByRaceEth'!G55</f>
        <v>-26</v>
      </c>
      <c r="H55" s="5">
        <f>'2020_U18_PopByRaceEth'!H55-'2010_U18_PopByRaceEth'!H55</f>
        <v>-23</v>
      </c>
      <c r="I55" s="6">
        <f>'2020_U18_PopByRaceEth'!I55-'2010_U18_PopByRaceEth'!I55</f>
        <v>0</v>
      </c>
      <c r="J55" s="6">
        <f>'2020_U18_PopByRaceEth'!J55-'2010_U18_PopByRaceEth'!J55</f>
        <v>-4</v>
      </c>
      <c r="K55" s="6">
        <f>'2020_U18_PopByRaceEth'!K55-'2010_U18_PopByRaceEth'!K55</f>
        <v>0</v>
      </c>
      <c r="L55" s="14">
        <f>'2020_U18_PopByRaceEth'!L55-'2010_U18_PopByRaceEth'!L55</f>
        <v>1</v>
      </c>
    </row>
    <row r="56" spans="1:12" ht="14.4" customHeight="1" x14ac:dyDescent="0.4">
      <c r="A56" s="35">
        <v>708</v>
      </c>
      <c r="B56" s="35" t="s">
        <v>80</v>
      </c>
      <c r="C56" s="36" t="s">
        <v>102</v>
      </c>
      <c r="D56" s="9" t="s">
        <v>81</v>
      </c>
      <c r="E56" s="4">
        <f>'2020_U18_PopByRaceEth'!E56-'2010_U18_PopByRaceEth'!E56</f>
        <v>-600</v>
      </c>
      <c r="F56" s="16">
        <f>'2020_U18_PopByRaceEth'!F56-'2010_U18_PopByRaceEth'!F56</f>
        <v>-13</v>
      </c>
      <c r="G56" s="4">
        <f>'2020_U18_PopByRaceEth'!G56-'2010_U18_PopByRaceEth'!G56</f>
        <v>-587</v>
      </c>
      <c r="H56" s="5">
        <f>'2020_U18_PopByRaceEth'!H56-'2010_U18_PopByRaceEth'!H56</f>
        <v>0</v>
      </c>
      <c r="I56" s="6">
        <f>'2020_U18_PopByRaceEth'!I56-'2010_U18_PopByRaceEth'!I56</f>
        <v>0</v>
      </c>
      <c r="J56" s="6">
        <f>'2020_U18_PopByRaceEth'!J56-'2010_U18_PopByRaceEth'!J56</f>
        <v>-585</v>
      </c>
      <c r="K56" s="6">
        <f>'2020_U18_PopByRaceEth'!K56-'2010_U18_PopByRaceEth'!K56</f>
        <v>0</v>
      </c>
      <c r="L56" s="14">
        <f>'2020_U18_PopByRaceEth'!L56-'2010_U18_PopByRaceEth'!L56</f>
        <v>-2</v>
      </c>
    </row>
    <row r="57" spans="1:12" ht="14.4" customHeight="1" x14ac:dyDescent="0.4">
      <c r="A57" s="35">
        <v>706</v>
      </c>
      <c r="B57" s="35" t="s">
        <v>120</v>
      </c>
      <c r="C57" s="36" t="s">
        <v>121</v>
      </c>
      <c r="D57" s="9" t="s">
        <v>122</v>
      </c>
      <c r="E57" s="4">
        <f>'2020_U18_PopByRaceEth'!E57-'2010_U18_PopByRaceEth'!E57</f>
        <v>-8</v>
      </c>
      <c r="F57" s="16">
        <f>'2020_U18_PopByRaceEth'!F57-'2010_U18_PopByRaceEth'!F57</f>
        <v>-4</v>
      </c>
      <c r="G57" s="4">
        <f>'2020_U18_PopByRaceEth'!G57-'2010_U18_PopByRaceEth'!G57</f>
        <v>-4</v>
      </c>
      <c r="H57" s="5">
        <f>'2020_U18_PopByRaceEth'!H57-'2010_U18_PopByRaceEth'!H57</f>
        <v>-13</v>
      </c>
      <c r="I57" s="6">
        <f>'2020_U18_PopByRaceEth'!I57-'2010_U18_PopByRaceEth'!I57</f>
        <v>1</v>
      </c>
      <c r="J57" s="6">
        <f>'2020_U18_PopByRaceEth'!J57-'2010_U18_PopByRaceEth'!J57</f>
        <v>1</v>
      </c>
      <c r="K57" s="6">
        <f>'2020_U18_PopByRaceEth'!K57-'2010_U18_PopByRaceEth'!K57</f>
        <v>-1</v>
      </c>
      <c r="L57" s="14">
        <f>'2020_U18_PopByRaceEth'!L57-'2010_U18_PopByRaceEth'!L57</f>
        <v>8</v>
      </c>
    </row>
    <row r="58" spans="1:12" ht="14.4" customHeight="1" x14ac:dyDescent="0.4">
      <c r="A58" s="35">
        <v>708</v>
      </c>
      <c r="B58" s="35" t="s">
        <v>123</v>
      </c>
      <c r="C58" s="36" t="s">
        <v>121</v>
      </c>
      <c r="D58" s="9" t="s">
        <v>124</v>
      </c>
      <c r="E58" s="4">
        <f>'2020_U18_PopByRaceEth'!E58-'2010_U18_PopByRaceEth'!E58</f>
        <v>-1150</v>
      </c>
      <c r="F58" s="16">
        <f>'2020_U18_PopByRaceEth'!F58-'2010_U18_PopByRaceEth'!F58</f>
        <v>-65</v>
      </c>
      <c r="G58" s="4">
        <f>'2020_U18_PopByRaceEth'!G58-'2010_U18_PopByRaceEth'!G58</f>
        <v>-1085</v>
      </c>
      <c r="H58" s="5">
        <f>'2020_U18_PopByRaceEth'!H58-'2010_U18_PopByRaceEth'!H58</f>
        <v>-4</v>
      </c>
      <c r="I58" s="6">
        <f>'2020_U18_PopByRaceEth'!I58-'2010_U18_PopByRaceEth'!I58</f>
        <v>2</v>
      </c>
      <c r="J58" s="6">
        <f>'2020_U18_PopByRaceEth'!J58-'2010_U18_PopByRaceEth'!J58</f>
        <v>-1086</v>
      </c>
      <c r="K58" s="6">
        <f>'2020_U18_PopByRaceEth'!K58-'2010_U18_PopByRaceEth'!K58</f>
        <v>0</v>
      </c>
      <c r="L58" s="14">
        <f>'2020_U18_PopByRaceEth'!L58-'2010_U18_PopByRaceEth'!L58</f>
        <v>3</v>
      </c>
    </row>
    <row r="59" spans="1:12" ht="14.4" customHeight="1" x14ac:dyDescent="0.4">
      <c r="A59" s="35">
        <v>706</v>
      </c>
      <c r="B59" s="35" t="s">
        <v>125</v>
      </c>
      <c r="C59" s="36" t="s">
        <v>121</v>
      </c>
      <c r="D59" s="9" t="s">
        <v>126</v>
      </c>
      <c r="E59" s="4">
        <f>'2020_U18_PopByRaceEth'!E59-'2010_U18_PopByRaceEth'!E59</f>
        <v>6</v>
      </c>
      <c r="F59" s="16">
        <f>'2020_U18_PopByRaceEth'!F59-'2010_U18_PopByRaceEth'!F59</f>
        <v>-1</v>
      </c>
      <c r="G59" s="4">
        <f>'2020_U18_PopByRaceEth'!G59-'2010_U18_PopByRaceEth'!G59</f>
        <v>7</v>
      </c>
      <c r="H59" s="5">
        <f>'2020_U18_PopByRaceEth'!H59-'2010_U18_PopByRaceEth'!H59</f>
        <v>1</v>
      </c>
      <c r="I59" s="6">
        <f>'2020_U18_PopByRaceEth'!I59-'2010_U18_PopByRaceEth'!I59</f>
        <v>0</v>
      </c>
      <c r="J59" s="6">
        <f>'2020_U18_PopByRaceEth'!J59-'2010_U18_PopByRaceEth'!J59</f>
        <v>0</v>
      </c>
      <c r="K59" s="6">
        <f>'2020_U18_PopByRaceEth'!K59-'2010_U18_PopByRaceEth'!K59</f>
        <v>0</v>
      </c>
      <c r="L59" s="14">
        <f>'2020_U18_PopByRaceEth'!L59-'2010_U18_PopByRaceEth'!L59</f>
        <v>6</v>
      </c>
    </row>
    <row r="60" spans="1:12" ht="14.4" customHeight="1" x14ac:dyDescent="0.4">
      <c r="A60" s="35">
        <v>708</v>
      </c>
      <c r="B60" s="35" t="s">
        <v>127</v>
      </c>
      <c r="C60" s="36" t="s">
        <v>121</v>
      </c>
      <c r="D60" s="9" t="s">
        <v>128</v>
      </c>
      <c r="E60" s="4">
        <f>'2020_U18_PopByRaceEth'!E60-'2010_U18_PopByRaceEth'!E60</f>
        <v>120</v>
      </c>
      <c r="F60" s="16">
        <f>'2020_U18_PopByRaceEth'!F60-'2010_U18_PopByRaceEth'!F60</f>
        <v>39</v>
      </c>
      <c r="G60" s="4">
        <f>'2020_U18_PopByRaceEth'!G60-'2010_U18_PopByRaceEth'!G60</f>
        <v>81</v>
      </c>
      <c r="H60" s="5">
        <f>'2020_U18_PopByRaceEth'!H60-'2010_U18_PopByRaceEth'!H60</f>
        <v>82</v>
      </c>
      <c r="I60" s="6">
        <f>'2020_U18_PopByRaceEth'!I60-'2010_U18_PopByRaceEth'!I60</f>
        <v>-5</v>
      </c>
      <c r="J60" s="6">
        <f>'2020_U18_PopByRaceEth'!J60-'2010_U18_PopByRaceEth'!J60</f>
        <v>-1</v>
      </c>
      <c r="K60" s="6">
        <f>'2020_U18_PopByRaceEth'!K60-'2010_U18_PopByRaceEth'!K60</f>
        <v>-1</v>
      </c>
      <c r="L60" s="14">
        <f>'2020_U18_PopByRaceEth'!L60-'2010_U18_PopByRaceEth'!L60</f>
        <v>6</v>
      </c>
    </row>
    <row r="61" spans="1:12" ht="14.4" customHeight="1" x14ac:dyDescent="0.4">
      <c r="A61" s="35">
        <v>708</v>
      </c>
      <c r="B61" s="35" t="s">
        <v>114</v>
      </c>
      <c r="C61" s="36" t="s">
        <v>121</v>
      </c>
      <c r="D61" s="9" t="s">
        <v>115</v>
      </c>
      <c r="E61" s="4">
        <f>'2020_U18_PopByRaceEth'!E61-'2010_U18_PopByRaceEth'!E61</f>
        <v>1043</v>
      </c>
      <c r="F61" s="16">
        <f>'2020_U18_PopByRaceEth'!F61-'2010_U18_PopByRaceEth'!F61</f>
        <v>38</v>
      </c>
      <c r="G61" s="4">
        <f>'2020_U18_PopByRaceEth'!G61-'2010_U18_PopByRaceEth'!G61</f>
        <v>1005</v>
      </c>
      <c r="H61" s="5">
        <f>'2020_U18_PopByRaceEth'!H61-'2010_U18_PopByRaceEth'!H61</f>
        <v>0</v>
      </c>
      <c r="I61" s="6">
        <f>'2020_U18_PopByRaceEth'!I61-'2010_U18_PopByRaceEth'!I61</f>
        <v>0</v>
      </c>
      <c r="J61" s="6">
        <f>'2020_U18_PopByRaceEth'!J61-'2010_U18_PopByRaceEth'!J61</f>
        <v>992</v>
      </c>
      <c r="K61" s="6">
        <f>'2020_U18_PopByRaceEth'!K61-'2010_U18_PopByRaceEth'!K61</f>
        <v>0</v>
      </c>
      <c r="L61" s="14">
        <f>'2020_U18_PopByRaceEth'!L61-'2010_U18_PopByRaceEth'!L61</f>
        <v>13</v>
      </c>
    </row>
    <row r="62" spans="1:12" ht="14.4" customHeight="1" x14ac:dyDescent="0.4">
      <c r="A62" s="35">
        <v>708</v>
      </c>
      <c r="B62" s="35" t="s">
        <v>129</v>
      </c>
      <c r="C62" s="36" t="s">
        <v>121</v>
      </c>
      <c r="D62" s="9" t="s">
        <v>130</v>
      </c>
      <c r="E62" s="4">
        <f>'2020_U18_PopByRaceEth'!E62-'2010_U18_PopByRaceEth'!E62</f>
        <v>-48</v>
      </c>
      <c r="F62" s="16">
        <f>'2020_U18_PopByRaceEth'!F62-'2010_U18_PopByRaceEth'!F62</f>
        <v>-140</v>
      </c>
      <c r="G62" s="4">
        <f>'2020_U18_PopByRaceEth'!G62-'2010_U18_PopByRaceEth'!G62</f>
        <v>92</v>
      </c>
      <c r="H62" s="5">
        <f>'2020_U18_PopByRaceEth'!H62-'2010_U18_PopByRaceEth'!H62</f>
        <v>21</v>
      </c>
      <c r="I62" s="6">
        <f>'2020_U18_PopByRaceEth'!I62-'2010_U18_PopByRaceEth'!I62</f>
        <v>-1</v>
      </c>
      <c r="J62" s="6">
        <f>'2020_U18_PopByRaceEth'!J62-'2010_U18_PopByRaceEth'!J62</f>
        <v>35</v>
      </c>
      <c r="K62" s="6">
        <f>'2020_U18_PopByRaceEth'!K62-'2010_U18_PopByRaceEth'!K62</f>
        <v>-7</v>
      </c>
      <c r="L62" s="14">
        <f>'2020_U18_PopByRaceEth'!L62-'2010_U18_PopByRaceEth'!L62</f>
        <v>44</v>
      </c>
    </row>
    <row r="63" spans="1:12" ht="14.4" customHeight="1" x14ac:dyDescent="0.4">
      <c r="A63" s="35">
        <v>706</v>
      </c>
      <c r="B63" s="35" t="s">
        <v>131</v>
      </c>
      <c r="C63" s="36" t="s">
        <v>121</v>
      </c>
      <c r="D63" s="9" t="s">
        <v>132</v>
      </c>
      <c r="E63" s="4">
        <f>'2020_U18_PopByRaceEth'!E63-'2010_U18_PopByRaceEth'!E63</f>
        <v>-43</v>
      </c>
      <c r="F63" s="16">
        <f>'2020_U18_PopByRaceEth'!F63-'2010_U18_PopByRaceEth'!F63</f>
        <v>-24</v>
      </c>
      <c r="G63" s="4">
        <f>'2020_U18_PopByRaceEth'!G63-'2010_U18_PopByRaceEth'!G63</f>
        <v>-19</v>
      </c>
      <c r="H63" s="5">
        <f>'2020_U18_PopByRaceEth'!H63-'2010_U18_PopByRaceEth'!H63</f>
        <v>-39</v>
      </c>
      <c r="I63" s="6">
        <f>'2020_U18_PopByRaceEth'!I63-'2010_U18_PopByRaceEth'!I63</f>
        <v>0</v>
      </c>
      <c r="J63" s="6">
        <f>'2020_U18_PopByRaceEth'!J63-'2010_U18_PopByRaceEth'!J63</f>
        <v>1</v>
      </c>
      <c r="K63" s="6">
        <f>'2020_U18_PopByRaceEth'!K63-'2010_U18_PopByRaceEth'!K63</f>
        <v>0</v>
      </c>
      <c r="L63" s="14">
        <f>'2020_U18_PopByRaceEth'!L63-'2010_U18_PopByRaceEth'!L63</f>
        <v>19</v>
      </c>
    </row>
    <row r="64" spans="1:12" ht="14.4" customHeight="1" x14ac:dyDescent="0.4">
      <c r="A64" s="35">
        <v>708</v>
      </c>
      <c r="B64" s="35" t="s">
        <v>133</v>
      </c>
      <c r="C64" s="36" t="s">
        <v>121</v>
      </c>
      <c r="D64" s="9" t="s">
        <v>134</v>
      </c>
      <c r="E64" s="4">
        <f>'2020_U18_PopByRaceEth'!E64-'2010_U18_PopByRaceEth'!E64</f>
        <v>323</v>
      </c>
      <c r="F64" s="16">
        <f>'2020_U18_PopByRaceEth'!F64-'2010_U18_PopByRaceEth'!F64</f>
        <v>149</v>
      </c>
      <c r="G64" s="4">
        <f>'2020_U18_PopByRaceEth'!G64-'2010_U18_PopByRaceEth'!G64</f>
        <v>174</v>
      </c>
      <c r="H64" s="5">
        <f>'2020_U18_PopByRaceEth'!H64-'2010_U18_PopByRaceEth'!H64</f>
        <v>133</v>
      </c>
      <c r="I64" s="6">
        <f>'2020_U18_PopByRaceEth'!I64-'2010_U18_PopByRaceEth'!I64</f>
        <v>-5</v>
      </c>
      <c r="J64" s="6">
        <f>'2020_U18_PopByRaceEth'!J64-'2010_U18_PopByRaceEth'!J64</f>
        <v>25</v>
      </c>
      <c r="K64" s="6">
        <f>'2020_U18_PopByRaceEth'!K64-'2010_U18_PopByRaceEth'!K64</f>
        <v>-4</v>
      </c>
      <c r="L64" s="14">
        <f>'2020_U18_PopByRaceEth'!L64-'2010_U18_PopByRaceEth'!L64</f>
        <v>25</v>
      </c>
    </row>
    <row r="65" spans="1:12" ht="14.4" customHeight="1" x14ac:dyDescent="0.4">
      <c r="A65" s="35">
        <v>706</v>
      </c>
      <c r="B65" s="35" t="s">
        <v>135</v>
      </c>
      <c r="C65" s="36" t="s">
        <v>136</v>
      </c>
      <c r="D65" s="9" t="s">
        <v>137</v>
      </c>
      <c r="E65" s="4">
        <f>'2020_U18_PopByRaceEth'!E65-'2010_U18_PopByRaceEth'!E65</f>
        <v>2</v>
      </c>
      <c r="F65" s="16">
        <f>'2020_U18_PopByRaceEth'!F65-'2010_U18_PopByRaceEth'!F65</f>
        <v>0</v>
      </c>
      <c r="G65" s="4">
        <f>'2020_U18_PopByRaceEth'!G65-'2010_U18_PopByRaceEth'!G65</f>
        <v>2</v>
      </c>
      <c r="H65" s="5">
        <f>'2020_U18_PopByRaceEth'!H65-'2010_U18_PopByRaceEth'!H65</f>
        <v>2</v>
      </c>
      <c r="I65" s="6">
        <f>'2020_U18_PopByRaceEth'!I65-'2010_U18_PopByRaceEth'!I65</f>
        <v>0</v>
      </c>
      <c r="J65" s="6">
        <f>'2020_U18_PopByRaceEth'!J65-'2010_U18_PopByRaceEth'!J65</f>
        <v>0</v>
      </c>
      <c r="K65" s="6">
        <f>'2020_U18_PopByRaceEth'!K65-'2010_U18_PopByRaceEth'!K65</f>
        <v>0</v>
      </c>
      <c r="L65" s="14">
        <f>'2020_U18_PopByRaceEth'!L65-'2010_U18_PopByRaceEth'!L65</f>
        <v>0</v>
      </c>
    </row>
    <row r="66" spans="1:12" ht="14.4" customHeight="1" x14ac:dyDescent="0.4">
      <c r="A66" s="35">
        <v>708</v>
      </c>
      <c r="B66" s="35" t="s">
        <v>138</v>
      </c>
      <c r="C66" s="36" t="s">
        <v>136</v>
      </c>
      <c r="D66" s="9" t="s">
        <v>139</v>
      </c>
      <c r="E66" s="4">
        <f>'2020_U18_PopByRaceEth'!E66-'2010_U18_PopByRaceEth'!E66</f>
        <v>-783</v>
      </c>
      <c r="F66" s="16">
        <f>'2020_U18_PopByRaceEth'!F66-'2010_U18_PopByRaceEth'!F66</f>
        <v>-518</v>
      </c>
      <c r="G66" s="4">
        <f>'2020_U18_PopByRaceEth'!G66-'2010_U18_PopByRaceEth'!G66</f>
        <v>-265</v>
      </c>
      <c r="H66" s="5">
        <f>'2020_U18_PopByRaceEth'!H66-'2010_U18_PopByRaceEth'!H66</f>
        <v>-220</v>
      </c>
      <c r="I66" s="6">
        <f>'2020_U18_PopByRaceEth'!I66-'2010_U18_PopByRaceEth'!I66</f>
        <v>-11</v>
      </c>
      <c r="J66" s="6">
        <f>'2020_U18_PopByRaceEth'!J66-'2010_U18_PopByRaceEth'!J66</f>
        <v>-20</v>
      </c>
      <c r="K66" s="6">
        <f>'2020_U18_PopByRaceEth'!K66-'2010_U18_PopByRaceEth'!K66</f>
        <v>-7</v>
      </c>
      <c r="L66" s="14">
        <f>'2020_U18_PopByRaceEth'!L66-'2010_U18_PopByRaceEth'!L66</f>
        <v>-7</v>
      </c>
    </row>
    <row r="67" spans="1:12" ht="14.4" customHeight="1" x14ac:dyDescent="0.4">
      <c r="A67" s="35">
        <v>708</v>
      </c>
      <c r="B67" s="35" t="s">
        <v>140</v>
      </c>
      <c r="C67" s="36" t="s">
        <v>136</v>
      </c>
      <c r="D67" s="9" t="s">
        <v>141</v>
      </c>
      <c r="E67" s="4">
        <f>'2020_U18_PopByRaceEth'!E67-'2010_U18_PopByRaceEth'!E67</f>
        <v>-76</v>
      </c>
      <c r="F67" s="16">
        <f>'2020_U18_PopByRaceEth'!F67-'2010_U18_PopByRaceEth'!F67</f>
        <v>-4</v>
      </c>
      <c r="G67" s="4">
        <f>'2020_U18_PopByRaceEth'!G67-'2010_U18_PopByRaceEth'!G67</f>
        <v>-72</v>
      </c>
      <c r="H67" s="5">
        <f>'2020_U18_PopByRaceEth'!H67-'2010_U18_PopByRaceEth'!H67</f>
        <v>-102</v>
      </c>
      <c r="I67" s="6">
        <f>'2020_U18_PopByRaceEth'!I67-'2010_U18_PopByRaceEth'!I67</f>
        <v>-4</v>
      </c>
      <c r="J67" s="6">
        <f>'2020_U18_PopByRaceEth'!J67-'2010_U18_PopByRaceEth'!J67</f>
        <v>3</v>
      </c>
      <c r="K67" s="6">
        <f>'2020_U18_PopByRaceEth'!K67-'2010_U18_PopByRaceEth'!K67</f>
        <v>-5</v>
      </c>
      <c r="L67" s="14">
        <f>'2020_U18_PopByRaceEth'!L67-'2010_U18_PopByRaceEth'!L67</f>
        <v>36</v>
      </c>
    </row>
    <row r="68" spans="1:12" ht="14.4" customHeight="1" x14ac:dyDescent="0.4">
      <c r="A68" s="35">
        <v>706</v>
      </c>
      <c r="B68" s="35" t="s">
        <v>142</v>
      </c>
      <c r="C68" s="36" t="s">
        <v>136</v>
      </c>
      <c r="D68" s="9" t="s">
        <v>143</v>
      </c>
      <c r="E68" s="4">
        <f>'2020_U18_PopByRaceEth'!E68-'2010_U18_PopByRaceEth'!E68</f>
        <v>11</v>
      </c>
      <c r="F68" s="16">
        <f>'2020_U18_PopByRaceEth'!F68-'2010_U18_PopByRaceEth'!F68</f>
        <v>7</v>
      </c>
      <c r="G68" s="4">
        <f>'2020_U18_PopByRaceEth'!G68-'2010_U18_PopByRaceEth'!G68</f>
        <v>4</v>
      </c>
      <c r="H68" s="5">
        <f>'2020_U18_PopByRaceEth'!H68-'2010_U18_PopByRaceEth'!H68</f>
        <v>2</v>
      </c>
      <c r="I68" s="6">
        <f>'2020_U18_PopByRaceEth'!I68-'2010_U18_PopByRaceEth'!I68</f>
        <v>0</v>
      </c>
      <c r="J68" s="6">
        <f>'2020_U18_PopByRaceEth'!J68-'2010_U18_PopByRaceEth'!J68</f>
        <v>0</v>
      </c>
      <c r="K68" s="6">
        <f>'2020_U18_PopByRaceEth'!K68-'2010_U18_PopByRaceEth'!K68</f>
        <v>0</v>
      </c>
      <c r="L68" s="14">
        <f>'2020_U18_PopByRaceEth'!L68-'2010_U18_PopByRaceEth'!L68</f>
        <v>2</v>
      </c>
    </row>
    <row r="69" spans="1:12" ht="14.4" customHeight="1" x14ac:dyDescent="0.4">
      <c r="A69" s="35">
        <v>708</v>
      </c>
      <c r="B69" s="35" t="s">
        <v>144</v>
      </c>
      <c r="C69" s="36" t="s">
        <v>136</v>
      </c>
      <c r="D69" s="9" t="s">
        <v>145</v>
      </c>
      <c r="E69" s="4">
        <f>'2020_U18_PopByRaceEth'!E69-'2010_U18_PopByRaceEth'!E69</f>
        <v>1103</v>
      </c>
      <c r="F69" s="16">
        <f>'2020_U18_PopByRaceEth'!F69-'2010_U18_PopByRaceEth'!F69</f>
        <v>550</v>
      </c>
      <c r="G69" s="4">
        <f>'2020_U18_PopByRaceEth'!G69-'2010_U18_PopByRaceEth'!G69</f>
        <v>553</v>
      </c>
      <c r="H69" s="5">
        <f>'2020_U18_PopByRaceEth'!H69-'2010_U18_PopByRaceEth'!H69</f>
        <v>390</v>
      </c>
      <c r="I69" s="6">
        <f>'2020_U18_PopByRaceEth'!I69-'2010_U18_PopByRaceEth'!I69</f>
        <v>10</v>
      </c>
      <c r="J69" s="6">
        <f>'2020_U18_PopByRaceEth'!J69-'2010_U18_PopByRaceEth'!J69</f>
        <v>73</v>
      </c>
      <c r="K69" s="6">
        <f>'2020_U18_PopByRaceEth'!K69-'2010_U18_PopByRaceEth'!K69</f>
        <v>6</v>
      </c>
      <c r="L69" s="14">
        <f>'2020_U18_PopByRaceEth'!L69-'2010_U18_PopByRaceEth'!L69</f>
        <v>74</v>
      </c>
    </row>
    <row r="70" spans="1:12" ht="14.4" customHeight="1" x14ac:dyDescent="0.4">
      <c r="A70" s="35">
        <v>706</v>
      </c>
      <c r="B70" s="35" t="s">
        <v>146</v>
      </c>
      <c r="C70" s="36" t="s">
        <v>147</v>
      </c>
      <c r="D70" s="9" t="s">
        <v>148</v>
      </c>
      <c r="E70" s="4">
        <f>'2020_U18_PopByRaceEth'!E70-'2010_U18_PopByRaceEth'!E70</f>
        <v>-101</v>
      </c>
      <c r="F70" s="16">
        <f>'2020_U18_PopByRaceEth'!F70-'2010_U18_PopByRaceEth'!F70</f>
        <v>-27</v>
      </c>
      <c r="G70" s="4">
        <f>'2020_U18_PopByRaceEth'!G70-'2010_U18_PopByRaceEth'!G70</f>
        <v>-74</v>
      </c>
      <c r="H70" s="5">
        <f>'2020_U18_PopByRaceEth'!H70-'2010_U18_PopByRaceEth'!H70</f>
        <v>-87</v>
      </c>
      <c r="I70" s="6">
        <f>'2020_U18_PopByRaceEth'!I70-'2010_U18_PopByRaceEth'!I70</f>
        <v>-7</v>
      </c>
      <c r="J70" s="6">
        <f>'2020_U18_PopByRaceEth'!J70-'2010_U18_PopByRaceEth'!J70</f>
        <v>0</v>
      </c>
      <c r="K70" s="6">
        <f>'2020_U18_PopByRaceEth'!K70-'2010_U18_PopByRaceEth'!K70</f>
        <v>18</v>
      </c>
      <c r="L70" s="14">
        <f>'2020_U18_PopByRaceEth'!L70-'2010_U18_PopByRaceEth'!L70</f>
        <v>2</v>
      </c>
    </row>
    <row r="71" spans="1:12" ht="14.4" customHeight="1" x14ac:dyDescent="0.4">
      <c r="A71" s="35">
        <v>707</v>
      </c>
      <c r="B71" s="35" t="s">
        <v>149</v>
      </c>
      <c r="C71" s="36" t="s">
        <v>147</v>
      </c>
      <c r="D71" s="9" t="s">
        <v>150</v>
      </c>
      <c r="E71" s="4">
        <f>'2020_U18_PopByRaceEth'!E71-'2010_U18_PopByRaceEth'!E71</f>
        <v>-558</v>
      </c>
      <c r="F71" s="16">
        <f>'2020_U18_PopByRaceEth'!F71-'2010_U18_PopByRaceEth'!F71</f>
        <v>-265</v>
      </c>
      <c r="G71" s="4">
        <f>'2020_U18_PopByRaceEth'!G71-'2010_U18_PopByRaceEth'!G71</f>
        <v>-293</v>
      </c>
      <c r="H71" s="5">
        <f>'2020_U18_PopByRaceEth'!H71-'2010_U18_PopByRaceEth'!H71</f>
        <v>-269</v>
      </c>
      <c r="I71" s="6">
        <f>'2020_U18_PopByRaceEth'!I71-'2010_U18_PopByRaceEth'!I71</f>
        <v>-15</v>
      </c>
      <c r="J71" s="6">
        <f>'2020_U18_PopByRaceEth'!J71-'2010_U18_PopByRaceEth'!J71</f>
        <v>-29</v>
      </c>
      <c r="K71" s="6">
        <f>'2020_U18_PopByRaceEth'!K71-'2010_U18_PopByRaceEth'!K71</f>
        <v>19</v>
      </c>
      <c r="L71" s="14">
        <f>'2020_U18_PopByRaceEth'!L71-'2010_U18_PopByRaceEth'!L71</f>
        <v>1</v>
      </c>
    </row>
    <row r="72" spans="1:12" ht="14.4" customHeight="1" x14ac:dyDescent="0.4">
      <c r="A72" s="35">
        <v>706</v>
      </c>
      <c r="B72" s="35" t="s">
        <v>151</v>
      </c>
      <c r="C72" s="36" t="s">
        <v>147</v>
      </c>
      <c r="D72" s="9" t="s">
        <v>152</v>
      </c>
      <c r="E72" s="4">
        <f>'2020_U18_PopByRaceEth'!E72-'2010_U18_PopByRaceEth'!E72</f>
        <v>-5</v>
      </c>
      <c r="F72" s="16">
        <f>'2020_U18_PopByRaceEth'!F72-'2010_U18_PopByRaceEth'!F72</f>
        <v>12</v>
      </c>
      <c r="G72" s="4">
        <f>'2020_U18_PopByRaceEth'!G72-'2010_U18_PopByRaceEth'!G72</f>
        <v>-17</v>
      </c>
      <c r="H72" s="5">
        <f>'2020_U18_PopByRaceEth'!H72-'2010_U18_PopByRaceEth'!H72</f>
        <v>-12</v>
      </c>
      <c r="I72" s="6">
        <f>'2020_U18_PopByRaceEth'!I72-'2010_U18_PopByRaceEth'!I72</f>
        <v>0</v>
      </c>
      <c r="J72" s="6">
        <f>'2020_U18_PopByRaceEth'!J72-'2010_U18_PopByRaceEth'!J72</f>
        <v>-3</v>
      </c>
      <c r="K72" s="6">
        <f>'2020_U18_PopByRaceEth'!K72-'2010_U18_PopByRaceEth'!K72</f>
        <v>1</v>
      </c>
      <c r="L72" s="14">
        <f>'2020_U18_PopByRaceEth'!L72-'2010_U18_PopByRaceEth'!L72</f>
        <v>-3</v>
      </c>
    </row>
    <row r="73" spans="1:12" ht="14.4" customHeight="1" x14ac:dyDescent="0.4">
      <c r="A73" s="35">
        <v>708</v>
      </c>
      <c r="B73" s="35" t="s">
        <v>153</v>
      </c>
      <c r="C73" s="36" t="s">
        <v>147</v>
      </c>
      <c r="D73" s="9" t="s">
        <v>154</v>
      </c>
      <c r="E73" s="4">
        <f>'2020_U18_PopByRaceEth'!E73-'2010_U18_PopByRaceEth'!E73</f>
        <v>-68</v>
      </c>
      <c r="F73" s="16">
        <f>'2020_U18_PopByRaceEth'!F73-'2010_U18_PopByRaceEth'!F73</f>
        <v>-108</v>
      </c>
      <c r="G73" s="4">
        <f>'2020_U18_PopByRaceEth'!G73-'2010_U18_PopByRaceEth'!G73</f>
        <v>40</v>
      </c>
      <c r="H73" s="5">
        <f>'2020_U18_PopByRaceEth'!H73-'2010_U18_PopByRaceEth'!H73</f>
        <v>-74</v>
      </c>
      <c r="I73" s="6">
        <f>'2020_U18_PopByRaceEth'!I73-'2010_U18_PopByRaceEth'!I73</f>
        <v>4</v>
      </c>
      <c r="J73" s="6">
        <f>'2020_U18_PopByRaceEth'!J73-'2010_U18_PopByRaceEth'!J73</f>
        <v>93</v>
      </c>
      <c r="K73" s="6">
        <f>'2020_U18_PopByRaceEth'!K73-'2010_U18_PopByRaceEth'!K73</f>
        <v>4</v>
      </c>
      <c r="L73" s="14">
        <f>'2020_U18_PopByRaceEth'!L73-'2010_U18_PopByRaceEth'!L73</f>
        <v>13</v>
      </c>
    </row>
    <row r="74" spans="1:12" ht="14.4" customHeight="1" x14ac:dyDescent="0.4">
      <c r="A74" s="35">
        <v>706</v>
      </c>
      <c r="B74" s="35" t="s">
        <v>155</v>
      </c>
      <c r="C74" s="36" t="s">
        <v>147</v>
      </c>
      <c r="D74" s="9" t="s">
        <v>156</v>
      </c>
      <c r="E74" s="4">
        <f>'2020_U18_PopByRaceEth'!E74-'2010_U18_PopByRaceEth'!E74</f>
        <v>-348</v>
      </c>
      <c r="F74" s="16">
        <f>'2020_U18_PopByRaceEth'!F74-'2010_U18_PopByRaceEth'!F74</f>
        <v>-178</v>
      </c>
      <c r="G74" s="4">
        <f>'2020_U18_PopByRaceEth'!G74-'2010_U18_PopByRaceEth'!G74</f>
        <v>-170</v>
      </c>
      <c r="H74" s="5">
        <f>'2020_U18_PopByRaceEth'!H74-'2010_U18_PopByRaceEth'!H74</f>
        <v>-152</v>
      </c>
      <c r="I74" s="6">
        <f>'2020_U18_PopByRaceEth'!I74-'2010_U18_PopByRaceEth'!I74</f>
        <v>-4</v>
      </c>
      <c r="J74" s="6">
        <f>'2020_U18_PopByRaceEth'!J74-'2010_U18_PopByRaceEth'!J74</f>
        <v>-20</v>
      </c>
      <c r="K74" s="6">
        <f>'2020_U18_PopByRaceEth'!K74-'2010_U18_PopByRaceEth'!K74</f>
        <v>0</v>
      </c>
      <c r="L74" s="14">
        <f>'2020_U18_PopByRaceEth'!L74-'2010_U18_PopByRaceEth'!L74</f>
        <v>6</v>
      </c>
    </row>
    <row r="75" spans="1:12" ht="14.4" customHeight="1" x14ac:dyDescent="0.4">
      <c r="A75" s="35">
        <v>706</v>
      </c>
      <c r="B75" s="35" t="s">
        <v>157</v>
      </c>
      <c r="C75" s="36" t="s">
        <v>147</v>
      </c>
      <c r="D75" s="9" t="s">
        <v>158</v>
      </c>
      <c r="E75" s="4">
        <f>'2020_U18_PopByRaceEth'!E75-'2010_U18_PopByRaceEth'!E75</f>
        <v>-104</v>
      </c>
      <c r="F75" s="16">
        <f>'2020_U18_PopByRaceEth'!F75-'2010_U18_PopByRaceEth'!F75</f>
        <v>-72</v>
      </c>
      <c r="G75" s="4">
        <f>'2020_U18_PopByRaceEth'!G75-'2010_U18_PopByRaceEth'!G75</f>
        <v>-32</v>
      </c>
      <c r="H75" s="5">
        <f>'2020_U18_PopByRaceEth'!H75-'2010_U18_PopByRaceEth'!H75</f>
        <v>-18</v>
      </c>
      <c r="I75" s="6">
        <f>'2020_U18_PopByRaceEth'!I75-'2010_U18_PopByRaceEth'!I75</f>
        <v>-4</v>
      </c>
      <c r="J75" s="6">
        <f>'2020_U18_PopByRaceEth'!J75-'2010_U18_PopByRaceEth'!J75</f>
        <v>-6</v>
      </c>
      <c r="K75" s="6">
        <f>'2020_U18_PopByRaceEth'!K75-'2010_U18_PopByRaceEth'!K75</f>
        <v>0</v>
      </c>
      <c r="L75" s="14">
        <f>'2020_U18_PopByRaceEth'!L75-'2010_U18_PopByRaceEth'!L75</f>
        <v>-4</v>
      </c>
    </row>
    <row r="76" spans="1:12" ht="14.4" customHeight="1" x14ac:dyDescent="0.4">
      <c r="A76" s="35">
        <v>708</v>
      </c>
      <c r="B76" s="35" t="s">
        <v>159</v>
      </c>
      <c r="C76" s="36" t="s">
        <v>160</v>
      </c>
      <c r="D76" s="9" t="s">
        <v>161</v>
      </c>
      <c r="E76" s="4">
        <f>'2020_U18_PopByRaceEth'!E76-'2010_U18_PopByRaceEth'!E76</f>
        <v>-1963</v>
      </c>
      <c r="F76" s="16">
        <f>'2020_U18_PopByRaceEth'!F76-'2010_U18_PopByRaceEth'!F76</f>
        <v>87</v>
      </c>
      <c r="G76" s="4">
        <f>'2020_U18_PopByRaceEth'!G76-'2010_U18_PopByRaceEth'!G76</f>
        <v>-2050</v>
      </c>
      <c r="H76" s="5">
        <f>'2020_U18_PopByRaceEth'!H76-'2010_U18_PopByRaceEth'!H76</f>
        <v>-2289</v>
      </c>
      <c r="I76" s="6">
        <f>'2020_U18_PopByRaceEth'!I76-'2010_U18_PopByRaceEth'!I76</f>
        <v>-38</v>
      </c>
      <c r="J76" s="6">
        <f>'2020_U18_PopByRaceEth'!J76-'2010_U18_PopByRaceEth'!J76</f>
        <v>-1</v>
      </c>
      <c r="K76" s="6">
        <f>'2020_U18_PopByRaceEth'!K76-'2010_U18_PopByRaceEth'!K76</f>
        <v>10</v>
      </c>
      <c r="L76" s="14">
        <f>'2020_U18_PopByRaceEth'!L76-'2010_U18_PopByRaceEth'!L76</f>
        <v>268</v>
      </c>
    </row>
    <row r="77" spans="1:12" ht="14.4" customHeight="1" x14ac:dyDescent="0.4">
      <c r="A77" s="35">
        <v>707</v>
      </c>
      <c r="B77" s="35" t="s">
        <v>162</v>
      </c>
      <c r="C77" s="36" t="s">
        <v>160</v>
      </c>
      <c r="D77" s="9" t="s">
        <v>163</v>
      </c>
      <c r="E77" s="4">
        <f>'2020_U18_PopByRaceEth'!E77-'2010_U18_PopByRaceEth'!E77</f>
        <v>6487</v>
      </c>
      <c r="F77" s="16">
        <f>'2020_U18_PopByRaceEth'!F77-'2010_U18_PopByRaceEth'!F77</f>
        <v>4251</v>
      </c>
      <c r="G77" s="4">
        <f>'2020_U18_PopByRaceEth'!G77-'2010_U18_PopByRaceEth'!G77</f>
        <v>2236</v>
      </c>
      <c r="H77" s="5">
        <f>'2020_U18_PopByRaceEth'!H77-'2010_U18_PopByRaceEth'!H77</f>
        <v>148</v>
      </c>
      <c r="I77" s="6">
        <f>'2020_U18_PopByRaceEth'!I77-'2010_U18_PopByRaceEth'!I77</f>
        <v>469</v>
      </c>
      <c r="J77" s="6">
        <f>'2020_U18_PopByRaceEth'!J77-'2010_U18_PopByRaceEth'!J77</f>
        <v>89</v>
      </c>
      <c r="K77" s="6">
        <f>'2020_U18_PopByRaceEth'!K77-'2010_U18_PopByRaceEth'!K77</f>
        <v>141</v>
      </c>
      <c r="L77" s="14">
        <f>'2020_U18_PopByRaceEth'!L77-'2010_U18_PopByRaceEth'!L77</f>
        <v>1389</v>
      </c>
    </row>
    <row r="78" spans="1:12" ht="14.4" customHeight="1" x14ac:dyDescent="0.4">
      <c r="A78" s="35">
        <v>706</v>
      </c>
      <c r="B78" s="35" t="s">
        <v>164</v>
      </c>
      <c r="C78" s="36" t="s">
        <v>160</v>
      </c>
      <c r="D78" s="9" t="s">
        <v>165</v>
      </c>
      <c r="E78" s="4">
        <f>'2020_U18_PopByRaceEth'!E78-'2010_U18_PopByRaceEth'!E78</f>
        <v>-78</v>
      </c>
      <c r="F78" s="16">
        <f>'2020_U18_PopByRaceEth'!F78-'2010_U18_PopByRaceEth'!F78</f>
        <v>-64</v>
      </c>
      <c r="G78" s="4">
        <f>'2020_U18_PopByRaceEth'!G78-'2010_U18_PopByRaceEth'!G78</f>
        <v>-14</v>
      </c>
      <c r="H78" s="5">
        <f>'2020_U18_PopByRaceEth'!H78-'2010_U18_PopByRaceEth'!H78</f>
        <v>-10</v>
      </c>
      <c r="I78" s="6">
        <f>'2020_U18_PopByRaceEth'!I78-'2010_U18_PopByRaceEth'!I78</f>
        <v>1</v>
      </c>
      <c r="J78" s="6">
        <f>'2020_U18_PopByRaceEth'!J78-'2010_U18_PopByRaceEth'!J78</f>
        <v>-8</v>
      </c>
      <c r="K78" s="6">
        <f>'2020_U18_PopByRaceEth'!K78-'2010_U18_PopByRaceEth'!K78</f>
        <v>3</v>
      </c>
      <c r="L78" s="14">
        <f>'2020_U18_PopByRaceEth'!L78-'2010_U18_PopByRaceEth'!L78</f>
        <v>0</v>
      </c>
    </row>
    <row r="79" spans="1:12" ht="14.4" customHeight="1" x14ac:dyDescent="0.4">
      <c r="A79" s="35">
        <v>706</v>
      </c>
      <c r="B79" s="35" t="s">
        <v>166</v>
      </c>
      <c r="C79" s="36" t="s">
        <v>160</v>
      </c>
      <c r="D79" s="9" t="s">
        <v>167</v>
      </c>
      <c r="E79" s="4">
        <f>'2020_U18_PopByRaceEth'!E79-'2010_U18_PopByRaceEth'!E79</f>
        <v>-1813</v>
      </c>
      <c r="F79" s="16">
        <f>'2020_U18_PopByRaceEth'!F79-'2010_U18_PopByRaceEth'!F79</f>
        <v>-2702</v>
      </c>
      <c r="G79" s="4">
        <f>'2020_U18_PopByRaceEth'!G79-'2010_U18_PopByRaceEth'!G79</f>
        <v>889</v>
      </c>
      <c r="H79" s="5">
        <f>'2020_U18_PopByRaceEth'!H79-'2010_U18_PopByRaceEth'!H79</f>
        <v>-497</v>
      </c>
      <c r="I79" s="6">
        <f>'2020_U18_PopByRaceEth'!I79-'2010_U18_PopByRaceEth'!I79</f>
        <v>1123</v>
      </c>
      <c r="J79" s="6">
        <f>'2020_U18_PopByRaceEth'!J79-'2010_U18_PopByRaceEth'!J79</f>
        <v>-133</v>
      </c>
      <c r="K79" s="6">
        <f>'2020_U18_PopByRaceEth'!K79-'2010_U18_PopByRaceEth'!K79</f>
        <v>177</v>
      </c>
      <c r="L79" s="14">
        <f>'2020_U18_PopByRaceEth'!L79-'2010_U18_PopByRaceEth'!L79</f>
        <v>219</v>
      </c>
    </row>
    <row r="80" spans="1:12" ht="14.4" customHeight="1" x14ac:dyDescent="0.4">
      <c r="A80" s="35">
        <v>706</v>
      </c>
      <c r="B80" s="35" t="s">
        <v>168</v>
      </c>
      <c r="C80" s="36" t="s">
        <v>160</v>
      </c>
      <c r="D80" s="9" t="s">
        <v>169</v>
      </c>
      <c r="E80" s="4">
        <f>'2020_U18_PopByRaceEth'!E80-'2010_U18_PopByRaceEth'!E80</f>
        <v>-146</v>
      </c>
      <c r="F80" s="16">
        <f>'2020_U18_PopByRaceEth'!F80-'2010_U18_PopByRaceEth'!F80</f>
        <v>-72</v>
      </c>
      <c r="G80" s="4">
        <f>'2020_U18_PopByRaceEth'!G80-'2010_U18_PopByRaceEth'!G80</f>
        <v>-74</v>
      </c>
      <c r="H80" s="5">
        <f>'2020_U18_PopByRaceEth'!H80-'2010_U18_PopByRaceEth'!H80</f>
        <v>-82</v>
      </c>
      <c r="I80" s="6">
        <f>'2020_U18_PopByRaceEth'!I80-'2010_U18_PopByRaceEth'!I80</f>
        <v>-3</v>
      </c>
      <c r="J80" s="6">
        <f>'2020_U18_PopByRaceEth'!J80-'2010_U18_PopByRaceEth'!J80</f>
        <v>6</v>
      </c>
      <c r="K80" s="6">
        <f>'2020_U18_PopByRaceEth'!K80-'2010_U18_PopByRaceEth'!K80</f>
        <v>2</v>
      </c>
      <c r="L80" s="14">
        <f>'2020_U18_PopByRaceEth'!L80-'2010_U18_PopByRaceEth'!L80</f>
        <v>3</v>
      </c>
    </row>
    <row r="81" spans="1:12" ht="14.4" customHeight="1" x14ac:dyDescent="0.4">
      <c r="A81" s="35">
        <v>706</v>
      </c>
      <c r="B81" s="35" t="s">
        <v>170</v>
      </c>
      <c r="C81" s="36" t="s">
        <v>160</v>
      </c>
      <c r="D81" s="9" t="s">
        <v>171</v>
      </c>
      <c r="E81" s="4">
        <f>'2020_U18_PopByRaceEth'!E81-'2010_U18_PopByRaceEth'!E81</f>
        <v>1757</v>
      </c>
      <c r="F81" s="16">
        <f>'2020_U18_PopByRaceEth'!F81-'2010_U18_PopByRaceEth'!F81</f>
        <v>1163</v>
      </c>
      <c r="G81" s="4">
        <f>'2020_U18_PopByRaceEth'!G81-'2010_U18_PopByRaceEth'!G81</f>
        <v>594</v>
      </c>
      <c r="H81" s="5">
        <f>'2020_U18_PopByRaceEth'!H81-'2010_U18_PopByRaceEth'!H81</f>
        <v>-270</v>
      </c>
      <c r="I81" s="6">
        <f>'2020_U18_PopByRaceEth'!I81-'2010_U18_PopByRaceEth'!I81</f>
        <v>359</v>
      </c>
      <c r="J81" s="6">
        <f>'2020_U18_PopByRaceEth'!J81-'2010_U18_PopByRaceEth'!J81</f>
        <v>16</v>
      </c>
      <c r="K81" s="6">
        <f>'2020_U18_PopByRaceEth'!K81-'2010_U18_PopByRaceEth'!K81</f>
        <v>103</v>
      </c>
      <c r="L81" s="14">
        <f>'2020_U18_PopByRaceEth'!L81-'2010_U18_PopByRaceEth'!L81</f>
        <v>386</v>
      </c>
    </row>
    <row r="82" spans="1:12" ht="14.4" customHeight="1" x14ac:dyDescent="0.4">
      <c r="A82" s="35">
        <v>706</v>
      </c>
      <c r="B82" s="35" t="s">
        <v>172</v>
      </c>
      <c r="C82" s="36" t="s">
        <v>160</v>
      </c>
      <c r="D82" s="9" t="s">
        <v>173</v>
      </c>
      <c r="E82" s="4">
        <f>'2020_U18_PopByRaceEth'!E82-'2010_U18_PopByRaceEth'!E82</f>
        <v>80</v>
      </c>
      <c r="F82" s="16">
        <f>'2020_U18_PopByRaceEth'!F82-'2010_U18_PopByRaceEth'!F82</f>
        <v>-726</v>
      </c>
      <c r="G82" s="4">
        <f>'2020_U18_PopByRaceEth'!G82-'2010_U18_PopByRaceEth'!G82</f>
        <v>806</v>
      </c>
      <c r="H82" s="5">
        <f>'2020_U18_PopByRaceEth'!H82-'2010_U18_PopByRaceEth'!H82</f>
        <v>138</v>
      </c>
      <c r="I82" s="6">
        <f>'2020_U18_PopByRaceEth'!I82-'2010_U18_PopByRaceEth'!I82</f>
        <v>453</v>
      </c>
      <c r="J82" s="6">
        <f>'2020_U18_PopByRaceEth'!J82-'2010_U18_PopByRaceEth'!J82</f>
        <v>16</v>
      </c>
      <c r="K82" s="6">
        <f>'2020_U18_PopByRaceEth'!K82-'2010_U18_PopByRaceEth'!K82</f>
        <v>99</v>
      </c>
      <c r="L82" s="14">
        <f>'2020_U18_PopByRaceEth'!L82-'2010_U18_PopByRaceEth'!L82</f>
        <v>100</v>
      </c>
    </row>
    <row r="83" spans="1:12" ht="14.4" customHeight="1" x14ac:dyDescent="0.4">
      <c r="A83" s="35">
        <v>706</v>
      </c>
      <c r="B83" s="35" t="s">
        <v>174</v>
      </c>
      <c r="C83" s="36" t="s">
        <v>160</v>
      </c>
      <c r="D83" s="9" t="s">
        <v>175</v>
      </c>
      <c r="E83" s="4">
        <f>'2020_U18_PopByRaceEth'!E83-'2010_U18_PopByRaceEth'!E83</f>
        <v>3785</v>
      </c>
      <c r="F83" s="16">
        <f>'2020_U18_PopByRaceEth'!F83-'2010_U18_PopByRaceEth'!F83</f>
        <v>2517</v>
      </c>
      <c r="G83" s="4">
        <f>'2020_U18_PopByRaceEth'!G83-'2010_U18_PopByRaceEth'!G83</f>
        <v>1268</v>
      </c>
      <c r="H83" s="5">
        <f>'2020_U18_PopByRaceEth'!H83-'2010_U18_PopByRaceEth'!H83</f>
        <v>364</v>
      </c>
      <c r="I83" s="6">
        <f>'2020_U18_PopByRaceEth'!I83-'2010_U18_PopByRaceEth'!I83</f>
        <v>342</v>
      </c>
      <c r="J83" s="6">
        <f>'2020_U18_PopByRaceEth'!J83-'2010_U18_PopByRaceEth'!J83</f>
        <v>10</v>
      </c>
      <c r="K83" s="6">
        <f>'2020_U18_PopByRaceEth'!K83-'2010_U18_PopByRaceEth'!K83</f>
        <v>19</v>
      </c>
      <c r="L83" s="14">
        <f>'2020_U18_PopByRaceEth'!L83-'2010_U18_PopByRaceEth'!L83</f>
        <v>533</v>
      </c>
    </row>
    <row r="84" spans="1:12" ht="14.4" customHeight="1" x14ac:dyDescent="0.4">
      <c r="A84" s="35">
        <v>707</v>
      </c>
      <c r="B84" s="35" t="s">
        <v>176</v>
      </c>
      <c r="C84" s="36" t="s">
        <v>160</v>
      </c>
      <c r="D84" s="9" t="s">
        <v>177</v>
      </c>
      <c r="E84" s="4">
        <f>'2020_U18_PopByRaceEth'!E84-'2010_U18_PopByRaceEth'!E84</f>
        <v>6824</v>
      </c>
      <c r="F84" s="16">
        <f>'2020_U18_PopByRaceEth'!F84-'2010_U18_PopByRaceEth'!F84</f>
        <v>4707</v>
      </c>
      <c r="G84" s="4">
        <f>'2020_U18_PopByRaceEth'!G84-'2010_U18_PopByRaceEth'!G84</f>
        <v>2117</v>
      </c>
      <c r="H84" s="5">
        <f>'2020_U18_PopByRaceEth'!H84-'2010_U18_PopByRaceEth'!H84</f>
        <v>636</v>
      </c>
      <c r="I84" s="6">
        <f>'2020_U18_PopByRaceEth'!I84-'2010_U18_PopByRaceEth'!I84</f>
        <v>527</v>
      </c>
      <c r="J84" s="6">
        <f>'2020_U18_PopByRaceEth'!J84-'2010_U18_PopByRaceEth'!J84</f>
        <v>54</v>
      </c>
      <c r="K84" s="6">
        <f>'2020_U18_PopByRaceEth'!K84-'2010_U18_PopByRaceEth'!K84</f>
        <v>12</v>
      </c>
      <c r="L84" s="14">
        <f>'2020_U18_PopByRaceEth'!L84-'2010_U18_PopByRaceEth'!L84</f>
        <v>888</v>
      </c>
    </row>
    <row r="85" spans="1:12" ht="14.4" customHeight="1" x14ac:dyDescent="0.4">
      <c r="A85" s="35">
        <v>706</v>
      </c>
      <c r="B85" s="35" t="s">
        <v>178</v>
      </c>
      <c r="C85" s="36" t="s">
        <v>160</v>
      </c>
      <c r="D85" s="9" t="s">
        <v>179</v>
      </c>
      <c r="E85" s="4">
        <f>'2020_U18_PopByRaceEth'!E85-'2010_U18_PopByRaceEth'!E85</f>
        <v>-2501</v>
      </c>
      <c r="F85" s="16">
        <f>'2020_U18_PopByRaceEth'!F85-'2010_U18_PopByRaceEth'!F85</f>
        <v>-2829</v>
      </c>
      <c r="G85" s="4">
        <f>'2020_U18_PopByRaceEth'!G85-'2010_U18_PopByRaceEth'!G85</f>
        <v>328</v>
      </c>
      <c r="H85" s="5">
        <f>'2020_U18_PopByRaceEth'!H85-'2010_U18_PopByRaceEth'!H85</f>
        <v>-392</v>
      </c>
      <c r="I85" s="6">
        <f>'2020_U18_PopByRaceEth'!I85-'2010_U18_PopByRaceEth'!I85</f>
        <v>409</v>
      </c>
      <c r="J85" s="6">
        <f>'2020_U18_PopByRaceEth'!J85-'2010_U18_PopByRaceEth'!J85</f>
        <v>5</v>
      </c>
      <c r="K85" s="6">
        <f>'2020_U18_PopByRaceEth'!K85-'2010_U18_PopByRaceEth'!K85</f>
        <v>58</v>
      </c>
      <c r="L85" s="14">
        <f>'2020_U18_PopByRaceEth'!L85-'2010_U18_PopByRaceEth'!L85</f>
        <v>248</v>
      </c>
    </row>
    <row r="86" spans="1:12" ht="14.4" customHeight="1" x14ac:dyDescent="0.4">
      <c r="A86" s="35">
        <v>708</v>
      </c>
      <c r="B86" s="35" t="s">
        <v>180</v>
      </c>
      <c r="C86" s="36" t="s">
        <v>160</v>
      </c>
      <c r="D86" s="9" t="s">
        <v>181</v>
      </c>
      <c r="E86" s="4">
        <f>'2020_U18_PopByRaceEth'!E86-'2010_U18_PopByRaceEth'!E86</f>
        <v>8209</v>
      </c>
      <c r="F86" s="16">
        <f>'2020_U18_PopByRaceEth'!F86-'2010_U18_PopByRaceEth'!F86</f>
        <v>1652</v>
      </c>
      <c r="G86" s="4">
        <f>'2020_U18_PopByRaceEth'!G86-'2010_U18_PopByRaceEth'!G86</f>
        <v>6557</v>
      </c>
      <c r="H86" s="5">
        <f>'2020_U18_PopByRaceEth'!H86-'2010_U18_PopByRaceEth'!H86</f>
        <v>-829</v>
      </c>
      <c r="I86" s="6">
        <f>'2020_U18_PopByRaceEth'!I86-'2010_U18_PopByRaceEth'!I86</f>
        <v>756</v>
      </c>
      <c r="J86" s="6">
        <f>'2020_U18_PopByRaceEth'!J86-'2010_U18_PopByRaceEth'!J86</f>
        <v>151</v>
      </c>
      <c r="K86" s="6">
        <f>'2020_U18_PopByRaceEth'!K86-'2010_U18_PopByRaceEth'!K86</f>
        <v>3576</v>
      </c>
      <c r="L86" s="14">
        <f>'2020_U18_PopByRaceEth'!L86-'2010_U18_PopByRaceEth'!L86</f>
        <v>2903</v>
      </c>
    </row>
    <row r="87" spans="1:12" ht="14.4" customHeight="1" x14ac:dyDescent="0.4">
      <c r="A87" s="35">
        <v>706</v>
      </c>
      <c r="B87" s="35" t="s">
        <v>182</v>
      </c>
      <c r="C87" s="36" t="s">
        <v>160</v>
      </c>
      <c r="D87" s="9" t="s">
        <v>183</v>
      </c>
      <c r="E87" s="4">
        <f>'2020_U18_PopByRaceEth'!E87-'2010_U18_PopByRaceEth'!E87</f>
        <v>-4125</v>
      </c>
      <c r="F87" s="16">
        <f>'2020_U18_PopByRaceEth'!F87-'2010_U18_PopByRaceEth'!F87</f>
        <v>-4308</v>
      </c>
      <c r="G87" s="4">
        <f>'2020_U18_PopByRaceEth'!G87-'2010_U18_PopByRaceEth'!G87</f>
        <v>183</v>
      </c>
      <c r="H87" s="5">
        <f>'2020_U18_PopByRaceEth'!H87-'2010_U18_PopByRaceEth'!H87</f>
        <v>68</v>
      </c>
      <c r="I87" s="6">
        <f>'2020_U18_PopByRaceEth'!I87-'2010_U18_PopByRaceEth'!I87</f>
        <v>-28</v>
      </c>
      <c r="J87" s="6">
        <f>'2020_U18_PopByRaceEth'!J87-'2010_U18_PopByRaceEth'!J87</f>
        <v>-103</v>
      </c>
      <c r="K87" s="6">
        <f>'2020_U18_PopByRaceEth'!K87-'2010_U18_PopByRaceEth'!K87</f>
        <v>79</v>
      </c>
      <c r="L87" s="14">
        <f>'2020_U18_PopByRaceEth'!L87-'2010_U18_PopByRaceEth'!L87</f>
        <v>167</v>
      </c>
    </row>
    <row r="88" spans="1:12" ht="14.4" customHeight="1" x14ac:dyDescent="0.4">
      <c r="A88" s="35">
        <v>708</v>
      </c>
      <c r="B88" s="35" t="s">
        <v>184</v>
      </c>
      <c r="C88" s="36" t="s">
        <v>160</v>
      </c>
      <c r="D88" s="9" t="s">
        <v>185</v>
      </c>
      <c r="E88" s="4">
        <f>'2020_U18_PopByRaceEth'!E88-'2010_U18_PopByRaceEth'!E88</f>
        <v>2219</v>
      </c>
      <c r="F88" s="16">
        <f>'2020_U18_PopByRaceEth'!F88-'2010_U18_PopByRaceEth'!F88</f>
        <v>1621</v>
      </c>
      <c r="G88" s="4">
        <f>'2020_U18_PopByRaceEth'!G88-'2010_U18_PopByRaceEth'!G88</f>
        <v>598</v>
      </c>
      <c r="H88" s="5">
        <f>'2020_U18_PopByRaceEth'!H88-'2010_U18_PopByRaceEth'!H88</f>
        <v>-1477</v>
      </c>
      <c r="I88" s="6">
        <f>'2020_U18_PopByRaceEth'!I88-'2010_U18_PopByRaceEth'!I88</f>
        <v>132</v>
      </c>
      <c r="J88" s="6">
        <f>'2020_U18_PopByRaceEth'!J88-'2010_U18_PopByRaceEth'!J88</f>
        <v>81</v>
      </c>
      <c r="K88" s="6">
        <f>'2020_U18_PopByRaceEth'!K88-'2010_U18_PopByRaceEth'!K88</f>
        <v>-26</v>
      </c>
      <c r="L88" s="14">
        <f>'2020_U18_PopByRaceEth'!L88-'2010_U18_PopByRaceEth'!L88</f>
        <v>1888</v>
      </c>
    </row>
    <row r="89" spans="1:12" ht="14.4" customHeight="1" x14ac:dyDescent="0.4">
      <c r="A89" s="35">
        <v>708</v>
      </c>
      <c r="B89" s="35" t="s">
        <v>186</v>
      </c>
      <c r="C89" s="36" t="s">
        <v>160</v>
      </c>
      <c r="D89" s="9" t="s">
        <v>187</v>
      </c>
      <c r="E89" s="4">
        <f>'2020_U18_PopByRaceEth'!E89-'2010_U18_PopByRaceEth'!E89</f>
        <v>-908</v>
      </c>
      <c r="F89" s="16">
        <f>'2020_U18_PopByRaceEth'!F89-'2010_U18_PopByRaceEth'!F89</f>
        <v>13</v>
      </c>
      <c r="G89" s="4">
        <f>'2020_U18_PopByRaceEth'!G89-'2010_U18_PopByRaceEth'!G89</f>
        <v>-921</v>
      </c>
      <c r="H89" s="5">
        <f>'2020_U18_PopByRaceEth'!H89-'2010_U18_PopByRaceEth'!H89</f>
        <v>-1049</v>
      </c>
      <c r="I89" s="6">
        <f>'2020_U18_PopByRaceEth'!I89-'2010_U18_PopByRaceEth'!I89</f>
        <v>6</v>
      </c>
      <c r="J89" s="6">
        <f>'2020_U18_PopByRaceEth'!J89-'2010_U18_PopByRaceEth'!J89</f>
        <v>12</v>
      </c>
      <c r="K89" s="6">
        <f>'2020_U18_PopByRaceEth'!K89-'2010_U18_PopByRaceEth'!K89</f>
        <v>3</v>
      </c>
      <c r="L89" s="14">
        <f>'2020_U18_PopByRaceEth'!L89-'2010_U18_PopByRaceEth'!L89</f>
        <v>107</v>
      </c>
    </row>
    <row r="90" spans="1:12" ht="14.4" customHeight="1" x14ac:dyDescent="0.4">
      <c r="A90" s="35">
        <v>706</v>
      </c>
      <c r="B90" s="35" t="s">
        <v>188</v>
      </c>
      <c r="C90" s="36" t="s">
        <v>160</v>
      </c>
      <c r="D90" s="9" t="s">
        <v>189</v>
      </c>
      <c r="E90" s="4">
        <f>'2020_U18_PopByRaceEth'!E90-'2010_U18_PopByRaceEth'!E90</f>
        <v>302</v>
      </c>
      <c r="F90" s="16">
        <f>'2020_U18_PopByRaceEth'!F90-'2010_U18_PopByRaceEth'!F90</f>
        <v>-230</v>
      </c>
      <c r="G90" s="4">
        <f>'2020_U18_PopByRaceEth'!G90-'2010_U18_PopByRaceEth'!G90</f>
        <v>532</v>
      </c>
      <c r="H90" s="5">
        <f>'2020_U18_PopByRaceEth'!H90-'2010_U18_PopByRaceEth'!H90</f>
        <v>-41</v>
      </c>
      <c r="I90" s="6">
        <f>'2020_U18_PopByRaceEth'!I90-'2010_U18_PopByRaceEth'!I90</f>
        <v>352</v>
      </c>
      <c r="J90" s="6">
        <f>'2020_U18_PopByRaceEth'!J90-'2010_U18_PopByRaceEth'!J90</f>
        <v>26</v>
      </c>
      <c r="K90" s="6">
        <f>'2020_U18_PopByRaceEth'!K90-'2010_U18_PopByRaceEth'!K90</f>
        <v>33</v>
      </c>
      <c r="L90" s="14">
        <f>'2020_U18_PopByRaceEth'!L90-'2010_U18_PopByRaceEth'!L90</f>
        <v>162</v>
      </c>
    </row>
    <row r="91" spans="1:12" ht="14.4" customHeight="1" x14ac:dyDescent="0.4">
      <c r="A91" s="35">
        <v>708</v>
      </c>
      <c r="B91" s="35" t="s">
        <v>190</v>
      </c>
      <c r="C91" s="36" t="s">
        <v>160</v>
      </c>
      <c r="D91" s="9" t="s">
        <v>191</v>
      </c>
      <c r="E91" s="4">
        <f>'2020_U18_PopByRaceEth'!E91-'2010_U18_PopByRaceEth'!E91</f>
        <v>51</v>
      </c>
      <c r="F91" s="16">
        <f>'2020_U18_PopByRaceEth'!F91-'2010_U18_PopByRaceEth'!F91</f>
        <v>83</v>
      </c>
      <c r="G91" s="4">
        <f>'2020_U18_PopByRaceEth'!G91-'2010_U18_PopByRaceEth'!G91</f>
        <v>-32</v>
      </c>
      <c r="H91" s="5">
        <f>'2020_U18_PopByRaceEth'!H91-'2010_U18_PopByRaceEth'!H91</f>
        <v>-49</v>
      </c>
      <c r="I91" s="6">
        <f>'2020_U18_PopByRaceEth'!I91-'2010_U18_PopByRaceEth'!I91</f>
        <v>-7</v>
      </c>
      <c r="J91" s="6">
        <f>'2020_U18_PopByRaceEth'!J91-'2010_U18_PopByRaceEth'!J91</f>
        <v>16</v>
      </c>
      <c r="K91" s="6">
        <f>'2020_U18_PopByRaceEth'!K91-'2010_U18_PopByRaceEth'!K91</f>
        <v>1</v>
      </c>
      <c r="L91" s="14">
        <f>'2020_U18_PopByRaceEth'!L91-'2010_U18_PopByRaceEth'!L91</f>
        <v>7</v>
      </c>
    </row>
    <row r="92" spans="1:12" ht="14.4" customHeight="1" x14ac:dyDescent="0.4">
      <c r="A92" s="35">
        <v>708</v>
      </c>
      <c r="B92" s="35" t="s">
        <v>192</v>
      </c>
      <c r="C92" s="36" t="s">
        <v>160</v>
      </c>
      <c r="D92" s="9" t="s">
        <v>193</v>
      </c>
      <c r="E92" s="4">
        <f>'2020_U18_PopByRaceEth'!E92-'2010_U18_PopByRaceEth'!E92</f>
        <v>-678</v>
      </c>
      <c r="F92" s="16">
        <f>'2020_U18_PopByRaceEth'!F92-'2010_U18_PopByRaceEth'!F92</f>
        <v>1892</v>
      </c>
      <c r="G92" s="4">
        <f>'2020_U18_PopByRaceEth'!G92-'2010_U18_PopByRaceEth'!G92</f>
        <v>-2570</v>
      </c>
      <c r="H92" s="5">
        <f>'2020_U18_PopByRaceEth'!H92-'2010_U18_PopByRaceEth'!H92</f>
        <v>-4501</v>
      </c>
      <c r="I92" s="6">
        <f>'2020_U18_PopByRaceEth'!I92-'2010_U18_PopByRaceEth'!I92</f>
        <v>-170</v>
      </c>
      <c r="J92" s="6">
        <f>'2020_U18_PopByRaceEth'!J92-'2010_U18_PopByRaceEth'!J92</f>
        <v>73</v>
      </c>
      <c r="K92" s="6">
        <f>'2020_U18_PopByRaceEth'!K92-'2010_U18_PopByRaceEth'!K92</f>
        <v>-133</v>
      </c>
      <c r="L92" s="14">
        <f>'2020_U18_PopByRaceEth'!L92-'2010_U18_PopByRaceEth'!L92</f>
        <v>2161</v>
      </c>
    </row>
    <row r="93" spans="1:12" ht="14.4" customHeight="1" x14ac:dyDescent="0.4">
      <c r="A93" s="35">
        <v>706</v>
      </c>
      <c r="B93" s="35" t="s">
        <v>194</v>
      </c>
      <c r="C93" s="36" t="s">
        <v>160</v>
      </c>
      <c r="D93" s="9" t="s">
        <v>195</v>
      </c>
      <c r="E93" s="4">
        <f>'2020_U18_PopByRaceEth'!E93-'2010_U18_PopByRaceEth'!E93</f>
        <v>-63</v>
      </c>
      <c r="F93" s="16">
        <f>'2020_U18_PopByRaceEth'!F93-'2010_U18_PopByRaceEth'!F93</f>
        <v>-831</v>
      </c>
      <c r="G93" s="4">
        <f>'2020_U18_PopByRaceEth'!G93-'2010_U18_PopByRaceEth'!G93</f>
        <v>768</v>
      </c>
      <c r="H93" s="5">
        <f>'2020_U18_PopByRaceEth'!H93-'2010_U18_PopByRaceEth'!H93</f>
        <v>-833</v>
      </c>
      <c r="I93" s="6">
        <f>'2020_U18_PopByRaceEth'!I93-'2010_U18_PopByRaceEth'!I93</f>
        <v>753</v>
      </c>
      <c r="J93" s="6">
        <f>'2020_U18_PopByRaceEth'!J93-'2010_U18_PopByRaceEth'!J93</f>
        <v>34</v>
      </c>
      <c r="K93" s="6">
        <f>'2020_U18_PopByRaceEth'!K93-'2010_U18_PopByRaceEth'!K93</f>
        <v>328</v>
      </c>
      <c r="L93" s="14">
        <f>'2020_U18_PopByRaceEth'!L93-'2010_U18_PopByRaceEth'!L93</f>
        <v>486</v>
      </c>
    </row>
    <row r="94" spans="1:12" ht="14.4" customHeight="1" x14ac:dyDescent="0.4">
      <c r="A94" s="35">
        <v>707</v>
      </c>
      <c r="B94" s="35" t="s">
        <v>196</v>
      </c>
      <c r="C94" s="36" t="s">
        <v>160</v>
      </c>
      <c r="D94" s="9" t="s">
        <v>197</v>
      </c>
      <c r="E94" s="4">
        <f>'2020_U18_PopByRaceEth'!E94-'2010_U18_PopByRaceEth'!E94</f>
        <v>1588</v>
      </c>
      <c r="F94" s="16">
        <f>'2020_U18_PopByRaceEth'!F94-'2010_U18_PopByRaceEth'!F94</f>
        <v>609</v>
      </c>
      <c r="G94" s="4">
        <f>'2020_U18_PopByRaceEth'!G94-'2010_U18_PopByRaceEth'!G94</f>
        <v>979</v>
      </c>
      <c r="H94" s="5">
        <f>'2020_U18_PopByRaceEth'!H94-'2010_U18_PopByRaceEth'!H94</f>
        <v>-4927</v>
      </c>
      <c r="I94" s="6">
        <f>'2020_U18_PopByRaceEth'!I94-'2010_U18_PopByRaceEth'!I94</f>
        <v>2868</v>
      </c>
      <c r="J94" s="6">
        <f>'2020_U18_PopByRaceEth'!J94-'2010_U18_PopByRaceEth'!J94</f>
        <v>-135</v>
      </c>
      <c r="K94" s="6">
        <f>'2020_U18_PopByRaceEth'!K94-'2010_U18_PopByRaceEth'!K94</f>
        <v>1076</v>
      </c>
      <c r="L94" s="14">
        <f>'2020_U18_PopByRaceEth'!L94-'2010_U18_PopByRaceEth'!L94</f>
        <v>2097</v>
      </c>
    </row>
    <row r="95" spans="1:12" ht="14.4" customHeight="1" x14ac:dyDescent="0.4">
      <c r="A95" s="35">
        <v>708</v>
      </c>
      <c r="B95" s="35" t="s">
        <v>198</v>
      </c>
      <c r="C95" s="36" t="s">
        <v>160</v>
      </c>
      <c r="D95" s="9" t="s">
        <v>199</v>
      </c>
      <c r="E95" s="4">
        <f>'2020_U18_PopByRaceEth'!E95-'2010_U18_PopByRaceEth'!E95</f>
        <v>6662</v>
      </c>
      <c r="F95" s="16">
        <f>'2020_U18_PopByRaceEth'!F95-'2010_U18_PopByRaceEth'!F95</f>
        <v>1605</v>
      </c>
      <c r="G95" s="4">
        <f>'2020_U18_PopByRaceEth'!G95-'2010_U18_PopByRaceEth'!G95</f>
        <v>5057</v>
      </c>
      <c r="H95" s="5">
        <f>'2020_U18_PopByRaceEth'!H95-'2010_U18_PopByRaceEth'!H95</f>
        <v>3063</v>
      </c>
      <c r="I95" s="6">
        <f>'2020_U18_PopByRaceEth'!I95-'2010_U18_PopByRaceEth'!I95</f>
        <v>474</v>
      </c>
      <c r="J95" s="6">
        <f>'2020_U18_PopByRaceEth'!J95-'2010_U18_PopByRaceEth'!J95</f>
        <v>3</v>
      </c>
      <c r="K95" s="6">
        <f>'2020_U18_PopByRaceEth'!K95-'2010_U18_PopByRaceEth'!K95</f>
        <v>271</v>
      </c>
      <c r="L95" s="14">
        <f>'2020_U18_PopByRaceEth'!L95-'2010_U18_PopByRaceEth'!L95</f>
        <v>1246</v>
      </c>
    </row>
    <row r="96" spans="1:12" ht="14.4" customHeight="1" x14ac:dyDescent="0.4">
      <c r="A96" s="35">
        <v>706</v>
      </c>
      <c r="B96" s="35" t="s">
        <v>200</v>
      </c>
      <c r="C96" s="36" t="s">
        <v>160</v>
      </c>
      <c r="D96" s="9" t="s">
        <v>201</v>
      </c>
      <c r="E96" s="4">
        <f>'2020_U18_PopByRaceEth'!E96-'2010_U18_PopByRaceEth'!E96</f>
        <v>-2364</v>
      </c>
      <c r="F96" s="16">
        <f>'2020_U18_PopByRaceEth'!F96-'2010_U18_PopByRaceEth'!F96</f>
        <v>-2947</v>
      </c>
      <c r="G96" s="4">
        <f>'2020_U18_PopByRaceEth'!G96-'2010_U18_PopByRaceEth'!G96</f>
        <v>583</v>
      </c>
      <c r="H96" s="5">
        <f>'2020_U18_PopByRaceEth'!H96-'2010_U18_PopByRaceEth'!H96</f>
        <v>123</v>
      </c>
      <c r="I96" s="6">
        <f>'2020_U18_PopByRaceEth'!I96-'2010_U18_PopByRaceEth'!I96</f>
        <v>297</v>
      </c>
      <c r="J96" s="6">
        <f>'2020_U18_PopByRaceEth'!J96-'2010_U18_PopByRaceEth'!J96</f>
        <v>1</v>
      </c>
      <c r="K96" s="6">
        <f>'2020_U18_PopByRaceEth'!K96-'2010_U18_PopByRaceEth'!K96</f>
        <v>62</v>
      </c>
      <c r="L96" s="14">
        <f>'2020_U18_PopByRaceEth'!L96-'2010_U18_PopByRaceEth'!L96</f>
        <v>100</v>
      </c>
    </row>
    <row r="97" spans="1:12" ht="14.4" customHeight="1" x14ac:dyDescent="0.4">
      <c r="A97" s="35">
        <v>706</v>
      </c>
      <c r="B97" s="35" t="s">
        <v>202</v>
      </c>
      <c r="C97" s="36" t="s">
        <v>160</v>
      </c>
      <c r="D97" s="9" t="s">
        <v>203</v>
      </c>
      <c r="E97" s="4">
        <f>'2020_U18_PopByRaceEth'!E97-'2010_U18_PopByRaceEth'!E97</f>
        <v>-2998</v>
      </c>
      <c r="F97" s="16">
        <f>'2020_U18_PopByRaceEth'!F97-'2010_U18_PopByRaceEth'!F97</f>
        <v>1283</v>
      </c>
      <c r="G97" s="4">
        <f>'2020_U18_PopByRaceEth'!G97-'2010_U18_PopByRaceEth'!G97</f>
        <v>-4281</v>
      </c>
      <c r="H97" s="5">
        <f>'2020_U18_PopByRaceEth'!H97-'2010_U18_PopByRaceEth'!H97</f>
        <v>-6162</v>
      </c>
      <c r="I97" s="6">
        <f>'2020_U18_PopByRaceEth'!I97-'2010_U18_PopByRaceEth'!I97</f>
        <v>139</v>
      </c>
      <c r="J97" s="6">
        <f>'2020_U18_PopByRaceEth'!J97-'2010_U18_PopByRaceEth'!J97</f>
        <v>319</v>
      </c>
      <c r="K97" s="6">
        <f>'2020_U18_PopByRaceEth'!K97-'2010_U18_PopByRaceEth'!K97</f>
        <v>101</v>
      </c>
      <c r="L97" s="14">
        <f>'2020_U18_PopByRaceEth'!L97-'2010_U18_PopByRaceEth'!L97</f>
        <v>1322</v>
      </c>
    </row>
    <row r="98" spans="1:12" ht="14.4" customHeight="1" x14ac:dyDescent="0.4">
      <c r="A98" s="35">
        <v>706</v>
      </c>
      <c r="B98" s="35" t="s">
        <v>204</v>
      </c>
      <c r="C98" s="36" t="s">
        <v>160</v>
      </c>
      <c r="D98" s="9" t="s">
        <v>205</v>
      </c>
      <c r="E98" s="4">
        <f>'2020_U18_PopByRaceEth'!E98-'2010_U18_PopByRaceEth'!E98</f>
        <v>3662</v>
      </c>
      <c r="F98" s="16">
        <f>'2020_U18_PopByRaceEth'!F98-'2010_U18_PopByRaceEth'!F98</f>
        <v>2734</v>
      </c>
      <c r="G98" s="4">
        <f>'2020_U18_PopByRaceEth'!G98-'2010_U18_PopByRaceEth'!G98</f>
        <v>928</v>
      </c>
      <c r="H98" s="5">
        <f>'2020_U18_PopByRaceEth'!H98-'2010_U18_PopByRaceEth'!H98</f>
        <v>-40</v>
      </c>
      <c r="I98" s="6">
        <f>'2020_U18_PopByRaceEth'!I98-'2010_U18_PopByRaceEth'!I98</f>
        <v>747</v>
      </c>
      <c r="J98" s="6">
        <f>'2020_U18_PopByRaceEth'!J98-'2010_U18_PopByRaceEth'!J98</f>
        <v>99</v>
      </c>
      <c r="K98" s="6">
        <f>'2020_U18_PopByRaceEth'!K98-'2010_U18_PopByRaceEth'!K98</f>
        <v>-160</v>
      </c>
      <c r="L98" s="14">
        <f>'2020_U18_PopByRaceEth'!L98-'2010_U18_PopByRaceEth'!L98</f>
        <v>282</v>
      </c>
    </row>
    <row r="99" spans="1:12" ht="14.4" customHeight="1" x14ac:dyDescent="0.4">
      <c r="A99" s="35">
        <v>706</v>
      </c>
      <c r="B99" s="35" t="s">
        <v>206</v>
      </c>
      <c r="C99" s="36" t="s">
        <v>160</v>
      </c>
      <c r="D99" s="9" t="s">
        <v>207</v>
      </c>
      <c r="E99" s="4">
        <f>'2020_U18_PopByRaceEth'!E99-'2010_U18_PopByRaceEth'!E99</f>
        <v>3160</v>
      </c>
      <c r="F99" s="16">
        <f>'2020_U18_PopByRaceEth'!F99-'2010_U18_PopByRaceEth'!F99</f>
        <v>2239</v>
      </c>
      <c r="G99" s="4">
        <f>'2020_U18_PopByRaceEth'!G99-'2010_U18_PopByRaceEth'!G99</f>
        <v>921</v>
      </c>
      <c r="H99" s="5">
        <f>'2020_U18_PopByRaceEth'!H99-'2010_U18_PopByRaceEth'!H99</f>
        <v>364</v>
      </c>
      <c r="I99" s="6">
        <f>'2020_U18_PopByRaceEth'!I99-'2010_U18_PopByRaceEth'!I99</f>
        <v>196</v>
      </c>
      <c r="J99" s="6">
        <f>'2020_U18_PopByRaceEth'!J99-'2010_U18_PopByRaceEth'!J99</f>
        <v>38</v>
      </c>
      <c r="K99" s="6">
        <f>'2020_U18_PopByRaceEth'!K99-'2010_U18_PopByRaceEth'!K99</f>
        <v>-12</v>
      </c>
      <c r="L99" s="14">
        <f>'2020_U18_PopByRaceEth'!L99-'2010_U18_PopByRaceEth'!L99</f>
        <v>335</v>
      </c>
    </row>
    <row r="100" spans="1:12" ht="14.4" customHeight="1" x14ac:dyDescent="0.4">
      <c r="A100" s="35">
        <v>706</v>
      </c>
      <c r="B100" s="35" t="s">
        <v>208</v>
      </c>
      <c r="C100" s="36" t="s">
        <v>160</v>
      </c>
      <c r="D100" s="9" t="s">
        <v>209</v>
      </c>
      <c r="E100" s="4">
        <f>'2020_U18_PopByRaceEth'!E100-'2010_U18_PopByRaceEth'!E100</f>
        <v>4730</v>
      </c>
      <c r="F100" s="16">
        <f>'2020_U18_PopByRaceEth'!F100-'2010_U18_PopByRaceEth'!F100</f>
        <v>3088</v>
      </c>
      <c r="G100" s="4">
        <f>'2020_U18_PopByRaceEth'!G100-'2010_U18_PopByRaceEth'!G100</f>
        <v>1642</v>
      </c>
      <c r="H100" s="5">
        <f>'2020_U18_PopByRaceEth'!H100-'2010_U18_PopByRaceEth'!H100</f>
        <v>418</v>
      </c>
      <c r="I100" s="6">
        <f>'2020_U18_PopByRaceEth'!I100-'2010_U18_PopByRaceEth'!I100</f>
        <v>110</v>
      </c>
      <c r="J100" s="6">
        <f>'2020_U18_PopByRaceEth'!J100-'2010_U18_PopByRaceEth'!J100</f>
        <v>73</v>
      </c>
      <c r="K100" s="6">
        <f>'2020_U18_PopByRaceEth'!K100-'2010_U18_PopByRaceEth'!K100</f>
        <v>38</v>
      </c>
      <c r="L100" s="14">
        <f>'2020_U18_PopByRaceEth'!L100-'2010_U18_PopByRaceEth'!L100</f>
        <v>1003</v>
      </c>
    </row>
    <row r="101" spans="1:12" ht="14.4" customHeight="1" x14ac:dyDescent="0.4">
      <c r="A101" s="35">
        <v>706</v>
      </c>
      <c r="B101" s="35" t="s">
        <v>210</v>
      </c>
      <c r="C101" s="36" t="s">
        <v>160</v>
      </c>
      <c r="D101" s="9" t="s">
        <v>211</v>
      </c>
      <c r="E101" s="4">
        <f>'2020_U18_PopByRaceEth'!E101-'2010_U18_PopByRaceEth'!E101</f>
        <v>3525</v>
      </c>
      <c r="F101" s="16">
        <f>'2020_U18_PopByRaceEth'!F101-'2010_U18_PopByRaceEth'!F101</f>
        <v>3208</v>
      </c>
      <c r="G101" s="4">
        <f>'2020_U18_PopByRaceEth'!G101-'2010_U18_PopByRaceEth'!G101</f>
        <v>317</v>
      </c>
      <c r="H101" s="5">
        <f>'2020_U18_PopByRaceEth'!H101-'2010_U18_PopByRaceEth'!H101</f>
        <v>-424</v>
      </c>
      <c r="I101" s="6">
        <f>'2020_U18_PopByRaceEth'!I101-'2010_U18_PopByRaceEth'!I101</f>
        <v>283</v>
      </c>
      <c r="J101" s="6">
        <f>'2020_U18_PopByRaceEth'!J101-'2010_U18_PopByRaceEth'!J101</f>
        <v>28</v>
      </c>
      <c r="K101" s="6">
        <f>'2020_U18_PopByRaceEth'!K101-'2010_U18_PopByRaceEth'!K101</f>
        <v>38</v>
      </c>
      <c r="L101" s="14">
        <f>'2020_U18_PopByRaceEth'!L101-'2010_U18_PopByRaceEth'!L101</f>
        <v>392</v>
      </c>
    </row>
    <row r="102" spans="1:12" ht="14.4" customHeight="1" x14ac:dyDescent="0.4">
      <c r="A102" s="35">
        <v>706</v>
      </c>
      <c r="B102" s="35" t="s">
        <v>212</v>
      </c>
      <c r="C102" s="36" t="s">
        <v>160</v>
      </c>
      <c r="D102" s="9" t="s">
        <v>213</v>
      </c>
      <c r="E102" s="4">
        <f>'2020_U18_PopByRaceEth'!E102-'2010_U18_PopByRaceEth'!E102</f>
        <v>-157</v>
      </c>
      <c r="F102" s="16">
        <f>'2020_U18_PopByRaceEth'!F102-'2010_U18_PopByRaceEth'!F102</f>
        <v>-260</v>
      </c>
      <c r="G102" s="4">
        <f>'2020_U18_PopByRaceEth'!G102-'2010_U18_PopByRaceEth'!G102</f>
        <v>103</v>
      </c>
      <c r="H102" s="5">
        <f>'2020_U18_PopByRaceEth'!H102-'2010_U18_PopByRaceEth'!H102</f>
        <v>-109</v>
      </c>
      <c r="I102" s="6">
        <f>'2020_U18_PopByRaceEth'!I102-'2010_U18_PopByRaceEth'!I102</f>
        <v>0</v>
      </c>
      <c r="J102" s="6">
        <f>'2020_U18_PopByRaceEth'!J102-'2010_U18_PopByRaceEth'!J102</f>
        <v>-123</v>
      </c>
      <c r="K102" s="6">
        <f>'2020_U18_PopByRaceEth'!K102-'2010_U18_PopByRaceEth'!K102</f>
        <v>-21</v>
      </c>
      <c r="L102" s="14">
        <f>'2020_U18_PopByRaceEth'!L102-'2010_U18_PopByRaceEth'!L102</f>
        <v>356</v>
      </c>
    </row>
    <row r="103" spans="1:12" ht="14.4" customHeight="1" x14ac:dyDescent="0.4">
      <c r="A103" s="35">
        <v>708</v>
      </c>
      <c r="B103" s="35" t="s">
        <v>214</v>
      </c>
      <c r="C103" s="36" t="s">
        <v>160</v>
      </c>
      <c r="D103" s="9" t="s">
        <v>215</v>
      </c>
      <c r="E103" s="4">
        <f>'2020_U18_PopByRaceEth'!E103-'2010_U18_PopByRaceEth'!E103</f>
        <v>-2182</v>
      </c>
      <c r="F103" s="16">
        <f>'2020_U18_PopByRaceEth'!F103-'2010_U18_PopByRaceEth'!F103</f>
        <v>1029</v>
      </c>
      <c r="G103" s="4">
        <f>'2020_U18_PopByRaceEth'!G103-'2010_U18_PopByRaceEth'!G103</f>
        <v>-3211</v>
      </c>
      <c r="H103" s="5">
        <f>'2020_U18_PopByRaceEth'!H103-'2010_U18_PopByRaceEth'!H103</f>
        <v>-7385</v>
      </c>
      <c r="I103" s="6">
        <f>'2020_U18_PopByRaceEth'!I103-'2010_U18_PopByRaceEth'!I103</f>
        <v>984</v>
      </c>
      <c r="J103" s="6">
        <f>'2020_U18_PopByRaceEth'!J103-'2010_U18_PopByRaceEth'!J103</f>
        <v>-60</v>
      </c>
      <c r="K103" s="6">
        <f>'2020_U18_PopByRaceEth'!K103-'2010_U18_PopByRaceEth'!K103</f>
        <v>60</v>
      </c>
      <c r="L103" s="14">
        <f>'2020_U18_PopByRaceEth'!L103-'2010_U18_PopByRaceEth'!L103</f>
        <v>3190</v>
      </c>
    </row>
    <row r="104" spans="1:12" ht="14.4" customHeight="1" x14ac:dyDescent="0.4">
      <c r="A104" s="35">
        <v>706</v>
      </c>
      <c r="B104" s="35" t="s">
        <v>216</v>
      </c>
      <c r="C104" s="36" t="s">
        <v>160</v>
      </c>
      <c r="D104" s="9" t="s">
        <v>217</v>
      </c>
      <c r="E104" s="4">
        <f>'2020_U18_PopByRaceEth'!E104-'2010_U18_PopByRaceEth'!E104</f>
        <v>-26</v>
      </c>
      <c r="F104" s="16">
        <f>'2020_U18_PopByRaceEth'!F104-'2010_U18_PopByRaceEth'!F104</f>
        <v>-14</v>
      </c>
      <c r="G104" s="4">
        <f>'2020_U18_PopByRaceEth'!G104-'2010_U18_PopByRaceEth'!G104</f>
        <v>-12</v>
      </c>
      <c r="H104" s="5">
        <f>'2020_U18_PopByRaceEth'!H104-'2010_U18_PopByRaceEth'!H104</f>
        <v>-10</v>
      </c>
      <c r="I104" s="6">
        <f>'2020_U18_PopByRaceEth'!I104-'2010_U18_PopByRaceEth'!I104</f>
        <v>0</v>
      </c>
      <c r="J104" s="6">
        <f>'2020_U18_PopByRaceEth'!J104-'2010_U18_PopByRaceEth'!J104</f>
        <v>0</v>
      </c>
      <c r="K104" s="6">
        <f>'2020_U18_PopByRaceEth'!K104-'2010_U18_PopByRaceEth'!K104</f>
        <v>0</v>
      </c>
      <c r="L104" s="14">
        <f>'2020_U18_PopByRaceEth'!L104-'2010_U18_PopByRaceEth'!L104</f>
        <v>-2</v>
      </c>
    </row>
    <row r="105" spans="1:12" ht="14.4" customHeight="1" x14ac:dyDescent="0.4">
      <c r="A105" s="35">
        <v>706</v>
      </c>
      <c r="B105" s="35" t="s">
        <v>218</v>
      </c>
      <c r="C105" s="36" t="s">
        <v>160</v>
      </c>
      <c r="D105" s="9" t="s">
        <v>219</v>
      </c>
      <c r="E105" s="4">
        <f>'2020_U18_PopByRaceEth'!E105-'2010_U18_PopByRaceEth'!E105</f>
        <v>-118</v>
      </c>
      <c r="F105" s="16">
        <f>'2020_U18_PopByRaceEth'!F105-'2010_U18_PopByRaceEth'!F105</f>
        <v>-2</v>
      </c>
      <c r="G105" s="4">
        <f>'2020_U18_PopByRaceEth'!G105-'2010_U18_PopByRaceEth'!G105</f>
        <v>-116</v>
      </c>
      <c r="H105" s="5">
        <f>'2020_U18_PopByRaceEth'!H105-'2010_U18_PopByRaceEth'!H105</f>
        <v>-123</v>
      </c>
      <c r="I105" s="6">
        <f>'2020_U18_PopByRaceEth'!I105-'2010_U18_PopByRaceEth'!I105</f>
        <v>3</v>
      </c>
      <c r="J105" s="6">
        <f>'2020_U18_PopByRaceEth'!J105-'2010_U18_PopByRaceEth'!J105</f>
        <v>5</v>
      </c>
      <c r="K105" s="6">
        <f>'2020_U18_PopByRaceEth'!K105-'2010_U18_PopByRaceEth'!K105</f>
        <v>-2</v>
      </c>
      <c r="L105" s="14">
        <f>'2020_U18_PopByRaceEth'!L105-'2010_U18_PopByRaceEth'!L105</f>
        <v>1</v>
      </c>
    </row>
    <row r="106" spans="1:12" ht="14.4" customHeight="1" x14ac:dyDescent="0.4">
      <c r="A106" s="35">
        <v>706</v>
      </c>
      <c r="B106" s="35" t="s">
        <v>220</v>
      </c>
      <c r="C106" s="36" t="s">
        <v>160</v>
      </c>
      <c r="D106" s="9" t="s">
        <v>221</v>
      </c>
      <c r="E106" s="4">
        <f>'2020_U18_PopByRaceEth'!E106-'2010_U18_PopByRaceEth'!E106</f>
        <v>-838</v>
      </c>
      <c r="F106" s="16">
        <f>'2020_U18_PopByRaceEth'!F106-'2010_U18_PopByRaceEth'!F106</f>
        <v>-906</v>
      </c>
      <c r="G106" s="4">
        <f>'2020_U18_PopByRaceEth'!G106-'2010_U18_PopByRaceEth'!G106</f>
        <v>68</v>
      </c>
      <c r="H106" s="5">
        <f>'2020_U18_PopByRaceEth'!H106-'2010_U18_PopByRaceEth'!H106</f>
        <v>-95</v>
      </c>
      <c r="I106" s="6">
        <f>'2020_U18_PopByRaceEth'!I106-'2010_U18_PopByRaceEth'!I106</f>
        <v>136</v>
      </c>
      <c r="J106" s="6">
        <f>'2020_U18_PopByRaceEth'!J106-'2010_U18_PopByRaceEth'!J106</f>
        <v>-28</v>
      </c>
      <c r="K106" s="6">
        <f>'2020_U18_PopByRaceEth'!K106-'2010_U18_PopByRaceEth'!K106</f>
        <v>6</v>
      </c>
      <c r="L106" s="14">
        <f>'2020_U18_PopByRaceEth'!L106-'2010_U18_PopByRaceEth'!L106</f>
        <v>49</v>
      </c>
    </row>
    <row r="107" spans="1:12" ht="14.4" customHeight="1" x14ac:dyDescent="0.4">
      <c r="A107" s="35">
        <v>708</v>
      </c>
      <c r="B107" s="35" t="s">
        <v>222</v>
      </c>
      <c r="C107" s="36" t="s">
        <v>160</v>
      </c>
      <c r="D107" s="9" t="s">
        <v>223</v>
      </c>
      <c r="E107" s="4">
        <f>'2020_U18_PopByRaceEth'!E107-'2010_U18_PopByRaceEth'!E107</f>
        <v>-55</v>
      </c>
      <c r="F107" s="16">
        <f>'2020_U18_PopByRaceEth'!F107-'2010_U18_PopByRaceEth'!F107</f>
        <v>-15</v>
      </c>
      <c r="G107" s="4">
        <f>'2020_U18_PopByRaceEth'!G107-'2010_U18_PopByRaceEth'!G107</f>
        <v>-40</v>
      </c>
      <c r="H107" s="5">
        <f>'2020_U18_PopByRaceEth'!H107-'2010_U18_PopByRaceEth'!H107</f>
        <v>-141</v>
      </c>
      <c r="I107" s="6">
        <f>'2020_U18_PopByRaceEth'!I107-'2010_U18_PopByRaceEth'!I107</f>
        <v>17</v>
      </c>
      <c r="J107" s="6">
        <f>'2020_U18_PopByRaceEth'!J107-'2010_U18_PopByRaceEth'!J107</f>
        <v>2</v>
      </c>
      <c r="K107" s="6">
        <f>'2020_U18_PopByRaceEth'!K107-'2010_U18_PopByRaceEth'!K107</f>
        <v>10</v>
      </c>
      <c r="L107" s="14">
        <f>'2020_U18_PopByRaceEth'!L107-'2010_U18_PopByRaceEth'!L107</f>
        <v>72</v>
      </c>
    </row>
    <row r="108" spans="1:12" ht="14.4" customHeight="1" x14ac:dyDescent="0.4">
      <c r="A108" s="35">
        <v>706</v>
      </c>
      <c r="B108" s="35" t="s">
        <v>224</v>
      </c>
      <c r="C108" s="36" t="s">
        <v>160</v>
      </c>
      <c r="D108" s="9" t="s">
        <v>225</v>
      </c>
      <c r="E108" s="4">
        <f>'2020_U18_PopByRaceEth'!E108-'2010_U18_PopByRaceEth'!E108</f>
        <v>-1026</v>
      </c>
      <c r="F108" s="16">
        <f>'2020_U18_PopByRaceEth'!F108-'2010_U18_PopByRaceEth'!F108</f>
        <v>-1118</v>
      </c>
      <c r="G108" s="4">
        <f>'2020_U18_PopByRaceEth'!G108-'2010_U18_PopByRaceEth'!G108</f>
        <v>92</v>
      </c>
      <c r="H108" s="5">
        <f>'2020_U18_PopByRaceEth'!H108-'2010_U18_PopByRaceEth'!H108</f>
        <v>-137</v>
      </c>
      <c r="I108" s="6">
        <f>'2020_U18_PopByRaceEth'!I108-'2010_U18_PopByRaceEth'!I108</f>
        <v>150</v>
      </c>
      <c r="J108" s="6">
        <f>'2020_U18_PopByRaceEth'!J108-'2010_U18_PopByRaceEth'!J108</f>
        <v>-225</v>
      </c>
      <c r="K108" s="6">
        <f>'2020_U18_PopByRaceEth'!K108-'2010_U18_PopByRaceEth'!K108</f>
        <v>103</v>
      </c>
      <c r="L108" s="14">
        <f>'2020_U18_PopByRaceEth'!L108-'2010_U18_PopByRaceEth'!L108</f>
        <v>201</v>
      </c>
    </row>
    <row r="109" spans="1:12" ht="14.4" customHeight="1" x14ac:dyDescent="0.4">
      <c r="A109" s="35">
        <v>706</v>
      </c>
      <c r="B109" s="35" t="s">
        <v>226</v>
      </c>
      <c r="C109" s="36" t="s">
        <v>160</v>
      </c>
      <c r="D109" s="9" t="s">
        <v>227</v>
      </c>
      <c r="E109" s="4">
        <f>'2020_U18_PopByRaceEth'!E109-'2010_U18_PopByRaceEth'!E109</f>
        <v>25</v>
      </c>
      <c r="F109" s="16">
        <f>'2020_U18_PopByRaceEth'!F109-'2010_U18_PopByRaceEth'!F109</f>
        <v>23</v>
      </c>
      <c r="G109" s="4">
        <f>'2020_U18_PopByRaceEth'!G109-'2010_U18_PopByRaceEth'!G109</f>
        <v>2</v>
      </c>
      <c r="H109" s="5">
        <f>'2020_U18_PopByRaceEth'!H109-'2010_U18_PopByRaceEth'!H109</f>
        <v>-10</v>
      </c>
      <c r="I109" s="6">
        <f>'2020_U18_PopByRaceEth'!I109-'2010_U18_PopByRaceEth'!I109</f>
        <v>-8</v>
      </c>
      <c r="J109" s="6">
        <f>'2020_U18_PopByRaceEth'!J109-'2010_U18_PopByRaceEth'!J109</f>
        <v>0</v>
      </c>
      <c r="K109" s="6">
        <f>'2020_U18_PopByRaceEth'!K109-'2010_U18_PopByRaceEth'!K109</f>
        <v>3</v>
      </c>
      <c r="L109" s="14">
        <f>'2020_U18_PopByRaceEth'!L109-'2010_U18_PopByRaceEth'!L109</f>
        <v>17</v>
      </c>
    </row>
    <row r="110" spans="1:12" ht="14.4" customHeight="1" x14ac:dyDescent="0.4">
      <c r="A110" s="35">
        <v>708</v>
      </c>
      <c r="B110" s="35" t="s">
        <v>228</v>
      </c>
      <c r="C110" s="36" t="s">
        <v>160</v>
      </c>
      <c r="D110" s="9" t="s">
        <v>229</v>
      </c>
      <c r="E110" s="4">
        <f>'2020_U18_PopByRaceEth'!E110-'2010_U18_PopByRaceEth'!E110</f>
        <v>146</v>
      </c>
      <c r="F110" s="16">
        <f>'2020_U18_PopByRaceEth'!F110-'2010_U18_PopByRaceEth'!F110</f>
        <v>1326</v>
      </c>
      <c r="G110" s="4">
        <f>'2020_U18_PopByRaceEth'!G110-'2010_U18_PopByRaceEth'!G110</f>
        <v>-1180</v>
      </c>
      <c r="H110" s="5">
        <f>'2020_U18_PopByRaceEth'!H110-'2010_U18_PopByRaceEth'!H110</f>
        <v>-5641</v>
      </c>
      <c r="I110" s="6">
        <f>'2020_U18_PopByRaceEth'!I110-'2010_U18_PopByRaceEth'!I110</f>
        <v>401</v>
      </c>
      <c r="J110" s="6">
        <f>'2020_U18_PopByRaceEth'!J110-'2010_U18_PopByRaceEth'!J110</f>
        <v>25</v>
      </c>
      <c r="K110" s="6">
        <f>'2020_U18_PopByRaceEth'!K110-'2010_U18_PopByRaceEth'!K110</f>
        <v>1945</v>
      </c>
      <c r="L110" s="14">
        <f>'2020_U18_PopByRaceEth'!L110-'2010_U18_PopByRaceEth'!L110</f>
        <v>2090</v>
      </c>
    </row>
    <row r="111" spans="1:12" ht="14.4" customHeight="1" x14ac:dyDescent="0.4">
      <c r="A111" s="35">
        <v>706</v>
      </c>
      <c r="B111" s="35" t="s">
        <v>230</v>
      </c>
      <c r="C111" s="36" t="s">
        <v>160</v>
      </c>
      <c r="D111" s="9" t="s">
        <v>231</v>
      </c>
      <c r="E111" s="4">
        <f>'2020_U18_PopByRaceEth'!E111-'2010_U18_PopByRaceEth'!E111</f>
        <v>-31</v>
      </c>
      <c r="F111" s="16">
        <f>'2020_U18_PopByRaceEth'!F111-'2010_U18_PopByRaceEth'!F111</f>
        <v>915</v>
      </c>
      <c r="G111" s="4">
        <f>'2020_U18_PopByRaceEth'!G111-'2010_U18_PopByRaceEth'!G111</f>
        <v>-946</v>
      </c>
      <c r="H111" s="5">
        <f>'2020_U18_PopByRaceEth'!H111-'2010_U18_PopByRaceEth'!H111</f>
        <v>-1538</v>
      </c>
      <c r="I111" s="6">
        <f>'2020_U18_PopByRaceEth'!I111-'2010_U18_PopByRaceEth'!I111</f>
        <v>154</v>
      </c>
      <c r="J111" s="6">
        <f>'2020_U18_PopByRaceEth'!J111-'2010_U18_PopByRaceEth'!J111</f>
        <v>25</v>
      </c>
      <c r="K111" s="6">
        <f>'2020_U18_PopByRaceEth'!K111-'2010_U18_PopByRaceEth'!K111</f>
        <v>177</v>
      </c>
      <c r="L111" s="14">
        <f>'2020_U18_PopByRaceEth'!L111-'2010_U18_PopByRaceEth'!L111</f>
        <v>236</v>
      </c>
    </row>
    <row r="112" spans="1:12" ht="14.4" customHeight="1" x14ac:dyDescent="0.4">
      <c r="A112" s="35">
        <v>708</v>
      </c>
      <c r="B112" s="35" t="s">
        <v>232</v>
      </c>
      <c r="C112" s="36" t="s">
        <v>160</v>
      </c>
      <c r="D112" s="9" t="s">
        <v>233</v>
      </c>
      <c r="E112" s="4">
        <f>'2020_U18_PopByRaceEth'!E112-'2010_U18_PopByRaceEth'!E112</f>
        <v>6126</v>
      </c>
      <c r="F112" s="16">
        <f>'2020_U18_PopByRaceEth'!F112-'2010_U18_PopByRaceEth'!F112</f>
        <v>3818</v>
      </c>
      <c r="G112" s="4">
        <f>'2020_U18_PopByRaceEth'!G112-'2010_U18_PopByRaceEth'!G112</f>
        <v>2308</v>
      </c>
      <c r="H112" s="5">
        <f>'2020_U18_PopByRaceEth'!H112-'2010_U18_PopByRaceEth'!H112</f>
        <v>-1167</v>
      </c>
      <c r="I112" s="6">
        <f>'2020_U18_PopByRaceEth'!I112-'2010_U18_PopByRaceEth'!I112</f>
        <v>498</v>
      </c>
      <c r="J112" s="6">
        <f>'2020_U18_PopByRaceEth'!J112-'2010_U18_PopByRaceEth'!J112</f>
        <v>32</v>
      </c>
      <c r="K112" s="6">
        <f>'2020_U18_PopByRaceEth'!K112-'2010_U18_PopByRaceEth'!K112</f>
        <v>825</v>
      </c>
      <c r="L112" s="14">
        <f>'2020_U18_PopByRaceEth'!L112-'2010_U18_PopByRaceEth'!L112</f>
        <v>2120</v>
      </c>
    </row>
    <row r="113" spans="1:12" ht="14.4" customHeight="1" x14ac:dyDescent="0.4">
      <c r="A113" s="35">
        <v>706</v>
      </c>
      <c r="B113" s="35" t="s">
        <v>234</v>
      </c>
      <c r="C113" s="36" t="s">
        <v>160</v>
      </c>
      <c r="D113" s="9" t="s">
        <v>235</v>
      </c>
      <c r="E113" s="4">
        <f>'2020_U18_PopByRaceEth'!E113-'2010_U18_PopByRaceEth'!E113</f>
        <v>-2858</v>
      </c>
      <c r="F113" s="16">
        <f>'2020_U18_PopByRaceEth'!F113-'2010_U18_PopByRaceEth'!F113</f>
        <v>-3349</v>
      </c>
      <c r="G113" s="4">
        <f>'2020_U18_PopByRaceEth'!G113-'2010_U18_PopByRaceEth'!G113</f>
        <v>491</v>
      </c>
      <c r="H113" s="5">
        <f>'2020_U18_PopByRaceEth'!H113-'2010_U18_PopByRaceEth'!H113</f>
        <v>123</v>
      </c>
      <c r="I113" s="6">
        <f>'2020_U18_PopByRaceEth'!I113-'2010_U18_PopByRaceEth'!I113</f>
        <v>182</v>
      </c>
      <c r="J113" s="6">
        <f>'2020_U18_PopByRaceEth'!J113-'2010_U18_PopByRaceEth'!J113</f>
        <v>29</v>
      </c>
      <c r="K113" s="6">
        <f>'2020_U18_PopByRaceEth'!K113-'2010_U18_PopByRaceEth'!K113</f>
        <v>-99</v>
      </c>
      <c r="L113" s="14">
        <f>'2020_U18_PopByRaceEth'!L113-'2010_U18_PopByRaceEth'!L113</f>
        <v>256</v>
      </c>
    </row>
    <row r="114" spans="1:12" ht="14.4" customHeight="1" x14ac:dyDescent="0.4">
      <c r="A114" s="35">
        <v>707</v>
      </c>
      <c r="B114" s="35" t="s">
        <v>236</v>
      </c>
      <c r="C114" s="36" t="s">
        <v>160</v>
      </c>
      <c r="D114" s="9" t="s">
        <v>237</v>
      </c>
      <c r="E114" s="4">
        <f>'2020_U18_PopByRaceEth'!E114-'2010_U18_PopByRaceEth'!E114</f>
        <v>-11230</v>
      </c>
      <c r="F114" s="16">
        <f>'2020_U18_PopByRaceEth'!F114-'2010_U18_PopByRaceEth'!F114</f>
        <v>-17130</v>
      </c>
      <c r="G114" s="4">
        <f>'2020_U18_PopByRaceEth'!G114-'2010_U18_PopByRaceEth'!G114</f>
        <v>5900</v>
      </c>
      <c r="H114" s="5">
        <f>'2020_U18_PopByRaceEth'!H114-'2010_U18_PopByRaceEth'!H114</f>
        <v>-460</v>
      </c>
      <c r="I114" s="6">
        <f>'2020_U18_PopByRaceEth'!I114-'2010_U18_PopByRaceEth'!I114</f>
        <v>3542</v>
      </c>
      <c r="J114" s="6">
        <f>'2020_U18_PopByRaceEth'!J114-'2010_U18_PopByRaceEth'!J114</f>
        <v>-397</v>
      </c>
      <c r="K114" s="6">
        <f>'2020_U18_PopByRaceEth'!K114-'2010_U18_PopByRaceEth'!K114</f>
        <v>626</v>
      </c>
      <c r="L114" s="14">
        <f>'2020_U18_PopByRaceEth'!L114-'2010_U18_PopByRaceEth'!L114</f>
        <v>2589</v>
      </c>
    </row>
    <row r="115" spans="1:12" ht="14.4" customHeight="1" x14ac:dyDescent="0.4">
      <c r="A115" s="35">
        <v>708</v>
      </c>
      <c r="B115" s="35" t="s">
        <v>238</v>
      </c>
      <c r="C115" s="36" t="s">
        <v>160</v>
      </c>
      <c r="D115" s="9" t="s">
        <v>239</v>
      </c>
      <c r="E115" s="4">
        <f>'2020_U18_PopByRaceEth'!E115-'2010_U18_PopByRaceEth'!E115</f>
        <v>11130</v>
      </c>
      <c r="F115" s="16">
        <f>'2020_U18_PopByRaceEth'!F115-'2010_U18_PopByRaceEth'!F115</f>
        <v>2174</v>
      </c>
      <c r="G115" s="4">
        <f>'2020_U18_PopByRaceEth'!G115-'2010_U18_PopByRaceEth'!G115</f>
        <v>8956</v>
      </c>
      <c r="H115" s="5">
        <f>'2020_U18_PopByRaceEth'!H115-'2010_U18_PopByRaceEth'!H115</f>
        <v>7157</v>
      </c>
      <c r="I115" s="6">
        <f>'2020_U18_PopByRaceEth'!I115-'2010_U18_PopByRaceEth'!I115</f>
        <v>313</v>
      </c>
      <c r="J115" s="6">
        <f>'2020_U18_PopByRaceEth'!J115-'2010_U18_PopByRaceEth'!J115</f>
        <v>87</v>
      </c>
      <c r="K115" s="6">
        <f>'2020_U18_PopByRaceEth'!K115-'2010_U18_PopByRaceEth'!K115</f>
        <v>275</v>
      </c>
      <c r="L115" s="14">
        <f>'2020_U18_PopByRaceEth'!L115-'2010_U18_PopByRaceEth'!L115</f>
        <v>1124</v>
      </c>
    </row>
    <row r="116" spans="1:12" ht="14.4" customHeight="1" x14ac:dyDescent="0.4">
      <c r="A116" s="35">
        <v>706</v>
      </c>
      <c r="B116" s="35" t="s">
        <v>240</v>
      </c>
      <c r="C116" s="36" t="s">
        <v>160</v>
      </c>
      <c r="D116" s="9" t="s">
        <v>241</v>
      </c>
      <c r="E116" s="4">
        <f>'2020_U18_PopByRaceEth'!E116-'2010_U18_PopByRaceEth'!E116</f>
        <v>62</v>
      </c>
      <c r="F116" s="16">
        <f>'2020_U18_PopByRaceEth'!F116-'2010_U18_PopByRaceEth'!F116</f>
        <v>91</v>
      </c>
      <c r="G116" s="4">
        <f>'2020_U18_PopByRaceEth'!G116-'2010_U18_PopByRaceEth'!G116</f>
        <v>-29</v>
      </c>
      <c r="H116" s="5">
        <f>'2020_U18_PopByRaceEth'!H116-'2010_U18_PopByRaceEth'!H116</f>
        <v>-13</v>
      </c>
      <c r="I116" s="6">
        <f>'2020_U18_PopByRaceEth'!I116-'2010_U18_PopByRaceEth'!I116</f>
        <v>27</v>
      </c>
      <c r="J116" s="6">
        <f>'2020_U18_PopByRaceEth'!J116-'2010_U18_PopByRaceEth'!J116</f>
        <v>-36</v>
      </c>
      <c r="K116" s="6">
        <f>'2020_U18_PopByRaceEth'!K116-'2010_U18_PopByRaceEth'!K116</f>
        <v>-1</v>
      </c>
      <c r="L116" s="14">
        <f>'2020_U18_PopByRaceEth'!L116-'2010_U18_PopByRaceEth'!L116</f>
        <v>-6</v>
      </c>
    </row>
    <row r="117" spans="1:12" ht="14.4" customHeight="1" x14ac:dyDescent="0.4">
      <c r="A117" s="35">
        <v>706</v>
      </c>
      <c r="B117" s="35" t="s">
        <v>242</v>
      </c>
      <c r="C117" s="36" t="s">
        <v>160</v>
      </c>
      <c r="D117" s="9" t="s">
        <v>243</v>
      </c>
      <c r="E117" s="4">
        <f>'2020_U18_PopByRaceEth'!E117-'2010_U18_PopByRaceEth'!E117</f>
        <v>715</v>
      </c>
      <c r="F117" s="16">
        <f>'2020_U18_PopByRaceEth'!F117-'2010_U18_PopByRaceEth'!F117</f>
        <v>-563</v>
      </c>
      <c r="G117" s="4">
        <f>'2020_U18_PopByRaceEth'!G117-'2010_U18_PopByRaceEth'!G117</f>
        <v>1278</v>
      </c>
      <c r="H117" s="5">
        <f>'2020_U18_PopByRaceEth'!H117-'2010_U18_PopByRaceEth'!H117</f>
        <v>390</v>
      </c>
      <c r="I117" s="6">
        <f>'2020_U18_PopByRaceEth'!I117-'2010_U18_PopByRaceEth'!I117</f>
        <v>-111</v>
      </c>
      <c r="J117" s="6">
        <f>'2020_U18_PopByRaceEth'!J117-'2010_U18_PopByRaceEth'!J117</f>
        <v>89</v>
      </c>
      <c r="K117" s="6">
        <f>'2020_U18_PopByRaceEth'!K117-'2010_U18_PopByRaceEth'!K117</f>
        <v>311</v>
      </c>
      <c r="L117" s="14">
        <f>'2020_U18_PopByRaceEth'!L117-'2010_U18_PopByRaceEth'!L117</f>
        <v>599</v>
      </c>
    </row>
    <row r="118" spans="1:12" ht="14.4" customHeight="1" x14ac:dyDescent="0.4">
      <c r="A118" s="35">
        <v>708</v>
      </c>
      <c r="B118" s="35" t="s">
        <v>244</v>
      </c>
      <c r="C118" s="36" t="s">
        <v>160</v>
      </c>
      <c r="D118" s="9" t="s">
        <v>245</v>
      </c>
      <c r="E118" s="4">
        <f>'2020_U18_PopByRaceEth'!E118-'2010_U18_PopByRaceEth'!E118</f>
        <v>1536</v>
      </c>
      <c r="F118" s="16">
        <f>'2020_U18_PopByRaceEth'!F118-'2010_U18_PopByRaceEth'!F118</f>
        <v>803</v>
      </c>
      <c r="G118" s="4">
        <f>'2020_U18_PopByRaceEth'!G118-'2010_U18_PopByRaceEth'!G118</f>
        <v>733</v>
      </c>
      <c r="H118" s="5">
        <f>'2020_U18_PopByRaceEth'!H118-'2010_U18_PopByRaceEth'!H118</f>
        <v>442</v>
      </c>
      <c r="I118" s="6">
        <f>'2020_U18_PopByRaceEth'!I118-'2010_U18_PopByRaceEth'!I118</f>
        <v>105</v>
      </c>
      <c r="J118" s="6">
        <f>'2020_U18_PopByRaceEth'!J118-'2010_U18_PopByRaceEth'!J118</f>
        <v>13</v>
      </c>
      <c r="K118" s="6">
        <f>'2020_U18_PopByRaceEth'!K118-'2010_U18_PopByRaceEth'!K118</f>
        <v>4</v>
      </c>
      <c r="L118" s="14">
        <f>'2020_U18_PopByRaceEth'!L118-'2010_U18_PopByRaceEth'!L118</f>
        <v>169</v>
      </c>
    </row>
    <row r="119" spans="1:12" ht="14.4" customHeight="1" x14ac:dyDescent="0.4">
      <c r="A119" s="35">
        <v>708</v>
      </c>
      <c r="B119" s="35" t="s">
        <v>246</v>
      </c>
      <c r="C119" s="36" t="s">
        <v>160</v>
      </c>
      <c r="D119" s="9" t="s">
        <v>247</v>
      </c>
      <c r="E119" s="4">
        <f>'2020_U18_PopByRaceEth'!E119-'2010_U18_PopByRaceEth'!E119</f>
        <v>-3107</v>
      </c>
      <c r="F119" s="16">
        <f>'2020_U18_PopByRaceEth'!F119-'2010_U18_PopByRaceEth'!F119</f>
        <v>-172</v>
      </c>
      <c r="G119" s="4">
        <f>'2020_U18_PopByRaceEth'!G119-'2010_U18_PopByRaceEth'!G119</f>
        <v>-2935</v>
      </c>
      <c r="H119" s="5">
        <f>'2020_U18_PopByRaceEth'!H119-'2010_U18_PopByRaceEth'!H119</f>
        <v>-5534</v>
      </c>
      <c r="I119" s="6">
        <f>'2020_U18_PopByRaceEth'!I119-'2010_U18_PopByRaceEth'!I119</f>
        <v>-51</v>
      </c>
      <c r="J119" s="6">
        <f>'2020_U18_PopByRaceEth'!J119-'2010_U18_PopByRaceEth'!J119</f>
        <v>-13</v>
      </c>
      <c r="K119" s="6">
        <f>'2020_U18_PopByRaceEth'!K119-'2010_U18_PopByRaceEth'!K119</f>
        <v>812</v>
      </c>
      <c r="L119" s="14">
        <f>'2020_U18_PopByRaceEth'!L119-'2010_U18_PopByRaceEth'!L119</f>
        <v>1851</v>
      </c>
    </row>
    <row r="120" spans="1:12" ht="14.4" customHeight="1" x14ac:dyDescent="0.4">
      <c r="A120" s="35">
        <v>706</v>
      </c>
      <c r="B120" s="35" t="s">
        <v>248</v>
      </c>
      <c r="C120" s="36" t="s">
        <v>160</v>
      </c>
      <c r="D120" s="9" t="s">
        <v>249</v>
      </c>
      <c r="E120" s="4">
        <f>'2020_U18_PopByRaceEth'!E120-'2010_U18_PopByRaceEth'!E120</f>
        <v>-4</v>
      </c>
      <c r="F120" s="16">
        <f>'2020_U18_PopByRaceEth'!F120-'2010_U18_PopByRaceEth'!F120</f>
        <v>-10</v>
      </c>
      <c r="G120" s="4">
        <f>'2020_U18_PopByRaceEth'!G120-'2010_U18_PopByRaceEth'!G120</f>
        <v>6</v>
      </c>
      <c r="H120" s="5">
        <f>'2020_U18_PopByRaceEth'!H120-'2010_U18_PopByRaceEth'!H120</f>
        <v>-2</v>
      </c>
      <c r="I120" s="6">
        <f>'2020_U18_PopByRaceEth'!I120-'2010_U18_PopByRaceEth'!I120</f>
        <v>0</v>
      </c>
      <c r="J120" s="6">
        <f>'2020_U18_PopByRaceEth'!J120-'2010_U18_PopByRaceEth'!J120</f>
        <v>2</v>
      </c>
      <c r="K120" s="6">
        <f>'2020_U18_PopByRaceEth'!K120-'2010_U18_PopByRaceEth'!K120</f>
        <v>0</v>
      </c>
      <c r="L120" s="14">
        <f>'2020_U18_PopByRaceEth'!L120-'2010_U18_PopByRaceEth'!L120</f>
        <v>6</v>
      </c>
    </row>
    <row r="121" spans="1:12" ht="14.4" customHeight="1" x14ac:dyDescent="0.4">
      <c r="A121" s="35">
        <v>708</v>
      </c>
      <c r="B121" s="35" t="s">
        <v>250</v>
      </c>
      <c r="C121" s="36" t="s">
        <v>160</v>
      </c>
      <c r="D121" s="9" t="s">
        <v>251</v>
      </c>
      <c r="E121" s="4">
        <f>'2020_U18_PopByRaceEth'!E121-'2010_U18_PopByRaceEth'!E121</f>
        <v>-1543</v>
      </c>
      <c r="F121" s="16">
        <f>'2020_U18_PopByRaceEth'!F121-'2010_U18_PopByRaceEth'!F121</f>
        <v>1277</v>
      </c>
      <c r="G121" s="4">
        <f>'2020_U18_PopByRaceEth'!G121-'2010_U18_PopByRaceEth'!G121</f>
        <v>-2820</v>
      </c>
      <c r="H121" s="5">
        <f>'2020_U18_PopByRaceEth'!H121-'2010_U18_PopByRaceEth'!H121</f>
        <v>-6773</v>
      </c>
      <c r="I121" s="6">
        <f>'2020_U18_PopByRaceEth'!I121-'2010_U18_PopByRaceEth'!I121</f>
        <v>467</v>
      </c>
      <c r="J121" s="6">
        <f>'2020_U18_PopByRaceEth'!J121-'2010_U18_PopByRaceEth'!J121</f>
        <v>22</v>
      </c>
      <c r="K121" s="6">
        <f>'2020_U18_PopByRaceEth'!K121-'2010_U18_PopByRaceEth'!K121</f>
        <v>1061</v>
      </c>
      <c r="L121" s="14">
        <f>'2020_U18_PopByRaceEth'!L121-'2010_U18_PopByRaceEth'!L121</f>
        <v>2403</v>
      </c>
    </row>
    <row r="122" spans="1:12" ht="14.4" customHeight="1" x14ac:dyDescent="0.4">
      <c r="A122" s="35">
        <v>706</v>
      </c>
      <c r="B122" s="35" t="s">
        <v>252</v>
      </c>
      <c r="C122" s="36" t="s">
        <v>160</v>
      </c>
      <c r="D122" s="9" t="s">
        <v>253</v>
      </c>
      <c r="E122" s="4">
        <f>'2020_U18_PopByRaceEth'!E122-'2010_U18_PopByRaceEth'!E122</f>
        <v>-438</v>
      </c>
      <c r="F122" s="16">
        <f>'2020_U18_PopByRaceEth'!F122-'2010_U18_PopByRaceEth'!F122</f>
        <v>-1246</v>
      </c>
      <c r="G122" s="4">
        <f>'2020_U18_PopByRaceEth'!G122-'2010_U18_PopByRaceEth'!G122</f>
        <v>808</v>
      </c>
      <c r="H122" s="5">
        <f>'2020_U18_PopByRaceEth'!H122-'2010_U18_PopByRaceEth'!H122</f>
        <v>-331</v>
      </c>
      <c r="I122" s="6">
        <f>'2020_U18_PopByRaceEth'!I122-'2010_U18_PopByRaceEth'!I122</f>
        <v>89</v>
      </c>
      <c r="J122" s="6">
        <f>'2020_U18_PopByRaceEth'!J122-'2010_U18_PopByRaceEth'!J122</f>
        <v>-149</v>
      </c>
      <c r="K122" s="6">
        <f>'2020_U18_PopByRaceEth'!K122-'2010_U18_PopByRaceEth'!K122</f>
        <v>463</v>
      </c>
      <c r="L122" s="14">
        <f>'2020_U18_PopByRaceEth'!L122-'2010_U18_PopByRaceEth'!L122</f>
        <v>736</v>
      </c>
    </row>
    <row r="123" spans="1:12" ht="14.4" customHeight="1" x14ac:dyDescent="0.4">
      <c r="A123" s="35">
        <v>707</v>
      </c>
      <c r="B123" s="35" t="s">
        <v>254</v>
      </c>
      <c r="C123" s="36" t="s">
        <v>160</v>
      </c>
      <c r="D123" s="9" t="s">
        <v>255</v>
      </c>
      <c r="E123" s="4">
        <f>'2020_U18_PopByRaceEth'!E123-'2010_U18_PopByRaceEth'!E123</f>
        <v>-3436</v>
      </c>
      <c r="F123" s="16">
        <f>'2020_U18_PopByRaceEth'!F123-'2010_U18_PopByRaceEth'!F123</f>
        <v>37</v>
      </c>
      <c r="G123" s="4">
        <f>'2020_U18_PopByRaceEth'!G123-'2010_U18_PopByRaceEth'!G123</f>
        <v>-3473</v>
      </c>
      <c r="H123" s="5">
        <f>'2020_U18_PopByRaceEth'!H123-'2010_U18_PopByRaceEth'!H123</f>
        <v>-6493</v>
      </c>
      <c r="I123" s="6">
        <f>'2020_U18_PopByRaceEth'!I123-'2010_U18_PopByRaceEth'!I123</f>
        <v>228</v>
      </c>
      <c r="J123" s="6">
        <f>'2020_U18_PopByRaceEth'!J123-'2010_U18_PopByRaceEth'!J123</f>
        <v>170</v>
      </c>
      <c r="K123" s="6">
        <f>'2020_U18_PopByRaceEth'!K123-'2010_U18_PopByRaceEth'!K123</f>
        <v>564</v>
      </c>
      <c r="L123" s="14">
        <f>'2020_U18_PopByRaceEth'!L123-'2010_U18_PopByRaceEth'!L123</f>
        <v>2058</v>
      </c>
    </row>
    <row r="124" spans="1:12" ht="14.4" customHeight="1" x14ac:dyDescent="0.4">
      <c r="A124" s="35">
        <v>706</v>
      </c>
      <c r="B124" s="35" t="s">
        <v>256</v>
      </c>
      <c r="C124" s="36" t="s">
        <v>160</v>
      </c>
      <c r="D124" s="9" t="s">
        <v>257</v>
      </c>
      <c r="E124" s="4">
        <f>'2020_U18_PopByRaceEth'!E124-'2010_U18_PopByRaceEth'!E124</f>
        <v>-35</v>
      </c>
      <c r="F124" s="16">
        <f>'2020_U18_PopByRaceEth'!F124-'2010_U18_PopByRaceEth'!F124</f>
        <v>-40</v>
      </c>
      <c r="G124" s="4">
        <f>'2020_U18_PopByRaceEth'!G124-'2010_U18_PopByRaceEth'!G124</f>
        <v>5</v>
      </c>
      <c r="H124" s="5">
        <f>'2020_U18_PopByRaceEth'!H124-'2010_U18_PopByRaceEth'!H124</f>
        <v>6</v>
      </c>
      <c r="I124" s="6">
        <f>'2020_U18_PopByRaceEth'!I124-'2010_U18_PopByRaceEth'!I124</f>
        <v>0</v>
      </c>
      <c r="J124" s="6">
        <f>'2020_U18_PopByRaceEth'!J124-'2010_U18_PopByRaceEth'!J124</f>
        <v>-1</v>
      </c>
      <c r="K124" s="6">
        <f>'2020_U18_PopByRaceEth'!K124-'2010_U18_PopByRaceEth'!K124</f>
        <v>0</v>
      </c>
      <c r="L124" s="14">
        <f>'2020_U18_PopByRaceEth'!L124-'2010_U18_PopByRaceEth'!L124</f>
        <v>0</v>
      </c>
    </row>
    <row r="125" spans="1:12" ht="14.4" customHeight="1" x14ac:dyDescent="0.4">
      <c r="A125" s="35">
        <v>706</v>
      </c>
      <c r="B125" s="35" t="s">
        <v>258</v>
      </c>
      <c r="C125" s="36" t="s">
        <v>160</v>
      </c>
      <c r="D125" s="9" t="s">
        <v>259</v>
      </c>
      <c r="E125" s="4">
        <f>'2020_U18_PopByRaceEth'!E125-'2010_U18_PopByRaceEth'!E125</f>
        <v>73</v>
      </c>
      <c r="F125" s="16">
        <f>'2020_U18_PopByRaceEth'!F125-'2010_U18_PopByRaceEth'!F125</f>
        <v>-74</v>
      </c>
      <c r="G125" s="4">
        <f>'2020_U18_PopByRaceEth'!G125-'2010_U18_PopByRaceEth'!G125</f>
        <v>147</v>
      </c>
      <c r="H125" s="5">
        <f>'2020_U18_PopByRaceEth'!H125-'2010_U18_PopByRaceEth'!H125</f>
        <v>-72</v>
      </c>
      <c r="I125" s="6">
        <f>'2020_U18_PopByRaceEth'!I125-'2010_U18_PopByRaceEth'!I125</f>
        <v>148</v>
      </c>
      <c r="J125" s="6">
        <f>'2020_U18_PopByRaceEth'!J125-'2010_U18_PopByRaceEth'!J125</f>
        <v>0</v>
      </c>
      <c r="K125" s="6">
        <f>'2020_U18_PopByRaceEth'!K125-'2010_U18_PopByRaceEth'!K125</f>
        <v>0</v>
      </c>
      <c r="L125" s="14">
        <f>'2020_U18_PopByRaceEth'!L125-'2010_U18_PopByRaceEth'!L125</f>
        <v>71</v>
      </c>
    </row>
    <row r="126" spans="1:12" ht="14.4" customHeight="1" x14ac:dyDescent="0.4">
      <c r="A126" s="35">
        <v>707</v>
      </c>
      <c r="B126" s="35" t="s">
        <v>260</v>
      </c>
      <c r="C126" s="36" t="s">
        <v>160</v>
      </c>
      <c r="D126" s="9" t="s">
        <v>261</v>
      </c>
      <c r="E126" s="4">
        <f>'2020_U18_PopByRaceEth'!E126-'2010_U18_PopByRaceEth'!E126</f>
        <v>5015</v>
      </c>
      <c r="F126" s="16">
        <f>'2020_U18_PopByRaceEth'!F126-'2010_U18_PopByRaceEth'!F126</f>
        <v>4972</v>
      </c>
      <c r="G126" s="4">
        <f>'2020_U18_PopByRaceEth'!G126-'2010_U18_PopByRaceEth'!G126</f>
        <v>43</v>
      </c>
      <c r="H126" s="5">
        <f>'2020_U18_PopByRaceEth'!H126-'2010_U18_PopByRaceEth'!H126</f>
        <v>-2184</v>
      </c>
      <c r="I126" s="6">
        <f>'2020_U18_PopByRaceEth'!I126-'2010_U18_PopByRaceEth'!I126</f>
        <v>1049</v>
      </c>
      <c r="J126" s="6">
        <f>'2020_U18_PopByRaceEth'!J126-'2010_U18_PopByRaceEth'!J126</f>
        <v>104</v>
      </c>
      <c r="K126" s="6">
        <f>'2020_U18_PopByRaceEth'!K126-'2010_U18_PopByRaceEth'!K126</f>
        <v>189</v>
      </c>
      <c r="L126" s="14">
        <f>'2020_U18_PopByRaceEth'!L126-'2010_U18_PopByRaceEth'!L126</f>
        <v>885</v>
      </c>
    </row>
    <row r="127" spans="1:12" ht="14.4" customHeight="1" x14ac:dyDescent="0.4">
      <c r="A127" s="35">
        <v>706</v>
      </c>
      <c r="B127" s="35" t="s">
        <v>262</v>
      </c>
      <c r="C127" s="36" t="s">
        <v>160</v>
      </c>
      <c r="D127" s="9" t="s">
        <v>263</v>
      </c>
      <c r="E127" s="4">
        <f>'2020_U18_PopByRaceEth'!E127-'2010_U18_PopByRaceEth'!E127</f>
        <v>1146</v>
      </c>
      <c r="F127" s="16">
        <f>'2020_U18_PopByRaceEth'!F127-'2010_U18_PopByRaceEth'!F127</f>
        <v>1153</v>
      </c>
      <c r="G127" s="4">
        <f>'2020_U18_PopByRaceEth'!G127-'2010_U18_PopByRaceEth'!G127</f>
        <v>-7</v>
      </c>
      <c r="H127" s="5">
        <f>'2020_U18_PopByRaceEth'!H127-'2010_U18_PopByRaceEth'!H127</f>
        <v>-109</v>
      </c>
      <c r="I127" s="6">
        <f>'2020_U18_PopByRaceEth'!I127-'2010_U18_PopByRaceEth'!I127</f>
        <v>112</v>
      </c>
      <c r="J127" s="6">
        <f>'2020_U18_PopByRaceEth'!J127-'2010_U18_PopByRaceEth'!J127</f>
        <v>25</v>
      </c>
      <c r="K127" s="6">
        <f>'2020_U18_PopByRaceEth'!K127-'2010_U18_PopByRaceEth'!K127</f>
        <v>-59</v>
      </c>
      <c r="L127" s="14">
        <f>'2020_U18_PopByRaceEth'!L127-'2010_U18_PopByRaceEth'!L127</f>
        <v>24</v>
      </c>
    </row>
    <row r="128" spans="1:12" ht="14.4" customHeight="1" x14ac:dyDescent="0.4">
      <c r="A128" s="35">
        <v>706</v>
      </c>
      <c r="B128" s="35" t="s">
        <v>264</v>
      </c>
      <c r="C128" s="36" t="s">
        <v>160</v>
      </c>
      <c r="D128" s="9" t="s">
        <v>265</v>
      </c>
      <c r="E128" s="4">
        <f>'2020_U18_PopByRaceEth'!E128-'2010_U18_PopByRaceEth'!E128</f>
        <v>1651</v>
      </c>
      <c r="F128" s="16">
        <f>'2020_U18_PopByRaceEth'!F128-'2010_U18_PopByRaceEth'!F128</f>
        <v>1440</v>
      </c>
      <c r="G128" s="4">
        <f>'2020_U18_PopByRaceEth'!G128-'2010_U18_PopByRaceEth'!G128</f>
        <v>211</v>
      </c>
      <c r="H128" s="5">
        <f>'2020_U18_PopByRaceEth'!H128-'2010_U18_PopByRaceEth'!H128</f>
        <v>-4094</v>
      </c>
      <c r="I128" s="6">
        <f>'2020_U18_PopByRaceEth'!I128-'2010_U18_PopByRaceEth'!I128</f>
        <v>2115</v>
      </c>
      <c r="J128" s="6">
        <f>'2020_U18_PopByRaceEth'!J128-'2010_U18_PopByRaceEth'!J128</f>
        <v>-169</v>
      </c>
      <c r="K128" s="6">
        <f>'2020_U18_PopByRaceEth'!K128-'2010_U18_PopByRaceEth'!K128</f>
        <v>748</v>
      </c>
      <c r="L128" s="14">
        <f>'2020_U18_PopByRaceEth'!L128-'2010_U18_PopByRaceEth'!L128</f>
        <v>1611</v>
      </c>
    </row>
    <row r="129" spans="1:12" ht="14.4" customHeight="1" x14ac:dyDescent="0.4">
      <c r="A129" s="35">
        <v>708</v>
      </c>
      <c r="B129" s="35" t="s">
        <v>266</v>
      </c>
      <c r="C129" s="36" t="s">
        <v>160</v>
      </c>
      <c r="D129" s="9" t="s">
        <v>267</v>
      </c>
      <c r="E129" s="4">
        <f>'2020_U18_PopByRaceEth'!E129-'2010_U18_PopByRaceEth'!E129</f>
        <v>75</v>
      </c>
      <c r="F129" s="16">
        <f>'2020_U18_PopByRaceEth'!F129-'2010_U18_PopByRaceEth'!F129</f>
        <v>3</v>
      </c>
      <c r="G129" s="4">
        <f>'2020_U18_PopByRaceEth'!G129-'2010_U18_PopByRaceEth'!G129</f>
        <v>72</v>
      </c>
      <c r="H129" s="5">
        <f>'2020_U18_PopByRaceEth'!H129-'2010_U18_PopByRaceEth'!H129</f>
        <v>-106</v>
      </c>
      <c r="I129" s="6">
        <f>'2020_U18_PopByRaceEth'!I129-'2010_U18_PopByRaceEth'!I129</f>
        <v>52</v>
      </c>
      <c r="J129" s="6">
        <f>'2020_U18_PopByRaceEth'!J129-'2010_U18_PopByRaceEth'!J129</f>
        <v>9</v>
      </c>
      <c r="K129" s="6">
        <f>'2020_U18_PopByRaceEth'!K129-'2010_U18_PopByRaceEth'!K129</f>
        <v>12</v>
      </c>
      <c r="L129" s="14">
        <f>'2020_U18_PopByRaceEth'!L129-'2010_U18_PopByRaceEth'!L129</f>
        <v>105</v>
      </c>
    </row>
    <row r="130" spans="1:12" ht="14.4" customHeight="1" x14ac:dyDescent="0.4">
      <c r="A130" s="35">
        <v>706</v>
      </c>
      <c r="B130" s="35" t="s">
        <v>268</v>
      </c>
      <c r="C130" s="36" t="s">
        <v>160</v>
      </c>
      <c r="D130" s="9" t="s">
        <v>269</v>
      </c>
      <c r="E130" s="4">
        <f>'2020_U18_PopByRaceEth'!E130-'2010_U18_PopByRaceEth'!E130</f>
        <v>-67</v>
      </c>
      <c r="F130" s="16">
        <f>'2020_U18_PopByRaceEth'!F130-'2010_U18_PopByRaceEth'!F130</f>
        <v>-247</v>
      </c>
      <c r="G130" s="4">
        <f>'2020_U18_PopByRaceEth'!G130-'2010_U18_PopByRaceEth'!G130</f>
        <v>180</v>
      </c>
      <c r="H130" s="5">
        <f>'2020_U18_PopByRaceEth'!H130-'2010_U18_PopByRaceEth'!H130</f>
        <v>-19</v>
      </c>
      <c r="I130" s="6">
        <f>'2020_U18_PopByRaceEth'!I130-'2010_U18_PopByRaceEth'!I130</f>
        <v>157</v>
      </c>
      <c r="J130" s="6">
        <f>'2020_U18_PopByRaceEth'!J130-'2010_U18_PopByRaceEth'!J130</f>
        <v>12</v>
      </c>
      <c r="K130" s="6">
        <f>'2020_U18_PopByRaceEth'!K130-'2010_U18_PopByRaceEth'!K130</f>
        <v>12</v>
      </c>
      <c r="L130" s="14">
        <f>'2020_U18_PopByRaceEth'!L130-'2010_U18_PopByRaceEth'!L130</f>
        <v>18</v>
      </c>
    </row>
    <row r="131" spans="1:12" ht="14.4" customHeight="1" x14ac:dyDescent="0.4">
      <c r="A131" s="35">
        <v>708</v>
      </c>
      <c r="B131" s="35" t="s">
        <v>80</v>
      </c>
      <c r="C131" s="36" t="s">
        <v>160</v>
      </c>
      <c r="D131" s="9" t="s">
        <v>81</v>
      </c>
      <c r="E131" s="4">
        <f>'2020_U18_PopByRaceEth'!E131-'2010_U18_PopByRaceEth'!E131</f>
        <v>-384</v>
      </c>
      <c r="F131" s="16">
        <f>'2020_U18_PopByRaceEth'!F131-'2010_U18_PopByRaceEth'!F131</f>
        <v>-429</v>
      </c>
      <c r="G131" s="4">
        <f>'2020_U18_PopByRaceEth'!G131-'2010_U18_PopByRaceEth'!G131</f>
        <v>45</v>
      </c>
      <c r="H131" s="5">
        <f>'2020_U18_PopByRaceEth'!H131-'2010_U18_PopByRaceEth'!H131</f>
        <v>-273</v>
      </c>
      <c r="I131" s="6">
        <f>'2020_U18_PopByRaceEth'!I131-'2010_U18_PopByRaceEth'!I131</f>
        <v>11</v>
      </c>
      <c r="J131" s="6">
        <f>'2020_U18_PopByRaceEth'!J131-'2010_U18_PopByRaceEth'!J131</f>
        <v>220</v>
      </c>
      <c r="K131" s="6">
        <f>'2020_U18_PopByRaceEth'!K131-'2010_U18_PopByRaceEth'!K131</f>
        <v>15</v>
      </c>
      <c r="L131" s="14">
        <f>'2020_U18_PopByRaceEth'!L131-'2010_U18_PopByRaceEth'!L131</f>
        <v>72</v>
      </c>
    </row>
    <row r="132" spans="1:12" ht="14.4" customHeight="1" x14ac:dyDescent="0.4">
      <c r="A132" s="35">
        <v>708</v>
      </c>
      <c r="B132" s="35" t="s">
        <v>270</v>
      </c>
      <c r="C132" s="36" t="s">
        <v>271</v>
      </c>
      <c r="D132" s="9" t="s">
        <v>272</v>
      </c>
      <c r="E132" s="4">
        <f>'2020_U18_PopByRaceEth'!E132-'2010_U18_PopByRaceEth'!E132</f>
        <v>-1788</v>
      </c>
      <c r="F132" s="16">
        <f>'2020_U18_PopByRaceEth'!F132-'2010_U18_PopByRaceEth'!F132</f>
        <v>-41</v>
      </c>
      <c r="G132" s="4">
        <f>'2020_U18_PopByRaceEth'!G132-'2010_U18_PopByRaceEth'!G132</f>
        <v>-1747</v>
      </c>
      <c r="H132" s="5">
        <f>'2020_U18_PopByRaceEth'!H132-'2010_U18_PopByRaceEth'!H132</f>
        <v>-1761</v>
      </c>
      <c r="I132" s="6">
        <f>'2020_U18_PopByRaceEth'!I132-'2010_U18_PopByRaceEth'!I132</f>
        <v>-3</v>
      </c>
      <c r="J132" s="6">
        <f>'2020_U18_PopByRaceEth'!J132-'2010_U18_PopByRaceEth'!J132</f>
        <v>1</v>
      </c>
      <c r="K132" s="6">
        <f>'2020_U18_PopByRaceEth'!K132-'2010_U18_PopByRaceEth'!K132</f>
        <v>0</v>
      </c>
      <c r="L132" s="14">
        <f>'2020_U18_PopByRaceEth'!L132-'2010_U18_PopByRaceEth'!L132</f>
        <v>16</v>
      </c>
    </row>
    <row r="133" spans="1:12" ht="14.4" customHeight="1" x14ac:dyDescent="0.4">
      <c r="A133" s="35">
        <v>707</v>
      </c>
      <c r="B133" s="35" t="s">
        <v>273</v>
      </c>
      <c r="C133" s="36" t="s">
        <v>271</v>
      </c>
      <c r="D133" s="9" t="s">
        <v>274</v>
      </c>
      <c r="E133" s="4">
        <f>'2020_U18_PopByRaceEth'!E133-'2010_U18_PopByRaceEth'!E133</f>
        <v>-1627</v>
      </c>
      <c r="F133" s="16">
        <f>'2020_U18_PopByRaceEth'!F133-'2010_U18_PopByRaceEth'!F133</f>
        <v>-752</v>
      </c>
      <c r="G133" s="4">
        <f>'2020_U18_PopByRaceEth'!G133-'2010_U18_PopByRaceEth'!G133</f>
        <v>-875</v>
      </c>
      <c r="H133" s="5">
        <f>'2020_U18_PopByRaceEth'!H133-'2010_U18_PopByRaceEth'!H133</f>
        <v>-1302</v>
      </c>
      <c r="I133" s="6">
        <f>'2020_U18_PopByRaceEth'!I133-'2010_U18_PopByRaceEth'!I133</f>
        <v>-14</v>
      </c>
      <c r="J133" s="6">
        <f>'2020_U18_PopByRaceEth'!J133-'2010_U18_PopByRaceEth'!J133</f>
        <v>27</v>
      </c>
      <c r="K133" s="6">
        <f>'2020_U18_PopByRaceEth'!K133-'2010_U18_PopByRaceEth'!K133</f>
        <v>44</v>
      </c>
      <c r="L133" s="14">
        <f>'2020_U18_PopByRaceEth'!L133-'2010_U18_PopByRaceEth'!L133</f>
        <v>370</v>
      </c>
    </row>
    <row r="134" spans="1:12" ht="14.4" customHeight="1" x14ac:dyDescent="0.4">
      <c r="A134" s="35">
        <v>708</v>
      </c>
      <c r="B134" s="35" t="s">
        <v>275</v>
      </c>
      <c r="C134" s="36" t="s">
        <v>271</v>
      </c>
      <c r="D134" s="9" t="s">
        <v>276</v>
      </c>
      <c r="E134" s="4">
        <f>'2020_U18_PopByRaceEth'!E134-'2010_U18_PopByRaceEth'!E134</f>
        <v>-499</v>
      </c>
      <c r="F134" s="16">
        <f>'2020_U18_PopByRaceEth'!F134-'2010_U18_PopByRaceEth'!F134</f>
        <v>409</v>
      </c>
      <c r="G134" s="4">
        <f>'2020_U18_PopByRaceEth'!G134-'2010_U18_PopByRaceEth'!G134</f>
        <v>-908</v>
      </c>
      <c r="H134" s="5">
        <f>'2020_U18_PopByRaceEth'!H134-'2010_U18_PopByRaceEth'!H134</f>
        <v>-1506</v>
      </c>
      <c r="I134" s="6">
        <f>'2020_U18_PopByRaceEth'!I134-'2010_U18_PopByRaceEth'!I134</f>
        <v>36</v>
      </c>
      <c r="J134" s="6">
        <f>'2020_U18_PopByRaceEth'!J134-'2010_U18_PopByRaceEth'!J134</f>
        <v>44</v>
      </c>
      <c r="K134" s="6">
        <f>'2020_U18_PopByRaceEth'!K134-'2010_U18_PopByRaceEth'!K134</f>
        <v>-1</v>
      </c>
      <c r="L134" s="14">
        <f>'2020_U18_PopByRaceEth'!L134-'2010_U18_PopByRaceEth'!L134</f>
        <v>519</v>
      </c>
    </row>
    <row r="135" spans="1:12" ht="14.4" customHeight="1" x14ac:dyDescent="0.4">
      <c r="A135" s="35">
        <v>706</v>
      </c>
      <c r="B135" s="35" t="s">
        <v>277</v>
      </c>
      <c r="C135" s="36" t="s">
        <v>271</v>
      </c>
      <c r="D135" s="9" t="s">
        <v>278</v>
      </c>
      <c r="E135" s="4">
        <f>'2020_U18_PopByRaceEth'!E135-'2010_U18_PopByRaceEth'!E135</f>
        <v>-1336</v>
      </c>
      <c r="F135" s="16">
        <f>'2020_U18_PopByRaceEth'!F135-'2010_U18_PopByRaceEth'!F135</f>
        <v>-671</v>
      </c>
      <c r="G135" s="4">
        <f>'2020_U18_PopByRaceEth'!G135-'2010_U18_PopByRaceEth'!G135</f>
        <v>-665</v>
      </c>
      <c r="H135" s="5">
        <f>'2020_U18_PopByRaceEth'!H135-'2010_U18_PopByRaceEth'!H135</f>
        <v>-911</v>
      </c>
      <c r="I135" s="6">
        <f>'2020_U18_PopByRaceEth'!I135-'2010_U18_PopByRaceEth'!I135</f>
        <v>-13</v>
      </c>
      <c r="J135" s="6">
        <f>'2020_U18_PopByRaceEth'!J135-'2010_U18_PopByRaceEth'!J135</f>
        <v>-17</v>
      </c>
      <c r="K135" s="6">
        <f>'2020_U18_PopByRaceEth'!K135-'2010_U18_PopByRaceEth'!K135</f>
        <v>26</v>
      </c>
      <c r="L135" s="14">
        <f>'2020_U18_PopByRaceEth'!L135-'2010_U18_PopByRaceEth'!L135</f>
        <v>250</v>
      </c>
    </row>
    <row r="136" spans="1:12" ht="14.4" customHeight="1" x14ac:dyDescent="0.4">
      <c r="A136" s="35">
        <v>708</v>
      </c>
      <c r="B136" s="35" t="s">
        <v>89</v>
      </c>
      <c r="C136" s="36" t="s">
        <v>271</v>
      </c>
      <c r="D136" s="9" t="s">
        <v>90</v>
      </c>
      <c r="E136" s="4">
        <f>'2020_U18_PopByRaceEth'!E136-'2010_U18_PopByRaceEth'!E136</f>
        <v>-45</v>
      </c>
      <c r="F136" s="16">
        <f>'2020_U18_PopByRaceEth'!F136-'2010_U18_PopByRaceEth'!F136</f>
        <v>2</v>
      </c>
      <c r="G136" s="4">
        <f>'2020_U18_PopByRaceEth'!G136-'2010_U18_PopByRaceEth'!G136</f>
        <v>-47</v>
      </c>
      <c r="H136" s="5">
        <f>'2020_U18_PopByRaceEth'!H136-'2010_U18_PopByRaceEth'!H136</f>
        <v>-11</v>
      </c>
      <c r="I136" s="6">
        <f>'2020_U18_PopByRaceEth'!I136-'2010_U18_PopByRaceEth'!I136</f>
        <v>-3</v>
      </c>
      <c r="J136" s="6">
        <f>'2020_U18_PopByRaceEth'!J136-'2010_U18_PopByRaceEth'!J136</f>
        <v>-34</v>
      </c>
      <c r="K136" s="6">
        <f>'2020_U18_PopByRaceEth'!K136-'2010_U18_PopByRaceEth'!K136</f>
        <v>0</v>
      </c>
      <c r="L136" s="14">
        <f>'2020_U18_PopByRaceEth'!L136-'2010_U18_PopByRaceEth'!L136</f>
        <v>1</v>
      </c>
    </row>
    <row r="137" spans="1:12" ht="14.4" customHeight="1" x14ac:dyDescent="0.4">
      <c r="A137" s="35">
        <v>706</v>
      </c>
      <c r="B137" s="35" t="s">
        <v>279</v>
      </c>
      <c r="C137" s="36" t="s">
        <v>271</v>
      </c>
      <c r="D137" s="9" t="s">
        <v>280</v>
      </c>
      <c r="E137" s="4">
        <f>'2020_U18_PopByRaceEth'!E137-'2010_U18_PopByRaceEth'!E137</f>
        <v>-46</v>
      </c>
      <c r="F137" s="16">
        <f>'2020_U18_PopByRaceEth'!F137-'2010_U18_PopByRaceEth'!F137</f>
        <v>-8</v>
      </c>
      <c r="G137" s="4">
        <f>'2020_U18_PopByRaceEth'!G137-'2010_U18_PopByRaceEth'!G137</f>
        <v>-38</v>
      </c>
      <c r="H137" s="5">
        <f>'2020_U18_PopByRaceEth'!H137-'2010_U18_PopByRaceEth'!H137</f>
        <v>-28</v>
      </c>
      <c r="I137" s="6">
        <f>'2020_U18_PopByRaceEth'!I137-'2010_U18_PopByRaceEth'!I137</f>
        <v>-4</v>
      </c>
      <c r="J137" s="6">
        <f>'2020_U18_PopByRaceEth'!J137-'2010_U18_PopByRaceEth'!J137</f>
        <v>-1</v>
      </c>
      <c r="K137" s="6">
        <f>'2020_U18_PopByRaceEth'!K137-'2010_U18_PopByRaceEth'!K137</f>
        <v>0</v>
      </c>
      <c r="L137" s="14">
        <f>'2020_U18_PopByRaceEth'!L137-'2010_U18_PopByRaceEth'!L137</f>
        <v>-5</v>
      </c>
    </row>
    <row r="138" spans="1:12" ht="14.4" customHeight="1" x14ac:dyDescent="0.4">
      <c r="A138" s="35">
        <v>708</v>
      </c>
      <c r="B138" s="35" t="s">
        <v>281</v>
      </c>
      <c r="C138" s="36" t="s">
        <v>271</v>
      </c>
      <c r="D138" s="9" t="s">
        <v>282</v>
      </c>
      <c r="E138" s="4">
        <f>'2020_U18_PopByRaceEth'!E138-'2010_U18_PopByRaceEth'!E138</f>
        <v>-1075</v>
      </c>
      <c r="F138" s="16">
        <f>'2020_U18_PopByRaceEth'!F138-'2010_U18_PopByRaceEth'!F138</f>
        <v>-25</v>
      </c>
      <c r="G138" s="4">
        <f>'2020_U18_PopByRaceEth'!G138-'2010_U18_PopByRaceEth'!G138</f>
        <v>-1050</v>
      </c>
      <c r="H138" s="5">
        <f>'2020_U18_PopByRaceEth'!H138-'2010_U18_PopByRaceEth'!H138</f>
        <v>-1255</v>
      </c>
      <c r="I138" s="6">
        <f>'2020_U18_PopByRaceEth'!I138-'2010_U18_PopByRaceEth'!I138</f>
        <v>-36</v>
      </c>
      <c r="J138" s="6">
        <f>'2020_U18_PopByRaceEth'!J138-'2010_U18_PopByRaceEth'!J138</f>
        <v>-15</v>
      </c>
      <c r="K138" s="6">
        <f>'2020_U18_PopByRaceEth'!K138-'2010_U18_PopByRaceEth'!K138</f>
        <v>-22</v>
      </c>
      <c r="L138" s="14">
        <f>'2020_U18_PopByRaceEth'!L138-'2010_U18_PopByRaceEth'!L138</f>
        <v>278</v>
      </c>
    </row>
    <row r="139" spans="1:12" ht="14.4" customHeight="1" x14ac:dyDescent="0.4">
      <c r="A139" s="35">
        <v>708</v>
      </c>
      <c r="B139" s="35" t="s">
        <v>283</v>
      </c>
      <c r="C139" s="36" t="s">
        <v>271</v>
      </c>
      <c r="D139" s="9" t="s">
        <v>284</v>
      </c>
      <c r="E139" s="4">
        <f>'2020_U18_PopByRaceEth'!E139-'2010_U18_PopByRaceEth'!E139</f>
        <v>-401</v>
      </c>
      <c r="F139" s="16">
        <f>'2020_U18_PopByRaceEth'!F139-'2010_U18_PopByRaceEth'!F139</f>
        <v>-315</v>
      </c>
      <c r="G139" s="4">
        <f>'2020_U18_PopByRaceEth'!G139-'2010_U18_PopByRaceEth'!G139</f>
        <v>-86</v>
      </c>
      <c r="H139" s="5">
        <f>'2020_U18_PopByRaceEth'!H139-'2010_U18_PopByRaceEth'!H139</f>
        <v>-63</v>
      </c>
      <c r="I139" s="6">
        <f>'2020_U18_PopByRaceEth'!I139-'2010_U18_PopByRaceEth'!I139</f>
        <v>2</v>
      </c>
      <c r="J139" s="6">
        <f>'2020_U18_PopByRaceEth'!J139-'2010_U18_PopByRaceEth'!J139</f>
        <v>-6</v>
      </c>
      <c r="K139" s="6">
        <f>'2020_U18_PopByRaceEth'!K139-'2010_U18_PopByRaceEth'!K139</f>
        <v>-3</v>
      </c>
      <c r="L139" s="14">
        <f>'2020_U18_PopByRaceEth'!L139-'2010_U18_PopByRaceEth'!L139</f>
        <v>-16</v>
      </c>
    </row>
    <row r="140" spans="1:12" ht="14.4" customHeight="1" x14ac:dyDescent="0.4">
      <c r="A140" s="35">
        <v>706</v>
      </c>
      <c r="B140" s="35" t="s">
        <v>285</v>
      </c>
      <c r="C140" s="36" t="s">
        <v>271</v>
      </c>
      <c r="D140" s="9" t="s">
        <v>286</v>
      </c>
      <c r="E140" s="4">
        <f>'2020_U18_PopByRaceEth'!E140-'2010_U18_PopByRaceEth'!E140</f>
        <v>-234</v>
      </c>
      <c r="F140" s="16">
        <f>'2020_U18_PopByRaceEth'!F140-'2010_U18_PopByRaceEth'!F140</f>
        <v>-71</v>
      </c>
      <c r="G140" s="4">
        <f>'2020_U18_PopByRaceEth'!G140-'2010_U18_PopByRaceEth'!G140</f>
        <v>-163</v>
      </c>
      <c r="H140" s="5">
        <f>'2020_U18_PopByRaceEth'!H140-'2010_U18_PopByRaceEth'!H140</f>
        <v>-336</v>
      </c>
      <c r="I140" s="6">
        <f>'2020_U18_PopByRaceEth'!I140-'2010_U18_PopByRaceEth'!I140</f>
        <v>1</v>
      </c>
      <c r="J140" s="6">
        <f>'2020_U18_PopByRaceEth'!J140-'2010_U18_PopByRaceEth'!J140</f>
        <v>46</v>
      </c>
      <c r="K140" s="6">
        <f>'2020_U18_PopByRaceEth'!K140-'2010_U18_PopByRaceEth'!K140</f>
        <v>19</v>
      </c>
      <c r="L140" s="14">
        <f>'2020_U18_PopByRaceEth'!L140-'2010_U18_PopByRaceEth'!L140</f>
        <v>107</v>
      </c>
    </row>
    <row r="141" spans="1:12" ht="14.4" customHeight="1" x14ac:dyDescent="0.4">
      <c r="A141" s="35">
        <v>706</v>
      </c>
      <c r="B141" s="35" t="s">
        <v>287</v>
      </c>
      <c r="C141" s="36" t="s">
        <v>271</v>
      </c>
      <c r="D141" s="9" t="s">
        <v>288</v>
      </c>
      <c r="E141" s="4">
        <f>'2020_U18_PopByRaceEth'!E141-'2010_U18_PopByRaceEth'!E141</f>
        <v>3</v>
      </c>
      <c r="F141" s="16">
        <f>'2020_U18_PopByRaceEth'!F141-'2010_U18_PopByRaceEth'!F141</f>
        <v>-1</v>
      </c>
      <c r="G141" s="4">
        <f>'2020_U18_PopByRaceEth'!G141-'2010_U18_PopByRaceEth'!G141</f>
        <v>4</v>
      </c>
      <c r="H141" s="5">
        <f>'2020_U18_PopByRaceEth'!H141-'2010_U18_PopByRaceEth'!H141</f>
        <v>3</v>
      </c>
      <c r="I141" s="6">
        <f>'2020_U18_PopByRaceEth'!I141-'2010_U18_PopByRaceEth'!I141</f>
        <v>2</v>
      </c>
      <c r="J141" s="6">
        <f>'2020_U18_PopByRaceEth'!J141-'2010_U18_PopByRaceEth'!J141</f>
        <v>-3</v>
      </c>
      <c r="K141" s="6">
        <f>'2020_U18_PopByRaceEth'!K141-'2010_U18_PopByRaceEth'!K141</f>
        <v>0</v>
      </c>
      <c r="L141" s="14">
        <f>'2020_U18_PopByRaceEth'!L141-'2010_U18_PopByRaceEth'!L141</f>
        <v>2</v>
      </c>
    </row>
    <row r="142" spans="1:12" ht="14.4" customHeight="1" x14ac:dyDescent="0.4">
      <c r="A142" s="35">
        <v>708</v>
      </c>
      <c r="B142" s="35" t="s">
        <v>289</v>
      </c>
      <c r="C142" s="36" t="s">
        <v>271</v>
      </c>
      <c r="D142" s="9" t="s">
        <v>290</v>
      </c>
      <c r="E142" s="4">
        <f>'2020_U18_PopByRaceEth'!E142-'2010_U18_PopByRaceEth'!E142</f>
        <v>11</v>
      </c>
      <c r="F142" s="16">
        <f>'2020_U18_PopByRaceEth'!F142-'2010_U18_PopByRaceEth'!F142</f>
        <v>15</v>
      </c>
      <c r="G142" s="4">
        <f>'2020_U18_PopByRaceEth'!G142-'2010_U18_PopByRaceEth'!G142</f>
        <v>-4</v>
      </c>
      <c r="H142" s="5">
        <f>'2020_U18_PopByRaceEth'!H142-'2010_U18_PopByRaceEth'!H142</f>
        <v>5</v>
      </c>
      <c r="I142" s="6">
        <f>'2020_U18_PopByRaceEth'!I142-'2010_U18_PopByRaceEth'!I142</f>
        <v>-1</v>
      </c>
      <c r="J142" s="6">
        <f>'2020_U18_PopByRaceEth'!J142-'2010_U18_PopByRaceEth'!J142</f>
        <v>-9</v>
      </c>
      <c r="K142" s="6">
        <f>'2020_U18_PopByRaceEth'!K142-'2010_U18_PopByRaceEth'!K142</f>
        <v>0</v>
      </c>
      <c r="L142" s="14">
        <f>'2020_U18_PopByRaceEth'!L142-'2010_U18_PopByRaceEth'!L142</f>
        <v>1</v>
      </c>
    </row>
    <row r="143" spans="1:12" ht="14.4" customHeight="1" x14ac:dyDescent="0.4">
      <c r="A143" s="35">
        <v>706</v>
      </c>
      <c r="B143" s="35" t="s">
        <v>291</v>
      </c>
      <c r="C143" s="36" t="s">
        <v>271</v>
      </c>
      <c r="D143" s="9" t="s">
        <v>292</v>
      </c>
      <c r="E143" s="4">
        <f>'2020_U18_PopByRaceEth'!E143-'2010_U18_PopByRaceEth'!E143</f>
        <v>-57</v>
      </c>
      <c r="F143" s="16">
        <f>'2020_U18_PopByRaceEth'!F143-'2010_U18_PopByRaceEth'!F143</f>
        <v>-10</v>
      </c>
      <c r="G143" s="4">
        <f>'2020_U18_PopByRaceEth'!G143-'2010_U18_PopByRaceEth'!G143</f>
        <v>-47</v>
      </c>
      <c r="H143" s="5">
        <f>'2020_U18_PopByRaceEth'!H143-'2010_U18_PopByRaceEth'!H143</f>
        <v>-55</v>
      </c>
      <c r="I143" s="6">
        <f>'2020_U18_PopByRaceEth'!I143-'2010_U18_PopByRaceEth'!I143</f>
        <v>-2</v>
      </c>
      <c r="J143" s="6">
        <f>'2020_U18_PopByRaceEth'!J143-'2010_U18_PopByRaceEth'!J143</f>
        <v>-2</v>
      </c>
      <c r="K143" s="6">
        <f>'2020_U18_PopByRaceEth'!K143-'2010_U18_PopByRaceEth'!K143</f>
        <v>-1</v>
      </c>
      <c r="L143" s="14">
        <f>'2020_U18_PopByRaceEth'!L143-'2010_U18_PopByRaceEth'!L143</f>
        <v>13</v>
      </c>
    </row>
    <row r="144" spans="1:12" ht="14.4" customHeight="1" x14ac:dyDescent="0.4">
      <c r="A144" s="35">
        <v>706</v>
      </c>
      <c r="B144" s="35" t="s">
        <v>293</v>
      </c>
      <c r="C144" s="36" t="s">
        <v>271</v>
      </c>
      <c r="D144" s="9" t="s">
        <v>294</v>
      </c>
      <c r="E144" s="4">
        <f>'2020_U18_PopByRaceEth'!E144-'2010_U18_PopByRaceEth'!E144</f>
        <v>-15</v>
      </c>
      <c r="F144" s="16">
        <f>'2020_U18_PopByRaceEth'!F144-'2010_U18_PopByRaceEth'!F144</f>
        <v>-5</v>
      </c>
      <c r="G144" s="4">
        <f>'2020_U18_PopByRaceEth'!G144-'2010_U18_PopByRaceEth'!G144</f>
        <v>-10</v>
      </c>
      <c r="H144" s="5">
        <f>'2020_U18_PopByRaceEth'!H144-'2010_U18_PopByRaceEth'!H144</f>
        <v>0</v>
      </c>
      <c r="I144" s="6">
        <f>'2020_U18_PopByRaceEth'!I144-'2010_U18_PopByRaceEth'!I144</f>
        <v>-1</v>
      </c>
      <c r="J144" s="6">
        <f>'2020_U18_PopByRaceEth'!J144-'2010_U18_PopByRaceEth'!J144</f>
        <v>-12</v>
      </c>
      <c r="K144" s="6">
        <f>'2020_U18_PopByRaceEth'!K144-'2010_U18_PopByRaceEth'!K144</f>
        <v>0</v>
      </c>
      <c r="L144" s="14">
        <f>'2020_U18_PopByRaceEth'!L144-'2010_U18_PopByRaceEth'!L144</f>
        <v>3</v>
      </c>
    </row>
    <row r="145" spans="1:12" ht="14.4" customHeight="1" x14ac:dyDescent="0.4">
      <c r="A145" s="35">
        <v>706</v>
      </c>
      <c r="B145" s="35" t="s">
        <v>295</v>
      </c>
      <c r="C145" s="36" t="s">
        <v>271</v>
      </c>
      <c r="D145" s="9" t="s">
        <v>296</v>
      </c>
      <c r="E145" s="4">
        <f>'2020_U18_PopByRaceEth'!E145-'2010_U18_PopByRaceEth'!E145</f>
        <v>23</v>
      </c>
      <c r="F145" s="16">
        <f>'2020_U18_PopByRaceEth'!F145-'2010_U18_PopByRaceEth'!F145</f>
        <v>12</v>
      </c>
      <c r="G145" s="4">
        <f>'2020_U18_PopByRaceEth'!G145-'2010_U18_PopByRaceEth'!G145</f>
        <v>11</v>
      </c>
      <c r="H145" s="5">
        <f>'2020_U18_PopByRaceEth'!H145-'2010_U18_PopByRaceEth'!H145</f>
        <v>-4</v>
      </c>
      <c r="I145" s="6">
        <f>'2020_U18_PopByRaceEth'!I145-'2010_U18_PopByRaceEth'!I145</f>
        <v>0</v>
      </c>
      <c r="J145" s="6">
        <f>'2020_U18_PopByRaceEth'!J145-'2010_U18_PopByRaceEth'!J145</f>
        <v>0</v>
      </c>
      <c r="K145" s="6">
        <f>'2020_U18_PopByRaceEth'!K145-'2010_U18_PopByRaceEth'!K145</f>
        <v>-1</v>
      </c>
      <c r="L145" s="14">
        <f>'2020_U18_PopByRaceEth'!L145-'2010_U18_PopByRaceEth'!L145</f>
        <v>16</v>
      </c>
    </row>
    <row r="146" spans="1:12" ht="14.4" customHeight="1" x14ac:dyDescent="0.4">
      <c r="A146" s="35">
        <v>708</v>
      </c>
      <c r="B146" s="35" t="s">
        <v>297</v>
      </c>
      <c r="C146" s="36" t="s">
        <v>298</v>
      </c>
      <c r="D146" s="9" t="s">
        <v>299</v>
      </c>
      <c r="E146" s="4">
        <f>'2020_U18_PopByRaceEth'!E146-'2010_U18_PopByRaceEth'!E146</f>
        <v>-669</v>
      </c>
      <c r="F146" s="16">
        <f>'2020_U18_PopByRaceEth'!F146-'2010_U18_PopByRaceEth'!F146</f>
        <v>-24</v>
      </c>
      <c r="G146" s="4">
        <f>'2020_U18_PopByRaceEth'!G146-'2010_U18_PopByRaceEth'!G146</f>
        <v>-645</v>
      </c>
      <c r="H146" s="5">
        <f>'2020_U18_PopByRaceEth'!H146-'2010_U18_PopByRaceEth'!H146</f>
        <v>-6</v>
      </c>
      <c r="I146" s="6">
        <f>'2020_U18_PopByRaceEth'!I146-'2010_U18_PopByRaceEth'!I146</f>
        <v>3</v>
      </c>
      <c r="J146" s="6">
        <f>'2020_U18_PopByRaceEth'!J146-'2010_U18_PopByRaceEth'!J146</f>
        <v>-666</v>
      </c>
      <c r="K146" s="6">
        <f>'2020_U18_PopByRaceEth'!K146-'2010_U18_PopByRaceEth'!K146</f>
        <v>-1</v>
      </c>
      <c r="L146" s="14">
        <f>'2020_U18_PopByRaceEth'!L146-'2010_U18_PopByRaceEth'!L146</f>
        <v>25</v>
      </c>
    </row>
    <row r="147" spans="1:12" ht="14.4" customHeight="1" x14ac:dyDescent="0.4">
      <c r="A147" s="35">
        <v>708</v>
      </c>
      <c r="B147" s="35" t="s">
        <v>300</v>
      </c>
      <c r="C147" s="36" t="s">
        <v>298</v>
      </c>
      <c r="D147" s="9" t="s">
        <v>301</v>
      </c>
      <c r="E147" s="4">
        <f>'2020_U18_PopByRaceEth'!E147-'2010_U18_PopByRaceEth'!E147</f>
        <v>-81</v>
      </c>
      <c r="F147" s="16">
        <f>'2020_U18_PopByRaceEth'!F147-'2010_U18_PopByRaceEth'!F147</f>
        <v>-24</v>
      </c>
      <c r="G147" s="4">
        <f>'2020_U18_PopByRaceEth'!G147-'2010_U18_PopByRaceEth'!G147</f>
        <v>-57</v>
      </c>
      <c r="H147" s="5">
        <f>'2020_U18_PopByRaceEth'!H147-'2010_U18_PopByRaceEth'!H147</f>
        <v>-67</v>
      </c>
      <c r="I147" s="6">
        <f>'2020_U18_PopByRaceEth'!I147-'2010_U18_PopByRaceEth'!I147</f>
        <v>8</v>
      </c>
      <c r="J147" s="6">
        <f>'2020_U18_PopByRaceEth'!J147-'2010_U18_PopByRaceEth'!J147</f>
        <v>-5</v>
      </c>
      <c r="K147" s="6">
        <f>'2020_U18_PopByRaceEth'!K147-'2010_U18_PopByRaceEth'!K147</f>
        <v>2</v>
      </c>
      <c r="L147" s="14">
        <f>'2020_U18_PopByRaceEth'!L147-'2010_U18_PopByRaceEth'!L147</f>
        <v>5</v>
      </c>
    </row>
    <row r="148" spans="1:12" ht="14.4" customHeight="1" x14ac:dyDescent="0.4">
      <c r="A148" s="35">
        <v>708</v>
      </c>
      <c r="B148" s="35" t="s">
        <v>302</v>
      </c>
      <c r="C148" s="36" t="s">
        <v>298</v>
      </c>
      <c r="D148" s="9" t="s">
        <v>303</v>
      </c>
      <c r="E148" s="4">
        <f>'2020_U18_PopByRaceEth'!E148-'2010_U18_PopByRaceEth'!E148</f>
        <v>-593</v>
      </c>
      <c r="F148" s="16">
        <f>'2020_U18_PopByRaceEth'!F148-'2010_U18_PopByRaceEth'!F148</f>
        <v>-47</v>
      </c>
      <c r="G148" s="4">
        <f>'2020_U18_PopByRaceEth'!G148-'2010_U18_PopByRaceEth'!G148</f>
        <v>-546</v>
      </c>
      <c r="H148" s="5">
        <f>'2020_U18_PopByRaceEth'!H148-'2010_U18_PopByRaceEth'!H148</f>
        <v>-24</v>
      </c>
      <c r="I148" s="6">
        <f>'2020_U18_PopByRaceEth'!I148-'2010_U18_PopByRaceEth'!I148</f>
        <v>-2</v>
      </c>
      <c r="J148" s="6">
        <f>'2020_U18_PopByRaceEth'!J148-'2010_U18_PopByRaceEth'!J148</f>
        <v>-485</v>
      </c>
      <c r="K148" s="6">
        <f>'2020_U18_PopByRaceEth'!K148-'2010_U18_PopByRaceEth'!K148</f>
        <v>-5</v>
      </c>
      <c r="L148" s="14">
        <f>'2020_U18_PopByRaceEth'!L148-'2010_U18_PopByRaceEth'!L148</f>
        <v>-30</v>
      </c>
    </row>
    <row r="149" spans="1:12" ht="14.4" customHeight="1" x14ac:dyDescent="0.4">
      <c r="A149" s="35">
        <v>708</v>
      </c>
      <c r="B149" s="35" t="s">
        <v>304</v>
      </c>
      <c r="C149" s="36" t="s">
        <v>298</v>
      </c>
      <c r="D149" s="9" t="s">
        <v>305</v>
      </c>
      <c r="E149" s="4">
        <f>'2020_U18_PopByRaceEth'!E149-'2010_U18_PopByRaceEth'!E149</f>
        <v>-719</v>
      </c>
      <c r="F149" s="16">
        <f>'2020_U18_PopByRaceEth'!F149-'2010_U18_PopByRaceEth'!F149</f>
        <v>-47</v>
      </c>
      <c r="G149" s="4">
        <f>'2020_U18_PopByRaceEth'!G149-'2010_U18_PopByRaceEth'!G149</f>
        <v>-672</v>
      </c>
      <c r="H149" s="5">
        <f>'2020_U18_PopByRaceEth'!H149-'2010_U18_PopByRaceEth'!H149</f>
        <v>-242</v>
      </c>
      <c r="I149" s="6">
        <f>'2020_U18_PopByRaceEth'!I149-'2010_U18_PopByRaceEth'!I149</f>
        <v>-30</v>
      </c>
      <c r="J149" s="6">
        <f>'2020_U18_PopByRaceEth'!J149-'2010_U18_PopByRaceEth'!J149</f>
        <v>-381</v>
      </c>
      <c r="K149" s="6">
        <f>'2020_U18_PopByRaceEth'!K149-'2010_U18_PopByRaceEth'!K149</f>
        <v>-8</v>
      </c>
      <c r="L149" s="14">
        <f>'2020_U18_PopByRaceEth'!L149-'2010_U18_PopByRaceEth'!L149</f>
        <v>-11</v>
      </c>
    </row>
    <row r="150" spans="1:12" ht="14.4" customHeight="1" x14ac:dyDescent="0.4">
      <c r="A150" s="35">
        <v>708</v>
      </c>
      <c r="B150" s="35" t="s">
        <v>306</v>
      </c>
      <c r="C150" s="36" t="s">
        <v>298</v>
      </c>
      <c r="D150" s="9" t="s">
        <v>307</v>
      </c>
      <c r="E150" s="4">
        <f>'2020_U18_PopByRaceEth'!E150-'2010_U18_PopByRaceEth'!E150</f>
        <v>-120</v>
      </c>
      <c r="F150" s="16">
        <f>'2020_U18_PopByRaceEth'!F150-'2010_U18_PopByRaceEth'!F150</f>
        <v>-39</v>
      </c>
      <c r="G150" s="4">
        <f>'2020_U18_PopByRaceEth'!G150-'2010_U18_PopByRaceEth'!G150</f>
        <v>-81</v>
      </c>
      <c r="H150" s="5">
        <f>'2020_U18_PopByRaceEth'!H150-'2010_U18_PopByRaceEth'!H150</f>
        <v>-149</v>
      </c>
      <c r="I150" s="6">
        <f>'2020_U18_PopByRaceEth'!I150-'2010_U18_PopByRaceEth'!I150</f>
        <v>2</v>
      </c>
      <c r="J150" s="6">
        <f>'2020_U18_PopByRaceEth'!J150-'2010_U18_PopByRaceEth'!J150</f>
        <v>54</v>
      </c>
      <c r="K150" s="6">
        <f>'2020_U18_PopByRaceEth'!K150-'2010_U18_PopByRaceEth'!K150</f>
        <v>1</v>
      </c>
      <c r="L150" s="14">
        <f>'2020_U18_PopByRaceEth'!L150-'2010_U18_PopByRaceEth'!L150</f>
        <v>11</v>
      </c>
    </row>
    <row r="151" spans="1:12" ht="14.4" customHeight="1" x14ac:dyDescent="0.4">
      <c r="A151" s="35">
        <v>708</v>
      </c>
      <c r="B151" s="35" t="s">
        <v>308</v>
      </c>
      <c r="C151" s="36" t="s">
        <v>298</v>
      </c>
      <c r="D151" s="9" t="s">
        <v>309</v>
      </c>
      <c r="E151" s="4">
        <f>'2020_U18_PopByRaceEth'!E151-'2010_U18_PopByRaceEth'!E151</f>
        <v>-614</v>
      </c>
      <c r="F151" s="16">
        <f>'2020_U18_PopByRaceEth'!F151-'2010_U18_PopByRaceEth'!F151</f>
        <v>-88</v>
      </c>
      <c r="G151" s="4">
        <f>'2020_U18_PopByRaceEth'!G151-'2010_U18_PopByRaceEth'!G151</f>
        <v>-526</v>
      </c>
      <c r="H151" s="5">
        <f>'2020_U18_PopByRaceEth'!H151-'2010_U18_PopByRaceEth'!H151</f>
        <v>-21</v>
      </c>
      <c r="I151" s="6">
        <f>'2020_U18_PopByRaceEth'!I151-'2010_U18_PopByRaceEth'!I151</f>
        <v>0</v>
      </c>
      <c r="J151" s="6">
        <f>'2020_U18_PopByRaceEth'!J151-'2010_U18_PopByRaceEth'!J151</f>
        <v>-466</v>
      </c>
      <c r="K151" s="6">
        <f>'2020_U18_PopByRaceEth'!K151-'2010_U18_PopByRaceEth'!K151</f>
        <v>0</v>
      </c>
      <c r="L151" s="14">
        <f>'2020_U18_PopByRaceEth'!L151-'2010_U18_PopByRaceEth'!L151</f>
        <v>-39</v>
      </c>
    </row>
    <row r="152" spans="1:12" ht="14.4" customHeight="1" x14ac:dyDescent="0.4">
      <c r="A152" s="35">
        <v>708</v>
      </c>
      <c r="B152" s="35" t="s">
        <v>310</v>
      </c>
      <c r="C152" s="36" t="s">
        <v>298</v>
      </c>
      <c r="D152" s="9" t="s">
        <v>311</v>
      </c>
      <c r="E152" s="4">
        <f>'2020_U18_PopByRaceEth'!E152-'2010_U18_PopByRaceEth'!E152</f>
        <v>-923</v>
      </c>
      <c r="F152" s="16">
        <f>'2020_U18_PopByRaceEth'!F152-'2010_U18_PopByRaceEth'!F152</f>
        <v>-182</v>
      </c>
      <c r="G152" s="4">
        <f>'2020_U18_PopByRaceEth'!G152-'2010_U18_PopByRaceEth'!G152</f>
        <v>-741</v>
      </c>
      <c r="H152" s="5">
        <f>'2020_U18_PopByRaceEth'!H152-'2010_U18_PopByRaceEth'!H152</f>
        <v>-852</v>
      </c>
      <c r="I152" s="6">
        <f>'2020_U18_PopByRaceEth'!I152-'2010_U18_PopByRaceEth'!I152</f>
        <v>-11</v>
      </c>
      <c r="J152" s="6">
        <f>'2020_U18_PopByRaceEth'!J152-'2010_U18_PopByRaceEth'!J152</f>
        <v>67</v>
      </c>
      <c r="K152" s="6">
        <f>'2020_U18_PopByRaceEth'!K152-'2010_U18_PopByRaceEth'!K152</f>
        <v>3</v>
      </c>
      <c r="L152" s="14">
        <f>'2020_U18_PopByRaceEth'!L152-'2010_U18_PopByRaceEth'!L152</f>
        <v>52</v>
      </c>
    </row>
    <row r="153" spans="1:12" ht="14.4" customHeight="1" x14ac:dyDescent="0.4">
      <c r="A153" s="35">
        <v>708</v>
      </c>
      <c r="B153" s="35" t="s">
        <v>312</v>
      </c>
      <c r="C153" s="36" t="s">
        <v>298</v>
      </c>
      <c r="D153" s="9" t="s">
        <v>313</v>
      </c>
      <c r="E153" s="4">
        <f>'2020_U18_PopByRaceEth'!E153-'2010_U18_PopByRaceEth'!E153</f>
        <v>-228</v>
      </c>
      <c r="F153" s="16">
        <f>'2020_U18_PopByRaceEth'!F153-'2010_U18_PopByRaceEth'!F153</f>
        <v>9</v>
      </c>
      <c r="G153" s="4">
        <f>'2020_U18_PopByRaceEth'!G153-'2010_U18_PopByRaceEth'!G153</f>
        <v>-237</v>
      </c>
      <c r="H153" s="5">
        <f>'2020_U18_PopByRaceEth'!H153-'2010_U18_PopByRaceEth'!H153</f>
        <v>-395</v>
      </c>
      <c r="I153" s="6">
        <f>'2020_U18_PopByRaceEth'!I153-'2010_U18_PopByRaceEth'!I153</f>
        <v>13</v>
      </c>
      <c r="J153" s="6">
        <f>'2020_U18_PopByRaceEth'!J153-'2010_U18_PopByRaceEth'!J153</f>
        <v>19</v>
      </c>
      <c r="K153" s="6">
        <f>'2020_U18_PopByRaceEth'!K153-'2010_U18_PopByRaceEth'!K153</f>
        <v>8</v>
      </c>
      <c r="L153" s="14">
        <f>'2020_U18_PopByRaceEth'!L153-'2010_U18_PopByRaceEth'!L153</f>
        <v>118</v>
      </c>
    </row>
    <row r="154" spans="1:12" ht="14.4" customHeight="1" x14ac:dyDescent="0.4">
      <c r="A154" s="35">
        <v>708</v>
      </c>
      <c r="B154" s="35" t="s">
        <v>314</v>
      </c>
      <c r="C154" s="36" t="s">
        <v>298</v>
      </c>
      <c r="D154" s="9" t="s">
        <v>315</v>
      </c>
      <c r="E154" s="4">
        <f>'2020_U18_PopByRaceEth'!E154-'2010_U18_PopByRaceEth'!E154</f>
        <v>-86</v>
      </c>
      <c r="F154" s="16">
        <f>'2020_U18_PopByRaceEth'!F154-'2010_U18_PopByRaceEth'!F154</f>
        <v>-27</v>
      </c>
      <c r="G154" s="4">
        <f>'2020_U18_PopByRaceEth'!G154-'2010_U18_PopByRaceEth'!G154</f>
        <v>-59</v>
      </c>
      <c r="H154" s="5">
        <f>'2020_U18_PopByRaceEth'!H154-'2010_U18_PopByRaceEth'!H154</f>
        <v>-125</v>
      </c>
      <c r="I154" s="6">
        <f>'2020_U18_PopByRaceEth'!I154-'2010_U18_PopByRaceEth'!I154</f>
        <v>-5</v>
      </c>
      <c r="J154" s="6">
        <f>'2020_U18_PopByRaceEth'!J154-'2010_U18_PopByRaceEth'!J154</f>
        <v>-32</v>
      </c>
      <c r="K154" s="6">
        <f>'2020_U18_PopByRaceEth'!K154-'2010_U18_PopByRaceEth'!K154</f>
        <v>3</v>
      </c>
      <c r="L154" s="14">
        <f>'2020_U18_PopByRaceEth'!L154-'2010_U18_PopByRaceEth'!L154</f>
        <v>100</v>
      </c>
    </row>
    <row r="155" spans="1:12" ht="14.4" customHeight="1" x14ac:dyDescent="0.4">
      <c r="A155" s="35">
        <v>708</v>
      </c>
      <c r="B155" s="35" t="s">
        <v>116</v>
      </c>
      <c r="C155" s="36" t="s">
        <v>298</v>
      </c>
      <c r="D155" s="9" t="s">
        <v>117</v>
      </c>
      <c r="E155" s="4">
        <f>'2020_U18_PopByRaceEth'!E155-'2010_U18_PopByRaceEth'!E155</f>
        <v>33</v>
      </c>
      <c r="F155" s="16">
        <f>'2020_U18_PopByRaceEth'!F155-'2010_U18_PopByRaceEth'!F155</f>
        <v>-56</v>
      </c>
      <c r="G155" s="4">
        <f>'2020_U18_PopByRaceEth'!G155-'2010_U18_PopByRaceEth'!G155</f>
        <v>89</v>
      </c>
      <c r="H155" s="5">
        <f>'2020_U18_PopByRaceEth'!H155-'2010_U18_PopByRaceEth'!H155</f>
        <v>-11</v>
      </c>
      <c r="I155" s="6">
        <f>'2020_U18_PopByRaceEth'!I155-'2010_U18_PopByRaceEth'!I155</f>
        <v>-2</v>
      </c>
      <c r="J155" s="6">
        <f>'2020_U18_PopByRaceEth'!J155-'2010_U18_PopByRaceEth'!J155</f>
        <v>126</v>
      </c>
      <c r="K155" s="6">
        <f>'2020_U18_PopByRaceEth'!K155-'2010_U18_PopByRaceEth'!K155</f>
        <v>-11</v>
      </c>
      <c r="L155" s="14">
        <f>'2020_U18_PopByRaceEth'!L155-'2010_U18_PopByRaceEth'!L155</f>
        <v>-13</v>
      </c>
    </row>
    <row r="156" spans="1:12" ht="14.4" customHeight="1" x14ac:dyDescent="0.4">
      <c r="A156" s="35">
        <v>708</v>
      </c>
      <c r="B156" s="35" t="s">
        <v>316</v>
      </c>
      <c r="C156" s="36" t="s">
        <v>298</v>
      </c>
      <c r="D156" s="9" t="s">
        <v>317</v>
      </c>
      <c r="E156" s="4">
        <f>'2020_U18_PopByRaceEth'!E156-'2010_U18_PopByRaceEth'!E156</f>
        <v>-402</v>
      </c>
      <c r="F156" s="16">
        <f>'2020_U18_PopByRaceEth'!F156-'2010_U18_PopByRaceEth'!F156</f>
        <v>-183</v>
      </c>
      <c r="G156" s="4">
        <f>'2020_U18_PopByRaceEth'!G156-'2010_U18_PopByRaceEth'!G156</f>
        <v>-219</v>
      </c>
      <c r="H156" s="5">
        <f>'2020_U18_PopByRaceEth'!H156-'2010_U18_PopByRaceEth'!H156</f>
        <v>-233</v>
      </c>
      <c r="I156" s="6">
        <f>'2020_U18_PopByRaceEth'!I156-'2010_U18_PopByRaceEth'!I156</f>
        <v>-26</v>
      </c>
      <c r="J156" s="6">
        <f>'2020_U18_PopByRaceEth'!J156-'2010_U18_PopByRaceEth'!J156</f>
        <v>33</v>
      </c>
      <c r="K156" s="6">
        <f>'2020_U18_PopByRaceEth'!K156-'2010_U18_PopByRaceEth'!K156</f>
        <v>-8</v>
      </c>
      <c r="L156" s="14">
        <f>'2020_U18_PopByRaceEth'!L156-'2010_U18_PopByRaceEth'!L156</f>
        <v>15</v>
      </c>
    </row>
    <row r="157" spans="1:12" ht="14.4" customHeight="1" x14ac:dyDescent="0.4">
      <c r="A157" s="35">
        <v>708</v>
      </c>
      <c r="B157" s="35" t="s">
        <v>80</v>
      </c>
      <c r="C157" s="36" t="s">
        <v>298</v>
      </c>
      <c r="D157" s="9" t="s">
        <v>81</v>
      </c>
      <c r="E157" s="4">
        <f>'2020_U18_PopByRaceEth'!E157-'2010_U18_PopByRaceEth'!E157</f>
        <v>-62</v>
      </c>
      <c r="F157" s="16">
        <f>'2020_U18_PopByRaceEth'!F157-'2010_U18_PopByRaceEth'!F157</f>
        <v>-3</v>
      </c>
      <c r="G157" s="4">
        <f>'2020_U18_PopByRaceEth'!G157-'2010_U18_PopByRaceEth'!G157</f>
        <v>-59</v>
      </c>
      <c r="H157" s="5">
        <f>'2020_U18_PopByRaceEth'!H157-'2010_U18_PopByRaceEth'!H157</f>
        <v>-4</v>
      </c>
      <c r="I157" s="6">
        <f>'2020_U18_PopByRaceEth'!I157-'2010_U18_PopByRaceEth'!I157</f>
        <v>0</v>
      </c>
      <c r="J157" s="6">
        <f>'2020_U18_PopByRaceEth'!J157-'2010_U18_PopByRaceEth'!J157</f>
        <v>-52</v>
      </c>
      <c r="K157" s="6">
        <f>'2020_U18_PopByRaceEth'!K157-'2010_U18_PopByRaceEth'!K157</f>
        <v>0</v>
      </c>
      <c r="L157" s="14">
        <f>'2020_U18_PopByRaceEth'!L157-'2010_U18_PopByRaceEth'!L157</f>
        <v>-3</v>
      </c>
    </row>
    <row r="158" spans="1:12" ht="14.4" customHeight="1" x14ac:dyDescent="0.4">
      <c r="A158" s="35">
        <v>708</v>
      </c>
      <c r="B158" s="35" t="s">
        <v>318</v>
      </c>
      <c r="C158" s="36" t="s">
        <v>319</v>
      </c>
      <c r="D158" s="9" t="s">
        <v>320</v>
      </c>
      <c r="E158" s="4">
        <f>'2020_U18_PopByRaceEth'!E158-'2010_U18_PopByRaceEth'!E158</f>
        <v>-158</v>
      </c>
      <c r="F158" s="16">
        <f>'2020_U18_PopByRaceEth'!F158-'2010_U18_PopByRaceEth'!F158</f>
        <v>-105</v>
      </c>
      <c r="G158" s="4">
        <f>'2020_U18_PopByRaceEth'!G158-'2010_U18_PopByRaceEth'!G158</f>
        <v>-53</v>
      </c>
      <c r="H158" s="5">
        <f>'2020_U18_PopByRaceEth'!H158-'2010_U18_PopByRaceEth'!H158</f>
        <v>-54</v>
      </c>
      <c r="I158" s="6">
        <f>'2020_U18_PopByRaceEth'!I158-'2010_U18_PopByRaceEth'!I158</f>
        <v>0</v>
      </c>
      <c r="J158" s="6">
        <f>'2020_U18_PopByRaceEth'!J158-'2010_U18_PopByRaceEth'!J158</f>
        <v>-13</v>
      </c>
      <c r="K158" s="6">
        <f>'2020_U18_PopByRaceEth'!K158-'2010_U18_PopByRaceEth'!K158</f>
        <v>-3</v>
      </c>
      <c r="L158" s="14">
        <f>'2020_U18_PopByRaceEth'!L158-'2010_U18_PopByRaceEth'!L158</f>
        <v>17</v>
      </c>
    </row>
    <row r="159" spans="1:12" ht="14.4" customHeight="1" x14ac:dyDescent="0.4">
      <c r="A159" s="35">
        <v>708</v>
      </c>
      <c r="B159" s="35" t="s">
        <v>321</v>
      </c>
      <c r="C159" s="36" t="s">
        <v>319</v>
      </c>
      <c r="D159" s="9" t="s">
        <v>322</v>
      </c>
      <c r="E159" s="4">
        <f>'2020_U18_PopByRaceEth'!E159-'2010_U18_PopByRaceEth'!E159</f>
        <v>-1827</v>
      </c>
      <c r="F159" s="16">
        <f>'2020_U18_PopByRaceEth'!F159-'2010_U18_PopByRaceEth'!F159</f>
        <v>-604</v>
      </c>
      <c r="G159" s="4">
        <f>'2020_U18_PopByRaceEth'!G159-'2010_U18_PopByRaceEth'!G159</f>
        <v>-1223</v>
      </c>
      <c r="H159" s="5">
        <f>'2020_U18_PopByRaceEth'!H159-'2010_U18_PopByRaceEth'!H159</f>
        <v>-2201</v>
      </c>
      <c r="I159" s="6">
        <f>'2020_U18_PopByRaceEth'!I159-'2010_U18_PopByRaceEth'!I159</f>
        <v>63</v>
      </c>
      <c r="J159" s="6">
        <f>'2020_U18_PopByRaceEth'!J159-'2010_U18_PopByRaceEth'!J159</f>
        <v>-31</v>
      </c>
      <c r="K159" s="6">
        <f>'2020_U18_PopByRaceEth'!K159-'2010_U18_PopByRaceEth'!K159</f>
        <v>260</v>
      </c>
      <c r="L159" s="14">
        <f>'2020_U18_PopByRaceEth'!L159-'2010_U18_PopByRaceEth'!L159</f>
        <v>686</v>
      </c>
    </row>
    <row r="160" spans="1:12" ht="14.4" customHeight="1" x14ac:dyDescent="0.4">
      <c r="A160" s="35">
        <v>708</v>
      </c>
      <c r="B160" s="35" t="s">
        <v>323</v>
      </c>
      <c r="C160" s="36" t="s">
        <v>319</v>
      </c>
      <c r="D160" s="9" t="s">
        <v>324</v>
      </c>
      <c r="E160" s="4">
        <f>'2020_U18_PopByRaceEth'!E160-'2010_U18_PopByRaceEth'!E160</f>
        <v>-1040</v>
      </c>
      <c r="F160" s="16">
        <f>'2020_U18_PopByRaceEth'!F160-'2010_U18_PopByRaceEth'!F160</f>
        <v>110</v>
      </c>
      <c r="G160" s="4">
        <f>'2020_U18_PopByRaceEth'!G160-'2010_U18_PopByRaceEth'!G160</f>
        <v>-1150</v>
      </c>
      <c r="H160" s="5">
        <f>'2020_U18_PopByRaceEth'!H160-'2010_U18_PopByRaceEth'!H160</f>
        <v>-1235</v>
      </c>
      <c r="I160" s="6">
        <f>'2020_U18_PopByRaceEth'!I160-'2010_U18_PopByRaceEth'!I160</f>
        <v>-30</v>
      </c>
      <c r="J160" s="6">
        <f>'2020_U18_PopByRaceEth'!J160-'2010_U18_PopByRaceEth'!J160</f>
        <v>0</v>
      </c>
      <c r="K160" s="6">
        <f>'2020_U18_PopByRaceEth'!K160-'2010_U18_PopByRaceEth'!K160</f>
        <v>-36</v>
      </c>
      <c r="L160" s="14">
        <f>'2020_U18_PopByRaceEth'!L160-'2010_U18_PopByRaceEth'!L160</f>
        <v>151</v>
      </c>
    </row>
    <row r="161" spans="1:12" ht="14.4" customHeight="1" x14ac:dyDescent="0.4">
      <c r="A161" s="35">
        <v>706</v>
      </c>
      <c r="B161" s="35" t="s">
        <v>325</v>
      </c>
      <c r="C161" s="36" t="s">
        <v>319</v>
      </c>
      <c r="D161" s="9" t="s">
        <v>326</v>
      </c>
      <c r="E161" s="4">
        <f>'2020_U18_PopByRaceEth'!E161-'2010_U18_PopByRaceEth'!E161</f>
        <v>555</v>
      </c>
      <c r="F161" s="16">
        <f>'2020_U18_PopByRaceEth'!F161-'2010_U18_PopByRaceEth'!F161</f>
        <v>289</v>
      </c>
      <c r="G161" s="4">
        <f>'2020_U18_PopByRaceEth'!G161-'2010_U18_PopByRaceEth'!G161</f>
        <v>266</v>
      </c>
      <c r="H161" s="5">
        <f>'2020_U18_PopByRaceEth'!H161-'2010_U18_PopByRaceEth'!H161</f>
        <v>160</v>
      </c>
      <c r="I161" s="6">
        <f>'2020_U18_PopByRaceEth'!I161-'2010_U18_PopByRaceEth'!I161</f>
        <v>-3</v>
      </c>
      <c r="J161" s="6">
        <f>'2020_U18_PopByRaceEth'!J161-'2010_U18_PopByRaceEth'!J161</f>
        <v>-2</v>
      </c>
      <c r="K161" s="6">
        <f>'2020_U18_PopByRaceEth'!K161-'2010_U18_PopByRaceEth'!K161</f>
        <v>10</v>
      </c>
      <c r="L161" s="14">
        <f>'2020_U18_PopByRaceEth'!L161-'2010_U18_PopByRaceEth'!L161</f>
        <v>101</v>
      </c>
    </row>
    <row r="162" spans="1:12" ht="14.4" customHeight="1" x14ac:dyDescent="0.4">
      <c r="A162" s="35">
        <v>706</v>
      </c>
      <c r="B162" s="35" t="s">
        <v>327</v>
      </c>
      <c r="C162" s="36" t="s">
        <v>319</v>
      </c>
      <c r="D162" s="9" t="s">
        <v>328</v>
      </c>
      <c r="E162" s="4">
        <f>'2020_U18_PopByRaceEth'!E162-'2010_U18_PopByRaceEth'!E162</f>
        <v>-9</v>
      </c>
      <c r="F162" s="16">
        <f>'2020_U18_PopByRaceEth'!F162-'2010_U18_PopByRaceEth'!F162</f>
        <v>12</v>
      </c>
      <c r="G162" s="4">
        <f>'2020_U18_PopByRaceEth'!G162-'2010_U18_PopByRaceEth'!G162</f>
        <v>-21</v>
      </c>
      <c r="H162" s="5">
        <f>'2020_U18_PopByRaceEth'!H162-'2010_U18_PopByRaceEth'!H162</f>
        <v>-29</v>
      </c>
      <c r="I162" s="6">
        <f>'2020_U18_PopByRaceEth'!I162-'2010_U18_PopByRaceEth'!I162</f>
        <v>0</v>
      </c>
      <c r="J162" s="6">
        <f>'2020_U18_PopByRaceEth'!J162-'2010_U18_PopByRaceEth'!J162</f>
        <v>1</v>
      </c>
      <c r="K162" s="6">
        <f>'2020_U18_PopByRaceEth'!K162-'2010_U18_PopByRaceEth'!K162</f>
        <v>3</v>
      </c>
      <c r="L162" s="14">
        <f>'2020_U18_PopByRaceEth'!L162-'2010_U18_PopByRaceEth'!L162</f>
        <v>4</v>
      </c>
    </row>
    <row r="163" spans="1:12" ht="14.4" customHeight="1" x14ac:dyDescent="0.4">
      <c r="A163" s="35">
        <v>708</v>
      </c>
      <c r="B163" s="35" t="s">
        <v>329</v>
      </c>
      <c r="C163" s="36" t="s">
        <v>319</v>
      </c>
      <c r="D163" s="9" t="s">
        <v>330</v>
      </c>
      <c r="E163" s="4">
        <f>'2020_U18_PopByRaceEth'!E163-'2010_U18_PopByRaceEth'!E163</f>
        <v>-536</v>
      </c>
      <c r="F163" s="16">
        <f>'2020_U18_PopByRaceEth'!F163-'2010_U18_PopByRaceEth'!F163</f>
        <v>227</v>
      </c>
      <c r="G163" s="4">
        <f>'2020_U18_PopByRaceEth'!G163-'2010_U18_PopByRaceEth'!G163</f>
        <v>-763</v>
      </c>
      <c r="H163" s="5">
        <f>'2020_U18_PopByRaceEth'!H163-'2010_U18_PopByRaceEth'!H163</f>
        <v>-803</v>
      </c>
      <c r="I163" s="6">
        <f>'2020_U18_PopByRaceEth'!I163-'2010_U18_PopByRaceEth'!I163</f>
        <v>-11</v>
      </c>
      <c r="J163" s="6">
        <f>'2020_U18_PopByRaceEth'!J163-'2010_U18_PopByRaceEth'!J163</f>
        <v>-48</v>
      </c>
      <c r="K163" s="6">
        <f>'2020_U18_PopByRaceEth'!K163-'2010_U18_PopByRaceEth'!K163</f>
        <v>17</v>
      </c>
      <c r="L163" s="14">
        <f>'2020_U18_PopByRaceEth'!L163-'2010_U18_PopByRaceEth'!L163</f>
        <v>82</v>
      </c>
    </row>
    <row r="164" spans="1:12" ht="14.4" customHeight="1" x14ac:dyDescent="0.4">
      <c r="A164" s="35">
        <v>708</v>
      </c>
      <c r="B164" s="35" t="s">
        <v>331</v>
      </c>
      <c r="C164" s="36" t="s">
        <v>319</v>
      </c>
      <c r="D164" s="9" t="s">
        <v>332</v>
      </c>
      <c r="E164" s="4">
        <f>'2020_U18_PopByRaceEth'!E164-'2010_U18_PopByRaceEth'!E164</f>
        <v>-428</v>
      </c>
      <c r="F164" s="16">
        <f>'2020_U18_PopByRaceEth'!F164-'2010_U18_PopByRaceEth'!F164</f>
        <v>-52</v>
      </c>
      <c r="G164" s="4">
        <f>'2020_U18_PopByRaceEth'!G164-'2010_U18_PopByRaceEth'!G164</f>
        <v>-376</v>
      </c>
      <c r="H164" s="5">
        <f>'2020_U18_PopByRaceEth'!H164-'2010_U18_PopByRaceEth'!H164</f>
        <v>7</v>
      </c>
      <c r="I164" s="6">
        <f>'2020_U18_PopByRaceEth'!I164-'2010_U18_PopByRaceEth'!I164</f>
        <v>-1</v>
      </c>
      <c r="J164" s="6">
        <f>'2020_U18_PopByRaceEth'!J164-'2010_U18_PopByRaceEth'!J164</f>
        <v>-368</v>
      </c>
      <c r="K164" s="6">
        <f>'2020_U18_PopByRaceEth'!K164-'2010_U18_PopByRaceEth'!K164</f>
        <v>-5</v>
      </c>
      <c r="L164" s="14">
        <f>'2020_U18_PopByRaceEth'!L164-'2010_U18_PopByRaceEth'!L164</f>
        <v>-9</v>
      </c>
    </row>
    <row r="165" spans="1:12" ht="14.4" customHeight="1" x14ac:dyDescent="0.4">
      <c r="A165" s="35">
        <v>708</v>
      </c>
      <c r="B165" s="35" t="s">
        <v>333</v>
      </c>
      <c r="C165" s="36" t="s">
        <v>319</v>
      </c>
      <c r="D165" s="9" t="s">
        <v>334</v>
      </c>
      <c r="E165" s="4">
        <f>'2020_U18_PopByRaceEth'!E165-'2010_U18_PopByRaceEth'!E165</f>
        <v>1764</v>
      </c>
      <c r="F165" s="16">
        <f>'2020_U18_PopByRaceEth'!F165-'2010_U18_PopByRaceEth'!F165</f>
        <v>1467</v>
      </c>
      <c r="G165" s="4">
        <f>'2020_U18_PopByRaceEth'!G165-'2010_U18_PopByRaceEth'!G165</f>
        <v>297</v>
      </c>
      <c r="H165" s="5">
        <f>'2020_U18_PopByRaceEth'!H165-'2010_U18_PopByRaceEth'!H165</f>
        <v>-730</v>
      </c>
      <c r="I165" s="6">
        <f>'2020_U18_PopByRaceEth'!I165-'2010_U18_PopByRaceEth'!I165</f>
        <v>35</v>
      </c>
      <c r="J165" s="6">
        <f>'2020_U18_PopByRaceEth'!J165-'2010_U18_PopByRaceEth'!J165</f>
        <v>0</v>
      </c>
      <c r="K165" s="6">
        <f>'2020_U18_PopByRaceEth'!K165-'2010_U18_PopByRaceEth'!K165</f>
        <v>136</v>
      </c>
      <c r="L165" s="14">
        <f>'2020_U18_PopByRaceEth'!L165-'2010_U18_PopByRaceEth'!L165</f>
        <v>856</v>
      </c>
    </row>
    <row r="166" spans="1:12" ht="14.4" customHeight="1" x14ac:dyDescent="0.4">
      <c r="A166" s="35">
        <v>706</v>
      </c>
      <c r="B166" s="35" t="s">
        <v>335</v>
      </c>
      <c r="C166" s="36" t="s">
        <v>319</v>
      </c>
      <c r="D166" s="9" t="s">
        <v>336</v>
      </c>
      <c r="E166" s="4">
        <f>'2020_U18_PopByRaceEth'!E166-'2010_U18_PopByRaceEth'!E166</f>
        <v>-484</v>
      </c>
      <c r="F166" s="16">
        <f>'2020_U18_PopByRaceEth'!F166-'2010_U18_PopByRaceEth'!F166</f>
        <v>-269</v>
      </c>
      <c r="G166" s="4">
        <f>'2020_U18_PopByRaceEth'!G166-'2010_U18_PopByRaceEth'!G166</f>
        <v>-215</v>
      </c>
      <c r="H166" s="5">
        <f>'2020_U18_PopByRaceEth'!H166-'2010_U18_PopByRaceEth'!H166</f>
        <v>-223</v>
      </c>
      <c r="I166" s="6">
        <f>'2020_U18_PopByRaceEth'!I166-'2010_U18_PopByRaceEth'!I166</f>
        <v>-5</v>
      </c>
      <c r="J166" s="6">
        <f>'2020_U18_PopByRaceEth'!J166-'2010_U18_PopByRaceEth'!J166</f>
        <v>-21</v>
      </c>
      <c r="K166" s="6">
        <f>'2020_U18_PopByRaceEth'!K166-'2010_U18_PopByRaceEth'!K166</f>
        <v>0</v>
      </c>
      <c r="L166" s="14">
        <f>'2020_U18_PopByRaceEth'!L166-'2010_U18_PopByRaceEth'!L166</f>
        <v>34</v>
      </c>
    </row>
    <row r="167" spans="1:12" ht="14.4" customHeight="1" x14ac:dyDescent="0.4">
      <c r="A167" s="35">
        <v>706</v>
      </c>
      <c r="B167" s="35" t="s">
        <v>337</v>
      </c>
      <c r="C167" s="36" t="s">
        <v>319</v>
      </c>
      <c r="D167" s="9" t="s">
        <v>338</v>
      </c>
      <c r="E167" s="4">
        <f>'2020_U18_PopByRaceEth'!E167-'2010_U18_PopByRaceEth'!E167</f>
        <v>3</v>
      </c>
      <c r="F167" s="16">
        <f>'2020_U18_PopByRaceEth'!F167-'2010_U18_PopByRaceEth'!F167</f>
        <v>7</v>
      </c>
      <c r="G167" s="4">
        <f>'2020_U18_PopByRaceEth'!G167-'2010_U18_PopByRaceEth'!G167</f>
        <v>-4</v>
      </c>
      <c r="H167" s="5">
        <f>'2020_U18_PopByRaceEth'!H167-'2010_U18_PopByRaceEth'!H167</f>
        <v>-7</v>
      </c>
      <c r="I167" s="6">
        <f>'2020_U18_PopByRaceEth'!I167-'2010_U18_PopByRaceEth'!I167</f>
        <v>0</v>
      </c>
      <c r="J167" s="6">
        <f>'2020_U18_PopByRaceEth'!J167-'2010_U18_PopByRaceEth'!J167</f>
        <v>3</v>
      </c>
      <c r="K167" s="6">
        <f>'2020_U18_PopByRaceEth'!K167-'2010_U18_PopByRaceEth'!K167</f>
        <v>0</v>
      </c>
      <c r="L167" s="14">
        <f>'2020_U18_PopByRaceEth'!L167-'2010_U18_PopByRaceEth'!L167</f>
        <v>0</v>
      </c>
    </row>
    <row r="168" spans="1:12" ht="14.4" customHeight="1" x14ac:dyDescent="0.4">
      <c r="A168" s="35">
        <v>708</v>
      </c>
      <c r="B168" s="35" t="s">
        <v>339</v>
      </c>
      <c r="C168" s="36" t="s">
        <v>319</v>
      </c>
      <c r="D168" s="9" t="s">
        <v>340</v>
      </c>
      <c r="E168" s="4">
        <f>'2020_U18_PopByRaceEth'!E168-'2010_U18_PopByRaceEth'!E168</f>
        <v>766</v>
      </c>
      <c r="F168" s="16">
        <f>'2020_U18_PopByRaceEth'!F168-'2010_U18_PopByRaceEth'!F168</f>
        <v>825</v>
      </c>
      <c r="G168" s="4">
        <f>'2020_U18_PopByRaceEth'!G168-'2010_U18_PopByRaceEth'!G168</f>
        <v>-59</v>
      </c>
      <c r="H168" s="5">
        <f>'2020_U18_PopByRaceEth'!H168-'2010_U18_PopByRaceEth'!H168</f>
        <v>-283</v>
      </c>
      <c r="I168" s="6">
        <f>'2020_U18_PopByRaceEth'!I168-'2010_U18_PopByRaceEth'!I168</f>
        <v>20</v>
      </c>
      <c r="J168" s="6">
        <f>'2020_U18_PopByRaceEth'!J168-'2010_U18_PopByRaceEth'!J168</f>
        <v>-6</v>
      </c>
      <c r="K168" s="6">
        <f>'2020_U18_PopByRaceEth'!K168-'2010_U18_PopByRaceEth'!K168</f>
        <v>18</v>
      </c>
      <c r="L168" s="14">
        <f>'2020_U18_PopByRaceEth'!L168-'2010_U18_PopByRaceEth'!L168</f>
        <v>192</v>
      </c>
    </row>
    <row r="169" spans="1:12" ht="14.4" customHeight="1" x14ac:dyDescent="0.4">
      <c r="A169" s="35">
        <v>706</v>
      </c>
      <c r="B169" s="35" t="s">
        <v>341</v>
      </c>
      <c r="C169" s="36" t="s">
        <v>319</v>
      </c>
      <c r="D169" s="9" t="s">
        <v>342</v>
      </c>
      <c r="E169" s="4">
        <f>'2020_U18_PopByRaceEth'!E169-'2010_U18_PopByRaceEth'!E169</f>
        <v>-1</v>
      </c>
      <c r="F169" s="16">
        <f>'2020_U18_PopByRaceEth'!F169-'2010_U18_PopByRaceEth'!F169</f>
        <v>-7</v>
      </c>
      <c r="G169" s="4">
        <f>'2020_U18_PopByRaceEth'!G169-'2010_U18_PopByRaceEth'!G169</f>
        <v>6</v>
      </c>
      <c r="H169" s="5">
        <f>'2020_U18_PopByRaceEth'!H169-'2010_U18_PopByRaceEth'!H169</f>
        <v>0</v>
      </c>
      <c r="I169" s="6">
        <f>'2020_U18_PopByRaceEth'!I169-'2010_U18_PopByRaceEth'!I169</f>
        <v>1</v>
      </c>
      <c r="J169" s="6">
        <f>'2020_U18_PopByRaceEth'!J169-'2010_U18_PopByRaceEth'!J169</f>
        <v>4</v>
      </c>
      <c r="K169" s="6">
        <f>'2020_U18_PopByRaceEth'!K169-'2010_U18_PopByRaceEth'!K169</f>
        <v>0</v>
      </c>
      <c r="L169" s="14">
        <f>'2020_U18_PopByRaceEth'!L169-'2010_U18_PopByRaceEth'!L169</f>
        <v>1</v>
      </c>
    </row>
    <row r="170" spans="1:12" ht="14.4" customHeight="1" x14ac:dyDescent="0.4">
      <c r="A170" s="35">
        <v>708</v>
      </c>
      <c r="B170" s="35" t="s">
        <v>343</v>
      </c>
      <c r="C170" s="36" t="s">
        <v>319</v>
      </c>
      <c r="D170" s="9" t="s">
        <v>344</v>
      </c>
      <c r="E170" s="4">
        <f>'2020_U18_PopByRaceEth'!E170-'2010_U18_PopByRaceEth'!E170</f>
        <v>-4676</v>
      </c>
      <c r="F170" s="16">
        <f>'2020_U18_PopByRaceEth'!F170-'2010_U18_PopByRaceEth'!F170</f>
        <v>-4310</v>
      </c>
      <c r="G170" s="4">
        <f>'2020_U18_PopByRaceEth'!G170-'2010_U18_PopByRaceEth'!G170</f>
        <v>-366</v>
      </c>
      <c r="H170" s="5">
        <f>'2020_U18_PopByRaceEth'!H170-'2010_U18_PopByRaceEth'!H170</f>
        <v>-425</v>
      </c>
      <c r="I170" s="6">
        <f>'2020_U18_PopByRaceEth'!I170-'2010_U18_PopByRaceEth'!I170</f>
        <v>144</v>
      </c>
      <c r="J170" s="6">
        <f>'2020_U18_PopByRaceEth'!J170-'2010_U18_PopByRaceEth'!J170</f>
        <v>-144</v>
      </c>
      <c r="K170" s="6">
        <f>'2020_U18_PopByRaceEth'!K170-'2010_U18_PopByRaceEth'!K170</f>
        <v>-13</v>
      </c>
      <c r="L170" s="14">
        <f>'2020_U18_PopByRaceEth'!L170-'2010_U18_PopByRaceEth'!L170</f>
        <v>72</v>
      </c>
    </row>
    <row r="171" spans="1:12" ht="14.4" customHeight="1" x14ac:dyDescent="0.4">
      <c r="A171" s="35">
        <v>708</v>
      </c>
      <c r="B171" s="35" t="s">
        <v>345</v>
      </c>
      <c r="C171" s="36" t="s">
        <v>319</v>
      </c>
      <c r="D171" s="9" t="s">
        <v>346</v>
      </c>
      <c r="E171" s="4">
        <f>'2020_U18_PopByRaceEth'!E171-'2010_U18_PopByRaceEth'!E171</f>
        <v>-421</v>
      </c>
      <c r="F171" s="16">
        <f>'2020_U18_PopByRaceEth'!F171-'2010_U18_PopByRaceEth'!F171</f>
        <v>-12</v>
      </c>
      <c r="G171" s="4">
        <f>'2020_U18_PopByRaceEth'!G171-'2010_U18_PopByRaceEth'!G171</f>
        <v>-409</v>
      </c>
      <c r="H171" s="5">
        <f>'2020_U18_PopByRaceEth'!H171-'2010_U18_PopByRaceEth'!H171</f>
        <v>-476</v>
      </c>
      <c r="I171" s="6">
        <f>'2020_U18_PopByRaceEth'!I171-'2010_U18_PopByRaceEth'!I171</f>
        <v>-1</v>
      </c>
      <c r="J171" s="6">
        <f>'2020_U18_PopByRaceEth'!J171-'2010_U18_PopByRaceEth'!J171</f>
        <v>1</v>
      </c>
      <c r="K171" s="6">
        <f>'2020_U18_PopByRaceEth'!K171-'2010_U18_PopByRaceEth'!K171</f>
        <v>-4</v>
      </c>
      <c r="L171" s="14">
        <f>'2020_U18_PopByRaceEth'!L171-'2010_U18_PopByRaceEth'!L171</f>
        <v>71</v>
      </c>
    </row>
    <row r="172" spans="1:12" ht="14.4" customHeight="1" x14ac:dyDescent="0.4">
      <c r="A172" s="35">
        <v>708</v>
      </c>
      <c r="B172" s="35" t="s">
        <v>347</v>
      </c>
      <c r="C172" s="36" t="s">
        <v>319</v>
      </c>
      <c r="D172" s="9" t="s">
        <v>348</v>
      </c>
      <c r="E172" s="4">
        <f>'2020_U18_PopByRaceEth'!E172-'2010_U18_PopByRaceEth'!E172</f>
        <v>-13148</v>
      </c>
      <c r="F172" s="16">
        <f>'2020_U18_PopByRaceEth'!F172-'2010_U18_PopByRaceEth'!F172</f>
        <v>-7914</v>
      </c>
      <c r="G172" s="4">
        <f>'2020_U18_PopByRaceEth'!G172-'2010_U18_PopByRaceEth'!G172</f>
        <v>-5234</v>
      </c>
      <c r="H172" s="5">
        <f>'2020_U18_PopByRaceEth'!H172-'2010_U18_PopByRaceEth'!H172</f>
        <v>-6662</v>
      </c>
      <c r="I172" s="6">
        <f>'2020_U18_PopByRaceEth'!I172-'2010_U18_PopByRaceEth'!I172</f>
        <v>163</v>
      </c>
      <c r="J172" s="6">
        <f>'2020_U18_PopByRaceEth'!J172-'2010_U18_PopByRaceEth'!J172</f>
        <v>-178</v>
      </c>
      <c r="K172" s="6">
        <f>'2020_U18_PopByRaceEth'!K172-'2010_U18_PopByRaceEth'!K172</f>
        <v>-120</v>
      </c>
      <c r="L172" s="14">
        <f>'2020_U18_PopByRaceEth'!L172-'2010_U18_PopByRaceEth'!L172</f>
        <v>1563</v>
      </c>
    </row>
    <row r="173" spans="1:12" ht="14.4" customHeight="1" x14ac:dyDescent="0.4">
      <c r="A173" s="35">
        <v>708</v>
      </c>
      <c r="B173" s="35" t="s">
        <v>349</v>
      </c>
      <c r="C173" s="36" t="s">
        <v>319</v>
      </c>
      <c r="D173" s="9" t="s">
        <v>350</v>
      </c>
      <c r="E173" s="4">
        <f>'2020_U18_PopByRaceEth'!E173-'2010_U18_PopByRaceEth'!E173</f>
        <v>3474</v>
      </c>
      <c r="F173" s="16">
        <f>'2020_U18_PopByRaceEth'!F173-'2010_U18_PopByRaceEth'!F173</f>
        <v>1900</v>
      </c>
      <c r="G173" s="4">
        <f>'2020_U18_PopByRaceEth'!G173-'2010_U18_PopByRaceEth'!G173</f>
        <v>1574</v>
      </c>
      <c r="H173" s="5">
        <f>'2020_U18_PopByRaceEth'!H173-'2010_U18_PopByRaceEth'!H173</f>
        <v>434</v>
      </c>
      <c r="I173" s="6">
        <f>'2020_U18_PopByRaceEth'!I173-'2010_U18_PopByRaceEth'!I173</f>
        <v>184</v>
      </c>
      <c r="J173" s="6">
        <f>'2020_U18_PopByRaceEth'!J173-'2010_U18_PopByRaceEth'!J173</f>
        <v>37</v>
      </c>
      <c r="K173" s="6">
        <f>'2020_U18_PopByRaceEth'!K173-'2010_U18_PopByRaceEth'!K173</f>
        <v>51</v>
      </c>
      <c r="L173" s="14">
        <f>'2020_U18_PopByRaceEth'!L173-'2010_U18_PopByRaceEth'!L173</f>
        <v>868</v>
      </c>
    </row>
    <row r="174" spans="1:12" ht="14.4" customHeight="1" x14ac:dyDescent="0.4">
      <c r="A174" s="35">
        <v>708</v>
      </c>
      <c r="B174" s="35" t="s">
        <v>80</v>
      </c>
      <c r="C174" s="36" t="s">
        <v>319</v>
      </c>
      <c r="D174" s="9" t="s">
        <v>81</v>
      </c>
      <c r="E174" s="4">
        <f>'2020_U18_PopByRaceEth'!E174-'2010_U18_PopByRaceEth'!E174</f>
        <v>18</v>
      </c>
      <c r="F174" s="16">
        <f>'2020_U18_PopByRaceEth'!F174-'2010_U18_PopByRaceEth'!F174</f>
        <v>7</v>
      </c>
      <c r="G174" s="4">
        <f>'2020_U18_PopByRaceEth'!G174-'2010_U18_PopByRaceEth'!G174</f>
        <v>11</v>
      </c>
      <c r="H174" s="5">
        <f>'2020_U18_PopByRaceEth'!H174-'2010_U18_PopByRaceEth'!H174</f>
        <v>5</v>
      </c>
      <c r="I174" s="6">
        <f>'2020_U18_PopByRaceEth'!I174-'2010_U18_PopByRaceEth'!I174</f>
        <v>3</v>
      </c>
      <c r="J174" s="6">
        <f>'2020_U18_PopByRaceEth'!J174-'2010_U18_PopByRaceEth'!J174</f>
        <v>3</v>
      </c>
      <c r="K174" s="6">
        <f>'2020_U18_PopByRaceEth'!K174-'2010_U18_PopByRaceEth'!K174</f>
        <v>-5</v>
      </c>
      <c r="L174" s="14">
        <f>'2020_U18_PopByRaceEth'!L174-'2010_U18_PopByRaceEth'!L174</f>
        <v>5</v>
      </c>
    </row>
    <row r="175" spans="1:12" ht="14.4" customHeight="1" x14ac:dyDescent="0.4">
      <c r="A175" s="35">
        <v>708</v>
      </c>
      <c r="B175" s="35" t="s">
        <v>351</v>
      </c>
      <c r="C175" s="36" t="s">
        <v>352</v>
      </c>
      <c r="D175" s="9" t="s">
        <v>353</v>
      </c>
      <c r="E175" s="4">
        <f>'2020_U18_PopByRaceEth'!E175-'2010_U18_PopByRaceEth'!E175</f>
        <v>-1387</v>
      </c>
      <c r="F175" s="16">
        <f>'2020_U18_PopByRaceEth'!F175-'2010_U18_PopByRaceEth'!F175</f>
        <v>171</v>
      </c>
      <c r="G175" s="4">
        <f>'2020_U18_PopByRaceEth'!G175-'2010_U18_PopByRaceEth'!G175</f>
        <v>-1558</v>
      </c>
      <c r="H175" s="5">
        <f>'2020_U18_PopByRaceEth'!H175-'2010_U18_PopByRaceEth'!H175</f>
        <v>-1657</v>
      </c>
      <c r="I175" s="6">
        <f>'2020_U18_PopByRaceEth'!I175-'2010_U18_PopByRaceEth'!I175</f>
        <v>-48</v>
      </c>
      <c r="J175" s="6">
        <f>'2020_U18_PopByRaceEth'!J175-'2010_U18_PopByRaceEth'!J175</f>
        <v>1</v>
      </c>
      <c r="K175" s="6">
        <f>'2020_U18_PopByRaceEth'!K175-'2010_U18_PopByRaceEth'!K175</f>
        <v>2</v>
      </c>
      <c r="L175" s="14">
        <f>'2020_U18_PopByRaceEth'!L175-'2010_U18_PopByRaceEth'!L175</f>
        <v>144</v>
      </c>
    </row>
    <row r="176" spans="1:12" ht="14.4" customHeight="1" x14ac:dyDescent="0.4">
      <c r="A176" s="35">
        <v>706</v>
      </c>
      <c r="B176" s="35" t="s">
        <v>354</v>
      </c>
      <c r="C176" s="36" t="s">
        <v>352</v>
      </c>
      <c r="D176" s="9" t="s">
        <v>355</v>
      </c>
      <c r="E176" s="4">
        <f>'2020_U18_PopByRaceEth'!E176-'2010_U18_PopByRaceEth'!E176</f>
        <v>-871</v>
      </c>
      <c r="F176" s="16">
        <f>'2020_U18_PopByRaceEth'!F176-'2010_U18_PopByRaceEth'!F176</f>
        <v>-316</v>
      </c>
      <c r="G176" s="4">
        <f>'2020_U18_PopByRaceEth'!G176-'2010_U18_PopByRaceEth'!G176</f>
        <v>-555</v>
      </c>
      <c r="H176" s="5">
        <f>'2020_U18_PopByRaceEth'!H176-'2010_U18_PopByRaceEth'!H176</f>
        <v>-806</v>
      </c>
      <c r="I176" s="6">
        <f>'2020_U18_PopByRaceEth'!I176-'2010_U18_PopByRaceEth'!I176</f>
        <v>34</v>
      </c>
      <c r="J176" s="6">
        <f>'2020_U18_PopByRaceEth'!J176-'2010_U18_PopByRaceEth'!J176</f>
        <v>-178</v>
      </c>
      <c r="K176" s="6">
        <f>'2020_U18_PopByRaceEth'!K176-'2010_U18_PopByRaceEth'!K176</f>
        <v>33</v>
      </c>
      <c r="L176" s="14">
        <f>'2020_U18_PopByRaceEth'!L176-'2010_U18_PopByRaceEth'!L176</f>
        <v>362</v>
      </c>
    </row>
    <row r="177" spans="1:12" ht="14.4" customHeight="1" x14ac:dyDescent="0.4">
      <c r="A177" s="35">
        <v>707</v>
      </c>
      <c r="B177" s="35" t="s">
        <v>356</v>
      </c>
      <c r="C177" s="36" t="s">
        <v>352</v>
      </c>
      <c r="D177" s="9" t="s">
        <v>357</v>
      </c>
      <c r="E177" s="4">
        <f>'2020_U18_PopByRaceEth'!E177-'2010_U18_PopByRaceEth'!E177</f>
        <v>-1965</v>
      </c>
      <c r="F177" s="16">
        <f>'2020_U18_PopByRaceEth'!F177-'2010_U18_PopByRaceEth'!F177</f>
        <v>-1243</v>
      </c>
      <c r="G177" s="4">
        <f>'2020_U18_PopByRaceEth'!G177-'2010_U18_PopByRaceEth'!G177</f>
        <v>-722</v>
      </c>
      <c r="H177" s="5">
        <f>'2020_U18_PopByRaceEth'!H177-'2010_U18_PopByRaceEth'!H177</f>
        <v>-1311</v>
      </c>
      <c r="I177" s="6">
        <f>'2020_U18_PopByRaceEth'!I177-'2010_U18_PopByRaceEth'!I177</f>
        <v>17</v>
      </c>
      <c r="J177" s="6">
        <f>'2020_U18_PopByRaceEth'!J177-'2010_U18_PopByRaceEth'!J177</f>
        <v>146</v>
      </c>
      <c r="K177" s="6">
        <f>'2020_U18_PopByRaceEth'!K177-'2010_U18_PopByRaceEth'!K177</f>
        <v>29</v>
      </c>
      <c r="L177" s="14">
        <f>'2020_U18_PopByRaceEth'!L177-'2010_U18_PopByRaceEth'!L177</f>
        <v>397</v>
      </c>
    </row>
    <row r="178" spans="1:12" ht="14.4" customHeight="1" x14ac:dyDescent="0.4">
      <c r="A178" s="35">
        <v>708</v>
      </c>
      <c r="B178" s="35" t="s">
        <v>358</v>
      </c>
      <c r="C178" s="36" t="s">
        <v>352</v>
      </c>
      <c r="D178" s="9" t="s">
        <v>359</v>
      </c>
      <c r="E178" s="4">
        <f>'2020_U18_PopByRaceEth'!E178-'2010_U18_PopByRaceEth'!E178</f>
        <v>-5686</v>
      </c>
      <c r="F178" s="16">
        <f>'2020_U18_PopByRaceEth'!F178-'2010_U18_PopByRaceEth'!F178</f>
        <v>-1781</v>
      </c>
      <c r="G178" s="4">
        <f>'2020_U18_PopByRaceEth'!G178-'2010_U18_PopByRaceEth'!G178</f>
        <v>-3905</v>
      </c>
      <c r="H178" s="5">
        <f>'2020_U18_PopByRaceEth'!H178-'2010_U18_PopByRaceEth'!H178</f>
        <v>-3585</v>
      </c>
      <c r="I178" s="6">
        <f>'2020_U18_PopByRaceEth'!I178-'2010_U18_PopByRaceEth'!I178</f>
        <v>-123</v>
      </c>
      <c r="J178" s="6">
        <f>'2020_U18_PopByRaceEth'!J178-'2010_U18_PopByRaceEth'!J178</f>
        <v>47</v>
      </c>
      <c r="K178" s="6">
        <f>'2020_U18_PopByRaceEth'!K178-'2010_U18_PopByRaceEth'!K178</f>
        <v>-127</v>
      </c>
      <c r="L178" s="14">
        <f>'2020_U18_PopByRaceEth'!L178-'2010_U18_PopByRaceEth'!L178</f>
        <v>-117</v>
      </c>
    </row>
    <row r="179" spans="1:12" ht="14.4" customHeight="1" x14ac:dyDescent="0.4">
      <c r="A179" s="35">
        <v>706</v>
      </c>
      <c r="B179" s="35" t="s">
        <v>360</v>
      </c>
      <c r="C179" s="36" t="s">
        <v>352</v>
      </c>
      <c r="D179" s="9" t="s">
        <v>361</v>
      </c>
      <c r="E179" s="4">
        <f>'2020_U18_PopByRaceEth'!E179-'2010_U18_PopByRaceEth'!E179</f>
        <v>-406</v>
      </c>
      <c r="F179" s="16">
        <f>'2020_U18_PopByRaceEth'!F179-'2010_U18_PopByRaceEth'!F179</f>
        <v>-437</v>
      </c>
      <c r="G179" s="4">
        <f>'2020_U18_PopByRaceEth'!G179-'2010_U18_PopByRaceEth'!G179</f>
        <v>31</v>
      </c>
      <c r="H179" s="5">
        <f>'2020_U18_PopByRaceEth'!H179-'2010_U18_PopByRaceEth'!H179</f>
        <v>2</v>
      </c>
      <c r="I179" s="6">
        <f>'2020_U18_PopByRaceEth'!I179-'2010_U18_PopByRaceEth'!I179</f>
        <v>33</v>
      </c>
      <c r="J179" s="6">
        <f>'2020_U18_PopByRaceEth'!J179-'2010_U18_PopByRaceEth'!J179</f>
        <v>-17</v>
      </c>
      <c r="K179" s="6">
        <f>'2020_U18_PopByRaceEth'!K179-'2010_U18_PopByRaceEth'!K179</f>
        <v>1</v>
      </c>
      <c r="L179" s="14">
        <f>'2020_U18_PopByRaceEth'!L179-'2010_U18_PopByRaceEth'!L179</f>
        <v>12</v>
      </c>
    </row>
    <row r="180" spans="1:12" ht="14.4" customHeight="1" x14ac:dyDescent="0.4">
      <c r="A180" s="35">
        <v>708</v>
      </c>
      <c r="B180" s="35" t="s">
        <v>362</v>
      </c>
      <c r="C180" s="36" t="s">
        <v>352</v>
      </c>
      <c r="D180" s="9" t="s">
        <v>363</v>
      </c>
      <c r="E180" s="4">
        <f>'2020_U18_PopByRaceEth'!E180-'2010_U18_PopByRaceEth'!E180</f>
        <v>7809</v>
      </c>
      <c r="F180" s="16">
        <f>'2020_U18_PopByRaceEth'!F180-'2010_U18_PopByRaceEth'!F180</f>
        <v>3505</v>
      </c>
      <c r="G180" s="4">
        <f>'2020_U18_PopByRaceEth'!G180-'2010_U18_PopByRaceEth'!G180</f>
        <v>4304</v>
      </c>
      <c r="H180" s="5">
        <f>'2020_U18_PopByRaceEth'!H180-'2010_U18_PopByRaceEth'!H180</f>
        <v>2808</v>
      </c>
      <c r="I180" s="6">
        <f>'2020_U18_PopByRaceEth'!I180-'2010_U18_PopByRaceEth'!I180</f>
        <v>264</v>
      </c>
      <c r="J180" s="6">
        <f>'2020_U18_PopByRaceEth'!J180-'2010_U18_PopByRaceEth'!J180</f>
        <v>93</v>
      </c>
      <c r="K180" s="6">
        <f>'2020_U18_PopByRaceEth'!K180-'2010_U18_PopByRaceEth'!K180</f>
        <v>79</v>
      </c>
      <c r="L180" s="14">
        <f>'2020_U18_PopByRaceEth'!L180-'2010_U18_PopByRaceEth'!L180</f>
        <v>1060</v>
      </c>
    </row>
    <row r="181" spans="1:12" ht="14.4" customHeight="1" x14ac:dyDescent="0.4">
      <c r="A181" s="35">
        <v>708</v>
      </c>
      <c r="B181" s="35" t="s">
        <v>364</v>
      </c>
      <c r="C181" s="36" t="s">
        <v>352</v>
      </c>
      <c r="D181" s="9" t="s">
        <v>365</v>
      </c>
      <c r="E181" s="4">
        <f>'2020_U18_PopByRaceEth'!E181-'2010_U18_PopByRaceEth'!E181</f>
        <v>937</v>
      </c>
      <c r="F181" s="16">
        <f>'2020_U18_PopByRaceEth'!F181-'2010_U18_PopByRaceEth'!F181</f>
        <v>557</v>
      </c>
      <c r="G181" s="4">
        <f>'2020_U18_PopByRaceEth'!G181-'2010_U18_PopByRaceEth'!G181</f>
        <v>380</v>
      </c>
      <c r="H181" s="5">
        <f>'2020_U18_PopByRaceEth'!H181-'2010_U18_PopByRaceEth'!H181</f>
        <v>-12</v>
      </c>
      <c r="I181" s="6">
        <f>'2020_U18_PopByRaceEth'!I181-'2010_U18_PopByRaceEth'!I181</f>
        <v>8</v>
      </c>
      <c r="J181" s="6">
        <f>'2020_U18_PopByRaceEth'!J181-'2010_U18_PopByRaceEth'!J181</f>
        <v>30</v>
      </c>
      <c r="K181" s="6">
        <f>'2020_U18_PopByRaceEth'!K181-'2010_U18_PopByRaceEth'!K181</f>
        <v>-19</v>
      </c>
      <c r="L181" s="14">
        <f>'2020_U18_PopByRaceEth'!L181-'2010_U18_PopByRaceEth'!L181</f>
        <v>373</v>
      </c>
    </row>
    <row r="182" spans="1:12" ht="14.4" customHeight="1" x14ac:dyDescent="0.4">
      <c r="A182" s="35">
        <v>708</v>
      </c>
      <c r="B182" s="35" t="s">
        <v>366</v>
      </c>
      <c r="C182" s="36" t="s">
        <v>352</v>
      </c>
      <c r="D182" s="9" t="s">
        <v>367</v>
      </c>
      <c r="E182" s="4">
        <f>'2020_U18_PopByRaceEth'!E182-'2010_U18_PopByRaceEth'!E182</f>
        <v>-527</v>
      </c>
      <c r="F182" s="16">
        <f>'2020_U18_PopByRaceEth'!F182-'2010_U18_PopByRaceEth'!F182</f>
        <v>-386</v>
      </c>
      <c r="G182" s="4">
        <f>'2020_U18_PopByRaceEth'!G182-'2010_U18_PopByRaceEth'!G182</f>
        <v>-141</v>
      </c>
      <c r="H182" s="5">
        <f>'2020_U18_PopByRaceEth'!H182-'2010_U18_PopByRaceEth'!H182</f>
        <v>-151</v>
      </c>
      <c r="I182" s="6">
        <f>'2020_U18_PopByRaceEth'!I182-'2010_U18_PopByRaceEth'!I182</f>
        <v>-4</v>
      </c>
      <c r="J182" s="6">
        <f>'2020_U18_PopByRaceEth'!J182-'2010_U18_PopByRaceEth'!J182</f>
        <v>-6</v>
      </c>
      <c r="K182" s="6">
        <f>'2020_U18_PopByRaceEth'!K182-'2010_U18_PopByRaceEth'!K182</f>
        <v>7</v>
      </c>
      <c r="L182" s="14">
        <f>'2020_U18_PopByRaceEth'!L182-'2010_U18_PopByRaceEth'!L182</f>
        <v>13</v>
      </c>
    </row>
    <row r="183" spans="1:12" ht="14.4" customHeight="1" x14ac:dyDescent="0.4">
      <c r="A183" s="35">
        <v>708</v>
      </c>
      <c r="B183" s="35" t="s">
        <v>368</v>
      </c>
      <c r="C183" s="36" t="s">
        <v>352</v>
      </c>
      <c r="D183" s="9" t="s">
        <v>369</v>
      </c>
      <c r="E183" s="4">
        <f>'2020_U18_PopByRaceEth'!E183-'2010_U18_PopByRaceEth'!E183</f>
        <v>2036</v>
      </c>
      <c r="F183" s="16">
        <f>'2020_U18_PopByRaceEth'!F183-'2010_U18_PopByRaceEth'!F183</f>
        <v>1477</v>
      </c>
      <c r="G183" s="4">
        <f>'2020_U18_PopByRaceEth'!G183-'2010_U18_PopByRaceEth'!G183</f>
        <v>559</v>
      </c>
      <c r="H183" s="5">
        <f>'2020_U18_PopByRaceEth'!H183-'2010_U18_PopByRaceEth'!H183</f>
        <v>-861</v>
      </c>
      <c r="I183" s="6">
        <f>'2020_U18_PopByRaceEth'!I183-'2010_U18_PopByRaceEth'!I183</f>
        <v>665</v>
      </c>
      <c r="J183" s="6">
        <f>'2020_U18_PopByRaceEth'!J183-'2010_U18_PopByRaceEth'!J183</f>
        <v>163</v>
      </c>
      <c r="K183" s="6">
        <f>'2020_U18_PopByRaceEth'!K183-'2010_U18_PopByRaceEth'!K183</f>
        <v>-95</v>
      </c>
      <c r="L183" s="14">
        <f>'2020_U18_PopByRaceEth'!L183-'2010_U18_PopByRaceEth'!L183</f>
        <v>687</v>
      </c>
    </row>
    <row r="184" spans="1:12" ht="14.4" customHeight="1" x14ac:dyDescent="0.4">
      <c r="A184" s="35">
        <v>706</v>
      </c>
      <c r="B184" s="35" t="s">
        <v>370</v>
      </c>
      <c r="C184" s="36" t="s">
        <v>352</v>
      </c>
      <c r="D184" s="9" t="s">
        <v>371</v>
      </c>
      <c r="E184" s="4">
        <f>'2020_U18_PopByRaceEth'!E184-'2010_U18_PopByRaceEth'!E184</f>
        <v>-280</v>
      </c>
      <c r="F184" s="16">
        <f>'2020_U18_PopByRaceEth'!F184-'2010_U18_PopByRaceEth'!F184</f>
        <v>-154</v>
      </c>
      <c r="G184" s="4">
        <f>'2020_U18_PopByRaceEth'!G184-'2010_U18_PopByRaceEth'!G184</f>
        <v>-126</v>
      </c>
      <c r="H184" s="5">
        <f>'2020_U18_PopByRaceEth'!H184-'2010_U18_PopByRaceEth'!H184</f>
        <v>-171</v>
      </c>
      <c r="I184" s="6">
        <f>'2020_U18_PopByRaceEth'!I184-'2010_U18_PopByRaceEth'!I184</f>
        <v>-1</v>
      </c>
      <c r="J184" s="6">
        <f>'2020_U18_PopByRaceEth'!J184-'2010_U18_PopByRaceEth'!J184</f>
        <v>5</v>
      </c>
      <c r="K184" s="6">
        <f>'2020_U18_PopByRaceEth'!K184-'2010_U18_PopByRaceEth'!K184</f>
        <v>25</v>
      </c>
      <c r="L184" s="14">
        <f>'2020_U18_PopByRaceEth'!L184-'2010_U18_PopByRaceEth'!L184</f>
        <v>16</v>
      </c>
    </row>
    <row r="185" spans="1:12" ht="14.4" customHeight="1" x14ac:dyDescent="0.4">
      <c r="A185" s="35">
        <v>706</v>
      </c>
      <c r="B185" s="35" t="s">
        <v>372</v>
      </c>
      <c r="C185" s="36" t="s">
        <v>352</v>
      </c>
      <c r="D185" s="9" t="s">
        <v>373</v>
      </c>
      <c r="E185" s="4">
        <f>'2020_U18_PopByRaceEth'!E185-'2010_U18_PopByRaceEth'!E185</f>
        <v>-49</v>
      </c>
      <c r="F185" s="16">
        <f>'2020_U18_PopByRaceEth'!F185-'2010_U18_PopByRaceEth'!F185</f>
        <v>-57</v>
      </c>
      <c r="G185" s="4">
        <f>'2020_U18_PopByRaceEth'!G185-'2010_U18_PopByRaceEth'!G185</f>
        <v>8</v>
      </c>
      <c r="H185" s="5">
        <f>'2020_U18_PopByRaceEth'!H185-'2010_U18_PopByRaceEth'!H185</f>
        <v>14</v>
      </c>
      <c r="I185" s="6">
        <f>'2020_U18_PopByRaceEth'!I185-'2010_U18_PopByRaceEth'!I185</f>
        <v>-2</v>
      </c>
      <c r="J185" s="6">
        <f>'2020_U18_PopByRaceEth'!J185-'2010_U18_PopByRaceEth'!J185</f>
        <v>-2</v>
      </c>
      <c r="K185" s="6">
        <f>'2020_U18_PopByRaceEth'!K185-'2010_U18_PopByRaceEth'!K185</f>
        <v>0</v>
      </c>
      <c r="L185" s="14">
        <f>'2020_U18_PopByRaceEth'!L185-'2010_U18_PopByRaceEth'!L185</f>
        <v>-2</v>
      </c>
    </row>
    <row r="186" spans="1:12" ht="14.4" customHeight="1" x14ac:dyDescent="0.4">
      <c r="A186" s="35">
        <v>708</v>
      </c>
      <c r="B186" s="35" t="s">
        <v>374</v>
      </c>
      <c r="C186" s="36" t="s">
        <v>352</v>
      </c>
      <c r="D186" s="9" t="s">
        <v>375</v>
      </c>
      <c r="E186" s="4">
        <f>'2020_U18_PopByRaceEth'!E186-'2010_U18_PopByRaceEth'!E186</f>
        <v>-292</v>
      </c>
      <c r="F186" s="16">
        <f>'2020_U18_PopByRaceEth'!F186-'2010_U18_PopByRaceEth'!F186</f>
        <v>-210</v>
      </c>
      <c r="G186" s="4">
        <f>'2020_U18_PopByRaceEth'!G186-'2010_U18_PopByRaceEth'!G186</f>
        <v>-82</v>
      </c>
      <c r="H186" s="5">
        <f>'2020_U18_PopByRaceEth'!H186-'2010_U18_PopByRaceEth'!H186</f>
        <v>-103</v>
      </c>
      <c r="I186" s="6">
        <f>'2020_U18_PopByRaceEth'!I186-'2010_U18_PopByRaceEth'!I186</f>
        <v>2</v>
      </c>
      <c r="J186" s="6">
        <f>'2020_U18_PopByRaceEth'!J186-'2010_U18_PopByRaceEth'!J186</f>
        <v>-4</v>
      </c>
      <c r="K186" s="6">
        <f>'2020_U18_PopByRaceEth'!K186-'2010_U18_PopByRaceEth'!K186</f>
        <v>2</v>
      </c>
      <c r="L186" s="14">
        <f>'2020_U18_PopByRaceEth'!L186-'2010_U18_PopByRaceEth'!L186</f>
        <v>21</v>
      </c>
    </row>
    <row r="187" spans="1:12" ht="14.4" customHeight="1" x14ac:dyDescent="0.4">
      <c r="A187" s="35">
        <v>706</v>
      </c>
      <c r="B187" s="35" t="s">
        <v>376</v>
      </c>
      <c r="C187" s="36" t="s">
        <v>352</v>
      </c>
      <c r="D187" s="9" t="s">
        <v>377</v>
      </c>
      <c r="E187" s="4">
        <f>'2020_U18_PopByRaceEth'!E187-'2010_U18_PopByRaceEth'!E187</f>
        <v>-40</v>
      </c>
      <c r="F187" s="16">
        <f>'2020_U18_PopByRaceEth'!F187-'2010_U18_PopByRaceEth'!F187</f>
        <v>63</v>
      </c>
      <c r="G187" s="4">
        <f>'2020_U18_PopByRaceEth'!G187-'2010_U18_PopByRaceEth'!G187</f>
        <v>-103</v>
      </c>
      <c r="H187" s="5">
        <f>'2020_U18_PopByRaceEth'!H187-'2010_U18_PopByRaceEth'!H187</f>
        <v>-115</v>
      </c>
      <c r="I187" s="6">
        <f>'2020_U18_PopByRaceEth'!I187-'2010_U18_PopByRaceEth'!I187</f>
        <v>-3</v>
      </c>
      <c r="J187" s="6">
        <f>'2020_U18_PopByRaceEth'!J187-'2010_U18_PopByRaceEth'!J187</f>
        <v>0</v>
      </c>
      <c r="K187" s="6">
        <f>'2020_U18_PopByRaceEth'!K187-'2010_U18_PopByRaceEth'!K187</f>
        <v>7</v>
      </c>
      <c r="L187" s="14">
        <f>'2020_U18_PopByRaceEth'!L187-'2010_U18_PopByRaceEth'!L187</f>
        <v>8</v>
      </c>
    </row>
    <row r="188" spans="1:12" ht="14.4" customHeight="1" x14ac:dyDescent="0.4">
      <c r="A188" s="35">
        <v>706</v>
      </c>
      <c r="B188" s="35" t="s">
        <v>378</v>
      </c>
      <c r="C188" s="36" t="s">
        <v>352</v>
      </c>
      <c r="D188" s="9" t="s">
        <v>379</v>
      </c>
      <c r="E188" s="4">
        <f>'2020_U18_PopByRaceEth'!E188-'2010_U18_PopByRaceEth'!E188</f>
        <v>262</v>
      </c>
      <c r="F188" s="16">
        <f>'2020_U18_PopByRaceEth'!F188-'2010_U18_PopByRaceEth'!F188</f>
        <v>-156</v>
      </c>
      <c r="G188" s="4">
        <f>'2020_U18_PopByRaceEth'!G188-'2010_U18_PopByRaceEth'!G188</f>
        <v>418</v>
      </c>
      <c r="H188" s="5">
        <f>'2020_U18_PopByRaceEth'!H188-'2010_U18_PopByRaceEth'!H188</f>
        <v>-2</v>
      </c>
      <c r="I188" s="6">
        <f>'2020_U18_PopByRaceEth'!I188-'2010_U18_PopByRaceEth'!I188</f>
        <v>4</v>
      </c>
      <c r="J188" s="6">
        <f>'2020_U18_PopByRaceEth'!J188-'2010_U18_PopByRaceEth'!J188</f>
        <v>399</v>
      </c>
      <c r="K188" s="6">
        <f>'2020_U18_PopByRaceEth'!K188-'2010_U18_PopByRaceEth'!K188</f>
        <v>-3</v>
      </c>
      <c r="L188" s="14">
        <f>'2020_U18_PopByRaceEth'!L188-'2010_U18_PopByRaceEth'!L188</f>
        <v>20</v>
      </c>
    </row>
    <row r="189" spans="1:12" ht="14.4" customHeight="1" x14ac:dyDescent="0.4">
      <c r="A189" s="35">
        <v>707</v>
      </c>
      <c r="B189" s="35" t="s">
        <v>380</v>
      </c>
      <c r="C189" s="36" t="s">
        <v>352</v>
      </c>
      <c r="D189" s="9" t="s">
        <v>381</v>
      </c>
      <c r="E189" s="4">
        <f>'2020_U18_PopByRaceEth'!E189-'2010_U18_PopByRaceEth'!E189</f>
        <v>-495</v>
      </c>
      <c r="F189" s="16">
        <f>'2020_U18_PopByRaceEth'!F189-'2010_U18_PopByRaceEth'!F189</f>
        <v>-431</v>
      </c>
      <c r="G189" s="4">
        <f>'2020_U18_PopByRaceEth'!G189-'2010_U18_PopByRaceEth'!G189</f>
        <v>-64</v>
      </c>
      <c r="H189" s="5">
        <f>'2020_U18_PopByRaceEth'!H189-'2010_U18_PopByRaceEth'!H189</f>
        <v>-99</v>
      </c>
      <c r="I189" s="6">
        <f>'2020_U18_PopByRaceEth'!I189-'2010_U18_PopByRaceEth'!I189</f>
        <v>28</v>
      </c>
      <c r="J189" s="6">
        <f>'2020_U18_PopByRaceEth'!J189-'2010_U18_PopByRaceEth'!J189</f>
        <v>-19</v>
      </c>
      <c r="K189" s="6">
        <f>'2020_U18_PopByRaceEth'!K189-'2010_U18_PopByRaceEth'!K189</f>
        <v>8</v>
      </c>
      <c r="L189" s="14">
        <f>'2020_U18_PopByRaceEth'!L189-'2010_U18_PopByRaceEth'!L189</f>
        <v>18</v>
      </c>
    </row>
    <row r="190" spans="1:12" ht="14.4" customHeight="1" x14ac:dyDescent="0.4">
      <c r="A190" s="35">
        <v>706</v>
      </c>
      <c r="B190" s="35" t="s">
        <v>382</v>
      </c>
      <c r="C190" s="36" t="s">
        <v>352</v>
      </c>
      <c r="D190" s="9" t="s">
        <v>383</v>
      </c>
      <c r="E190" s="4">
        <f>'2020_U18_PopByRaceEth'!E190-'2010_U18_PopByRaceEth'!E190</f>
        <v>-574</v>
      </c>
      <c r="F190" s="16">
        <f>'2020_U18_PopByRaceEth'!F190-'2010_U18_PopByRaceEth'!F190</f>
        <v>-392</v>
      </c>
      <c r="G190" s="4">
        <f>'2020_U18_PopByRaceEth'!G190-'2010_U18_PopByRaceEth'!G190</f>
        <v>-182</v>
      </c>
      <c r="H190" s="5">
        <f>'2020_U18_PopByRaceEth'!H190-'2010_U18_PopByRaceEth'!H190</f>
        <v>-120</v>
      </c>
      <c r="I190" s="6">
        <f>'2020_U18_PopByRaceEth'!I190-'2010_U18_PopByRaceEth'!I190</f>
        <v>3</v>
      </c>
      <c r="J190" s="6">
        <f>'2020_U18_PopByRaceEth'!J190-'2010_U18_PopByRaceEth'!J190</f>
        <v>-51</v>
      </c>
      <c r="K190" s="6">
        <f>'2020_U18_PopByRaceEth'!K190-'2010_U18_PopByRaceEth'!K190</f>
        <v>-3</v>
      </c>
      <c r="L190" s="14">
        <f>'2020_U18_PopByRaceEth'!L190-'2010_U18_PopByRaceEth'!L190</f>
        <v>-11</v>
      </c>
    </row>
    <row r="191" spans="1:12" ht="14.4" customHeight="1" x14ac:dyDescent="0.4">
      <c r="A191" s="35">
        <v>708</v>
      </c>
      <c r="B191" s="35" t="s">
        <v>384</v>
      </c>
      <c r="C191" s="36" t="s">
        <v>352</v>
      </c>
      <c r="D191" s="9" t="s">
        <v>385</v>
      </c>
      <c r="E191" s="4">
        <f>'2020_U18_PopByRaceEth'!E191-'2010_U18_PopByRaceEth'!E191</f>
        <v>-226</v>
      </c>
      <c r="F191" s="16">
        <f>'2020_U18_PopByRaceEth'!F191-'2010_U18_PopByRaceEth'!F191</f>
        <v>-152</v>
      </c>
      <c r="G191" s="4">
        <f>'2020_U18_PopByRaceEth'!G191-'2010_U18_PopByRaceEth'!G191</f>
        <v>-74</v>
      </c>
      <c r="H191" s="5">
        <f>'2020_U18_PopByRaceEth'!H191-'2010_U18_PopByRaceEth'!H191</f>
        <v>-77</v>
      </c>
      <c r="I191" s="6">
        <f>'2020_U18_PopByRaceEth'!I191-'2010_U18_PopByRaceEth'!I191</f>
        <v>0</v>
      </c>
      <c r="J191" s="6">
        <f>'2020_U18_PopByRaceEth'!J191-'2010_U18_PopByRaceEth'!J191</f>
        <v>5</v>
      </c>
      <c r="K191" s="6">
        <f>'2020_U18_PopByRaceEth'!K191-'2010_U18_PopByRaceEth'!K191</f>
        <v>1</v>
      </c>
      <c r="L191" s="14">
        <f>'2020_U18_PopByRaceEth'!L191-'2010_U18_PopByRaceEth'!L191</f>
        <v>-3</v>
      </c>
    </row>
    <row r="192" spans="1:12" ht="14.4" customHeight="1" x14ac:dyDescent="0.4">
      <c r="A192" s="35">
        <v>706</v>
      </c>
      <c r="B192" s="35" t="s">
        <v>386</v>
      </c>
      <c r="C192" s="36" t="s">
        <v>352</v>
      </c>
      <c r="D192" s="9" t="s">
        <v>387</v>
      </c>
      <c r="E192" s="4">
        <f>'2020_U18_PopByRaceEth'!E192-'2010_U18_PopByRaceEth'!E192</f>
        <v>-782</v>
      </c>
      <c r="F192" s="16">
        <f>'2020_U18_PopByRaceEth'!F192-'2010_U18_PopByRaceEth'!F192</f>
        <v>-379</v>
      </c>
      <c r="G192" s="4">
        <f>'2020_U18_PopByRaceEth'!G192-'2010_U18_PopByRaceEth'!G192</f>
        <v>-403</v>
      </c>
      <c r="H192" s="5">
        <f>'2020_U18_PopByRaceEth'!H192-'2010_U18_PopByRaceEth'!H192</f>
        <v>-383</v>
      </c>
      <c r="I192" s="6">
        <f>'2020_U18_PopByRaceEth'!I192-'2010_U18_PopByRaceEth'!I192</f>
        <v>-24</v>
      </c>
      <c r="J192" s="6">
        <f>'2020_U18_PopByRaceEth'!J192-'2010_U18_PopByRaceEth'!J192</f>
        <v>-24</v>
      </c>
      <c r="K192" s="6">
        <f>'2020_U18_PopByRaceEth'!K192-'2010_U18_PopByRaceEth'!K192</f>
        <v>2</v>
      </c>
      <c r="L192" s="14">
        <f>'2020_U18_PopByRaceEth'!L192-'2010_U18_PopByRaceEth'!L192</f>
        <v>26</v>
      </c>
    </row>
    <row r="193" spans="1:12" ht="14.4" customHeight="1" x14ac:dyDescent="0.4">
      <c r="A193" s="35">
        <v>708</v>
      </c>
      <c r="B193" s="35" t="s">
        <v>388</v>
      </c>
      <c r="C193" s="36" t="s">
        <v>389</v>
      </c>
      <c r="D193" s="9" t="s">
        <v>390</v>
      </c>
      <c r="E193" s="4">
        <f>'2020_U18_PopByRaceEth'!E193-'2010_U18_PopByRaceEth'!E193</f>
        <v>-1285</v>
      </c>
      <c r="F193" s="16">
        <f>'2020_U18_PopByRaceEth'!F193-'2010_U18_PopByRaceEth'!F193</f>
        <v>-1278</v>
      </c>
      <c r="G193" s="4">
        <f>'2020_U18_PopByRaceEth'!G193-'2010_U18_PopByRaceEth'!G193</f>
        <v>-7</v>
      </c>
      <c r="H193" s="5">
        <f>'2020_U18_PopByRaceEth'!H193-'2010_U18_PopByRaceEth'!H193</f>
        <v>-26</v>
      </c>
      <c r="I193" s="6">
        <f>'2020_U18_PopByRaceEth'!I193-'2010_U18_PopByRaceEth'!I193</f>
        <v>-2</v>
      </c>
      <c r="J193" s="6">
        <f>'2020_U18_PopByRaceEth'!J193-'2010_U18_PopByRaceEth'!J193</f>
        <v>-6</v>
      </c>
      <c r="K193" s="6">
        <f>'2020_U18_PopByRaceEth'!K193-'2010_U18_PopByRaceEth'!K193</f>
        <v>-5</v>
      </c>
      <c r="L193" s="14">
        <f>'2020_U18_PopByRaceEth'!L193-'2010_U18_PopByRaceEth'!L193</f>
        <v>32</v>
      </c>
    </row>
    <row r="194" spans="1:12" ht="14.4" customHeight="1" x14ac:dyDescent="0.4">
      <c r="A194" s="35">
        <v>706</v>
      </c>
      <c r="B194" s="35" t="s">
        <v>391</v>
      </c>
      <c r="C194" s="36" t="s">
        <v>389</v>
      </c>
      <c r="D194" s="9" t="s">
        <v>392</v>
      </c>
      <c r="E194" s="4">
        <f>'2020_U18_PopByRaceEth'!E194-'2010_U18_PopByRaceEth'!E194</f>
        <v>-86</v>
      </c>
      <c r="F194" s="16">
        <f>'2020_U18_PopByRaceEth'!F194-'2010_U18_PopByRaceEth'!F194</f>
        <v>-33</v>
      </c>
      <c r="G194" s="4">
        <f>'2020_U18_PopByRaceEth'!G194-'2010_U18_PopByRaceEth'!G194</f>
        <v>-53</v>
      </c>
      <c r="H194" s="5">
        <f>'2020_U18_PopByRaceEth'!H194-'2010_U18_PopByRaceEth'!H194</f>
        <v>-59</v>
      </c>
      <c r="I194" s="6">
        <f>'2020_U18_PopByRaceEth'!I194-'2010_U18_PopByRaceEth'!I194</f>
        <v>1</v>
      </c>
      <c r="J194" s="6">
        <f>'2020_U18_PopByRaceEth'!J194-'2010_U18_PopByRaceEth'!J194</f>
        <v>-2</v>
      </c>
      <c r="K194" s="6">
        <f>'2020_U18_PopByRaceEth'!K194-'2010_U18_PopByRaceEth'!K194</f>
        <v>-1</v>
      </c>
      <c r="L194" s="14">
        <f>'2020_U18_PopByRaceEth'!L194-'2010_U18_PopByRaceEth'!L194</f>
        <v>8</v>
      </c>
    </row>
    <row r="195" spans="1:12" ht="14.4" customHeight="1" x14ac:dyDescent="0.4">
      <c r="A195" s="35">
        <v>707</v>
      </c>
      <c r="B195" s="35" t="s">
        <v>393</v>
      </c>
      <c r="C195" s="36" t="s">
        <v>389</v>
      </c>
      <c r="D195" s="9" t="s">
        <v>394</v>
      </c>
      <c r="E195" s="4">
        <f>'2020_U18_PopByRaceEth'!E195-'2010_U18_PopByRaceEth'!E195</f>
        <v>-137</v>
      </c>
      <c r="F195" s="16">
        <f>'2020_U18_PopByRaceEth'!F195-'2010_U18_PopByRaceEth'!F195</f>
        <v>-72</v>
      </c>
      <c r="G195" s="4">
        <f>'2020_U18_PopByRaceEth'!G195-'2010_U18_PopByRaceEth'!G195</f>
        <v>-65</v>
      </c>
      <c r="H195" s="5">
        <f>'2020_U18_PopByRaceEth'!H195-'2010_U18_PopByRaceEth'!H195</f>
        <v>-74</v>
      </c>
      <c r="I195" s="6">
        <f>'2020_U18_PopByRaceEth'!I195-'2010_U18_PopByRaceEth'!I195</f>
        <v>2</v>
      </c>
      <c r="J195" s="6">
        <f>'2020_U18_PopByRaceEth'!J195-'2010_U18_PopByRaceEth'!J195</f>
        <v>-2</v>
      </c>
      <c r="K195" s="6">
        <f>'2020_U18_PopByRaceEth'!K195-'2010_U18_PopByRaceEth'!K195</f>
        <v>-3</v>
      </c>
      <c r="L195" s="14">
        <f>'2020_U18_PopByRaceEth'!L195-'2010_U18_PopByRaceEth'!L195</f>
        <v>12</v>
      </c>
    </row>
    <row r="196" spans="1:12" ht="14.4" customHeight="1" x14ac:dyDescent="0.4">
      <c r="A196" s="35">
        <v>706</v>
      </c>
      <c r="B196" s="35" t="s">
        <v>395</v>
      </c>
      <c r="C196" s="36" t="s">
        <v>389</v>
      </c>
      <c r="D196" s="9" t="s">
        <v>396</v>
      </c>
      <c r="E196" s="4">
        <f>'2020_U18_PopByRaceEth'!E196-'2010_U18_PopByRaceEth'!E196</f>
        <v>-128</v>
      </c>
      <c r="F196" s="16">
        <f>'2020_U18_PopByRaceEth'!F196-'2010_U18_PopByRaceEth'!F196</f>
        <v>-125</v>
      </c>
      <c r="G196" s="4">
        <f>'2020_U18_PopByRaceEth'!G196-'2010_U18_PopByRaceEth'!G196</f>
        <v>-3</v>
      </c>
      <c r="H196" s="5">
        <f>'2020_U18_PopByRaceEth'!H196-'2010_U18_PopByRaceEth'!H196</f>
        <v>-3</v>
      </c>
      <c r="I196" s="6">
        <f>'2020_U18_PopByRaceEth'!I196-'2010_U18_PopByRaceEth'!I196</f>
        <v>0</v>
      </c>
      <c r="J196" s="6">
        <f>'2020_U18_PopByRaceEth'!J196-'2010_U18_PopByRaceEth'!J196</f>
        <v>0</v>
      </c>
      <c r="K196" s="6">
        <f>'2020_U18_PopByRaceEth'!K196-'2010_U18_PopByRaceEth'!K196</f>
        <v>1</v>
      </c>
      <c r="L196" s="14">
        <f>'2020_U18_PopByRaceEth'!L196-'2010_U18_PopByRaceEth'!L196</f>
        <v>-1</v>
      </c>
    </row>
    <row r="197" spans="1:12" ht="14.4" customHeight="1" x14ac:dyDescent="0.4">
      <c r="A197" s="35">
        <v>708</v>
      </c>
      <c r="B197" s="35" t="s">
        <v>397</v>
      </c>
      <c r="C197" s="36" t="s">
        <v>389</v>
      </c>
      <c r="D197" s="9" t="s">
        <v>398</v>
      </c>
      <c r="E197" s="4">
        <f>'2020_U18_PopByRaceEth'!E197-'2010_U18_PopByRaceEth'!E197</f>
        <v>-557</v>
      </c>
      <c r="F197" s="16">
        <f>'2020_U18_PopByRaceEth'!F197-'2010_U18_PopByRaceEth'!F197</f>
        <v>-460</v>
      </c>
      <c r="G197" s="4">
        <f>'2020_U18_PopByRaceEth'!G197-'2010_U18_PopByRaceEth'!G197</f>
        <v>-97</v>
      </c>
      <c r="H197" s="5">
        <f>'2020_U18_PopByRaceEth'!H197-'2010_U18_PopByRaceEth'!H197</f>
        <v>-137</v>
      </c>
      <c r="I197" s="6">
        <f>'2020_U18_PopByRaceEth'!I197-'2010_U18_PopByRaceEth'!I197</f>
        <v>4</v>
      </c>
      <c r="J197" s="6">
        <f>'2020_U18_PopByRaceEth'!J197-'2010_U18_PopByRaceEth'!J197</f>
        <v>4</v>
      </c>
      <c r="K197" s="6">
        <f>'2020_U18_PopByRaceEth'!K197-'2010_U18_PopByRaceEth'!K197</f>
        <v>9</v>
      </c>
      <c r="L197" s="14">
        <f>'2020_U18_PopByRaceEth'!L197-'2010_U18_PopByRaceEth'!L197</f>
        <v>23</v>
      </c>
    </row>
    <row r="198" spans="1:12" ht="14.4" customHeight="1" x14ac:dyDescent="0.4">
      <c r="A198" s="35">
        <v>706</v>
      </c>
      <c r="B198" s="35" t="s">
        <v>399</v>
      </c>
      <c r="C198" s="36" t="s">
        <v>389</v>
      </c>
      <c r="D198" s="9" t="s">
        <v>400</v>
      </c>
      <c r="E198" s="4">
        <f>'2020_U18_PopByRaceEth'!E198-'2010_U18_PopByRaceEth'!E198</f>
        <v>-51</v>
      </c>
      <c r="F198" s="16">
        <f>'2020_U18_PopByRaceEth'!F198-'2010_U18_PopByRaceEth'!F198</f>
        <v>-39</v>
      </c>
      <c r="G198" s="4">
        <f>'2020_U18_PopByRaceEth'!G198-'2010_U18_PopByRaceEth'!G198</f>
        <v>-12</v>
      </c>
      <c r="H198" s="5">
        <f>'2020_U18_PopByRaceEth'!H198-'2010_U18_PopByRaceEth'!H198</f>
        <v>-15</v>
      </c>
      <c r="I198" s="6">
        <f>'2020_U18_PopByRaceEth'!I198-'2010_U18_PopByRaceEth'!I198</f>
        <v>1</v>
      </c>
      <c r="J198" s="6">
        <f>'2020_U18_PopByRaceEth'!J198-'2010_U18_PopByRaceEth'!J198</f>
        <v>0</v>
      </c>
      <c r="K198" s="6">
        <f>'2020_U18_PopByRaceEth'!K198-'2010_U18_PopByRaceEth'!K198</f>
        <v>-2</v>
      </c>
      <c r="L198" s="14">
        <f>'2020_U18_PopByRaceEth'!L198-'2010_U18_PopByRaceEth'!L198</f>
        <v>4</v>
      </c>
    </row>
    <row r="199" spans="1:12" ht="14.4" customHeight="1" x14ac:dyDescent="0.4">
      <c r="A199" s="35">
        <v>708</v>
      </c>
      <c r="B199" s="35" t="s">
        <v>80</v>
      </c>
      <c r="C199" s="36" t="s">
        <v>389</v>
      </c>
      <c r="D199" s="9" t="s">
        <v>81</v>
      </c>
      <c r="E199" s="4">
        <f>'2020_U18_PopByRaceEth'!E199-'2010_U18_PopByRaceEth'!E199</f>
        <v>1</v>
      </c>
      <c r="F199" s="16">
        <f>'2020_U18_PopByRaceEth'!F199-'2010_U18_PopByRaceEth'!F199</f>
        <v>0</v>
      </c>
      <c r="G199" s="4">
        <f>'2020_U18_PopByRaceEth'!G199-'2010_U18_PopByRaceEth'!G199</f>
        <v>1</v>
      </c>
      <c r="H199" s="5">
        <f>'2020_U18_PopByRaceEth'!H199-'2010_U18_PopByRaceEth'!H199</f>
        <v>1</v>
      </c>
      <c r="I199" s="6">
        <f>'2020_U18_PopByRaceEth'!I199-'2010_U18_PopByRaceEth'!I199</f>
        <v>0</v>
      </c>
      <c r="J199" s="6">
        <f>'2020_U18_PopByRaceEth'!J199-'2010_U18_PopByRaceEth'!J199</f>
        <v>0</v>
      </c>
      <c r="K199" s="6">
        <f>'2020_U18_PopByRaceEth'!K199-'2010_U18_PopByRaceEth'!K199</f>
        <v>0</v>
      </c>
      <c r="L199" s="14">
        <f>'2020_U18_PopByRaceEth'!L199-'2010_U18_PopByRaceEth'!L199</f>
        <v>0</v>
      </c>
    </row>
    <row r="200" spans="1:12" ht="14.4" customHeight="1" x14ac:dyDescent="0.4">
      <c r="A200" s="35">
        <v>708</v>
      </c>
      <c r="B200" s="35" t="s">
        <v>401</v>
      </c>
      <c r="C200" s="36" t="s">
        <v>402</v>
      </c>
      <c r="D200" s="9" t="s">
        <v>403</v>
      </c>
      <c r="E200" s="4">
        <f>'2020_U18_PopByRaceEth'!E200-'2010_U18_PopByRaceEth'!E200</f>
        <v>-251</v>
      </c>
      <c r="F200" s="16">
        <f>'2020_U18_PopByRaceEth'!F200-'2010_U18_PopByRaceEth'!F200</f>
        <v>-49</v>
      </c>
      <c r="G200" s="4">
        <f>'2020_U18_PopByRaceEth'!G200-'2010_U18_PopByRaceEth'!G200</f>
        <v>-202</v>
      </c>
      <c r="H200" s="5">
        <f>'2020_U18_PopByRaceEth'!H200-'2010_U18_PopByRaceEth'!H200</f>
        <v>-407</v>
      </c>
      <c r="I200" s="6">
        <f>'2020_U18_PopByRaceEth'!I200-'2010_U18_PopByRaceEth'!I200</f>
        <v>0</v>
      </c>
      <c r="J200" s="6">
        <f>'2020_U18_PopByRaceEth'!J200-'2010_U18_PopByRaceEth'!J200</f>
        <v>2</v>
      </c>
      <c r="K200" s="6">
        <f>'2020_U18_PopByRaceEth'!K200-'2010_U18_PopByRaceEth'!K200</f>
        <v>21</v>
      </c>
      <c r="L200" s="14">
        <f>'2020_U18_PopByRaceEth'!L200-'2010_U18_PopByRaceEth'!L200</f>
        <v>182</v>
      </c>
    </row>
    <row r="201" spans="1:12" ht="14.4" customHeight="1" x14ac:dyDescent="0.4">
      <c r="A201" s="35">
        <v>706</v>
      </c>
      <c r="B201" s="35" t="s">
        <v>404</v>
      </c>
      <c r="C201" s="36" t="s">
        <v>402</v>
      </c>
      <c r="D201" s="9" t="s">
        <v>405</v>
      </c>
      <c r="E201" s="4">
        <f>'2020_U18_PopByRaceEth'!E201-'2010_U18_PopByRaceEth'!E201</f>
        <v>-40</v>
      </c>
      <c r="F201" s="16">
        <f>'2020_U18_PopByRaceEth'!F201-'2010_U18_PopByRaceEth'!F201</f>
        <v>-42</v>
      </c>
      <c r="G201" s="4">
        <f>'2020_U18_PopByRaceEth'!G201-'2010_U18_PopByRaceEth'!G201</f>
        <v>2</v>
      </c>
      <c r="H201" s="5">
        <f>'2020_U18_PopByRaceEth'!H201-'2010_U18_PopByRaceEth'!H201</f>
        <v>-25</v>
      </c>
      <c r="I201" s="6">
        <f>'2020_U18_PopByRaceEth'!I201-'2010_U18_PopByRaceEth'!I201</f>
        <v>-4</v>
      </c>
      <c r="J201" s="6">
        <f>'2020_U18_PopByRaceEth'!J201-'2010_U18_PopByRaceEth'!J201</f>
        <v>-2</v>
      </c>
      <c r="K201" s="6">
        <f>'2020_U18_PopByRaceEth'!K201-'2010_U18_PopByRaceEth'!K201</f>
        <v>11</v>
      </c>
      <c r="L201" s="14">
        <f>'2020_U18_PopByRaceEth'!L201-'2010_U18_PopByRaceEth'!L201</f>
        <v>22</v>
      </c>
    </row>
    <row r="202" spans="1:12" ht="14.4" customHeight="1" x14ac:dyDescent="0.4">
      <c r="A202" s="35">
        <v>708</v>
      </c>
      <c r="B202" s="35" t="s">
        <v>82</v>
      </c>
      <c r="C202" s="36" t="s">
        <v>402</v>
      </c>
      <c r="D202" s="9" t="s">
        <v>84</v>
      </c>
      <c r="E202" s="4">
        <f>'2020_U18_PopByRaceEth'!E202-'2010_U18_PopByRaceEth'!E202</f>
        <v>-74</v>
      </c>
      <c r="F202" s="16">
        <f>'2020_U18_PopByRaceEth'!F202-'2010_U18_PopByRaceEth'!F202</f>
        <v>-30</v>
      </c>
      <c r="G202" s="4">
        <f>'2020_U18_PopByRaceEth'!G202-'2010_U18_PopByRaceEth'!G202</f>
        <v>-44</v>
      </c>
      <c r="H202" s="5">
        <f>'2020_U18_PopByRaceEth'!H202-'2010_U18_PopByRaceEth'!H202</f>
        <v>-41</v>
      </c>
      <c r="I202" s="6">
        <f>'2020_U18_PopByRaceEth'!I202-'2010_U18_PopByRaceEth'!I202</f>
        <v>-1</v>
      </c>
      <c r="J202" s="6">
        <f>'2020_U18_PopByRaceEth'!J202-'2010_U18_PopByRaceEth'!J202</f>
        <v>-7</v>
      </c>
      <c r="K202" s="6">
        <f>'2020_U18_PopByRaceEth'!K202-'2010_U18_PopByRaceEth'!K202</f>
        <v>0</v>
      </c>
      <c r="L202" s="14">
        <f>'2020_U18_PopByRaceEth'!L202-'2010_U18_PopByRaceEth'!L202</f>
        <v>5</v>
      </c>
    </row>
    <row r="203" spans="1:12" ht="14.4" customHeight="1" x14ac:dyDescent="0.4">
      <c r="A203" s="35">
        <v>708</v>
      </c>
      <c r="B203" s="35" t="s">
        <v>406</v>
      </c>
      <c r="C203" s="36" t="s">
        <v>402</v>
      </c>
      <c r="D203" s="9" t="s">
        <v>407</v>
      </c>
      <c r="E203" s="4">
        <f>'2020_U18_PopByRaceEth'!E203-'2010_U18_PopByRaceEth'!E203</f>
        <v>-4</v>
      </c>
      <c r="F203" s="16">
        <f>'2020_U18_PopByRaceEth'!F203-'2010_U18_PopByRaceEth'!F203</f>
        <v>-23</v>
      </c>
      <c r="G203" s="4">
        <f>'2020_U18_PopByRaceEth'!G203-'2010_U18_PopByRaceEth'!G203</f>
        <v>19</v>
      </c>
      <c r="H203" s="5">
        <f>'2020_U18_PopByRaceEth'!H203-'2010_U18_PopByRaceEth'!H203</f>
        <v>-15</v>
      </c>
      <c r="I203" s="6">
        <f>'2020_U18_PopByRaceEth'!I203-'2010_U18_PopByRaceEth'!I203</f>
        <v>-2</v>
      </c>
      <c r="J203" s="6">
        <f>'2020_U18_PopByRaceEth'!J203-'2010_U18_PopByRaceEth'!J203</f>
        <v>4</v>
      </c>
      <c r="K203" s="6">
        <f>'2020_U18_PopByRaceEth'!K203-'2010_U18_PopByRaceEth'!K203</f>
        <v>8</v>
      </c>
      <c r="L203" s="14">
        <f>'2020_U18_PopByRaceEth'!L203-'2010_U18_PopByRaceEth'!L203</f>
        <v>24</v>
      </c>
    </row>
    <row r="204" spans="1:12" ht="14.4" customHeight="1" x14ac:dyDescent="0.4">
      <c r="A204" s="35">
        <v>706</v>
      </c>
      <c r="B204" s="35" t="s">
        <v>408</v>
      </c>
      <c r="C204" s="36" t="s">
        <v>402</v>
      </c>
      <c r="D204" s="9" t="s">
        <v>409</v>
      </c>
      <c r="E204" s="4">
        <f>'2020_U18_PopByRaceEth'!E204-'2010_U18_PopByRaceEth'!E204</f>
        <v>-69</v>
      </c>
      <c r="F204" s="16">
        <f>'2020_U18_PopByRaceEth'!F204-'2010_U18_PopByRaceEth'!F204</f>
        <v>-41</v>
      </c>
      <c r="G204" s="4">
        <f>'2020_U18_PopByRaceEth'!G204-'2010_U18_PopByRaceEth'!G204</f>
        <v>-28</v>
      </c>
      <c r="H204" s="5">
        <f>'2020_U18_PopByRaceEth'!H204-'2010_U18_PopByRaceEth'!H204</f>
        <v>-81</v>
      </c>
      <c r="I204" s="6">
        <f>'2020_U18_PopByRaceEth'!I204-'2010_U18_PopByRaceEth'!I204</f>
        <v>3</v>
      </c>
      <c r="J204" s="6">
        <f>'2020_U18_PopByRaceEth'!J204-'2010_U18_PopByRaceEth'!J204</f>
        <v>1</v>
      </c>
      <c r="K204" s="6">
        <f>'2020_U18_PopByRaceEth'!K204-'2010_U18_PopByRaceEth'!K204</f>
        <v>16</v>
      </c>
      <c r="L204" s="14">
        <f>'2020_U18_PopByRaceEth'!L204-'2010_U18_PopByRaceEth'!L204</f>
        <v>33</v>
      </c>
    </row>
    <row r="205" spans="1:12" ht="14.4" customHeight="1" x14ac:dyDescent="0.4">
      <c r="A205" s="35">
        <v>708</v>
      </c>
      <c r="B205" s="35" t="s">
        <v>410</v>
      </c>
      <c r="C205" s="36" t="s">
        <v>402</v>
      </c>
      <c r="D205" s="9" t="s">
        <v>411</v>
      </c>
      <c r="E205" s="4">
        <f>'2020_U18_PopByRaceEth'!E205-'2010_U18_PopByRaceEth'!E205</f>
        <v>10</v>
      </c>
      <c r="F205" s="16">
        <f>'2020_U18_PopByRaceEth'!F205-'2010_U18_PopByRaceEth'!F205</f>
        <v>34</v>
      </c>
      <c r="G205" s="4">
        <f>'2020_U18_PopByRaceEth'!G205-'2010_U18_PopByRaceEth'!G205</f>
        <v>-24</v>
      </c>
      <c r="H205" s="5">
        <f>'2020_U18_PopByRaceEth'!H205-'2010_U18_PopByRaceEth'!H205</f>
        <v>-212</v>
      </c>
      <c r="I205" s="6">
        <f>'2020_U18_PopByRaceEth'!I205-'2010_U18_PopByRaceEth'!I205</f>
        <v>5</v>
      </c>
      <c r="J205" s="6">
        <f>'2020_U18_PopByRaceEth'!J205-'2010_U18_PopByRaceEth'!J205</f>
        <v>138</v>
      </c>
      <c r="K205" s="6">
        <f>'2020_U18_PopByRaceEth'!K205-'2010_U18_PopByRaceEth'!K205</f>
        <v>-4</v>
      </c>
      <c r="L205" s="14">
        <f>'2020_U18_PopByRaceEth'!L205-'2010_U18_PopByRaceEth'!L205</f>
        <v>49</v>
      </c>
    </row>
    <row r="206" spans="1:12" ht="14.4" customHeight="1" x14ac:dyDescent="0.4">
      <c r="A206" s="35">
        <v>706</v>
      </c>
      <c r="B206" s="35" t="s">
        <v>412</v>
      </c>
      <c r="C206" s="36" t="s">
        <v>402</v>
      </c>
      <c r="D206" s="9" t="s">
        <v>413</v>
      </c>
      <c r="E206" s="4">
        <f>'2020_U18_PopByRaceEth'!E206-'2010_U18_PopByRaceEth'!E206</f>
        <v>-90</v>
      </c>
      <c r="F206" s="16">
        <f>'2020_U18_PopByRaceEth'!F206-'2010_U18_PopByRaceEth'!F206</f>
        <v>8</v>
      </c>
      <c r="G206" s="4">
        <f>'2020_U18_PopByRaceEth'!G206-'2010_U18_PopByRaceEth'!G206</f>
        <v>-98</v>
      </c>
      <c r="H206" s="5">
        <f>'2020_U18_PopByRaceEth'!H206-'2010_U18_PopByRaceEth'!H206</f>
        <v>-143</v>
      </c>
      <c r="I206" s="6">
        <f>'2020_U18_PopByRaceEth'!I206-'2010_U18_PopByRaceEth'!I206</f>
        <v>1</v>
      </c>
      <c r="J206" s="6">
        <f>'2020_U18_PopByRaceEth'!J206-'2010_U18_PopByRaceEth'!J206</f>
        <v>2</v>
      </c>
      <c r="K206" s="6">
        <f>'2020_U18_PopByRaceEth'!K206-'2010_U18_PopByRaceEth'!K206</f>
        <v>1</v>
      </c>
      <c r="L206" s="14">
        <f>'2020_U18_PopByRaceEth'!L206-'2010_U18_PopByRaceEth'!L206</f>
        <v>41</v>
      </c>
    </row>
    <row r="207" spans="1:12" ht="14.4" customHeight="1" x14ac:dyDescent="0.4">
      <c r="A207" s="35">
        <v>706</v>
      </c>
      <c r="B207" s="35" t="s">
        <v>414</v>
      </c>
      <c r="C207" s="36" t="s">
        <v>402</v>
      </c>
      <c r="D207" s="9" t="s">
        <v>415</v>
      </c>
      <c r="E207" s="4">
        <f>'2020_U18_PopByRaceEth'!E207-'2010_U18_PopByRaceEth'!E207</f>
        <v>-108</v>
      </c>
      <c r="F207" s="16">
        <f>'2020_U18_PopByRaceEth'!F207-'2010_U18_PopByRaceEth'!F207</f>
        <v>-54</v>
      </c>
      <c r="G207" s="4">
        <f>'2020_U18_PopByRaceEth'!G207-'2010_U18_PopByRaceEth'!G207</f>
        <v>-54</v>
      </c>
      <c r="H207" s="5">
        <f>'2020_U18_PopByRaceEth'!H207-'2010_U18_PopByRaceEth'!H207</f>
        <v>-65</v>
      </c>
      <c r="I207" s="6">
        <f>'2020_U18_PopByRaceEth'!I207-'2010_U18_PopByRaceEth'!I207</f>
        <v>-1</v>
      </c>
      <c r="J207" s="6">
        <f>'2020_U18_PopByRaceEth'!J207-'2010_U18_PopByRaceEth'!J207</f>
        <v>0</v>
      </c>
      <c r="K207" s="6">
        <f>'2020_U18_PopByRaceEth'!K207-'2010_U18_PopByRaceEth'!K207</f>
        <v>1</v>
      </c>
      <c r="L207" s="14">
        <f>'2020_U18_PopByRaceEth'!L207-'2010_U18_PopByRaceEth'!L207</f>
        <v>11</v>
      </c>
    </row>
    <row r="208" spans="1:12" ht="14.4" customHeight="1" x14ac:dyDescent="0.4">
      <c r="A208" s="35">
        <v>706</v>
      </c>
      <c r="B208" s="35" t="s">
        <v>416</v>
      </c>
      <c r="C208" s="36" t="s">
        <v>402</v>
      </c>
      <c r="D208" s="9" t="s">
        <v>417</v>
      </c>
      <c r="E208" s="4">
        <f>'2020_U18_PopByRaceEth'!E208-'2010_U18_PopByRaceEth'!E208</f>
        <v>-717</v>
      </c>
      <c r="F208" s="16">
        <f>'2020_U18_PopByRaceEth'!F208-'2010_U18_PopByRaceEth'!F208</f>
        <v>-126</v>
      </c>
      <c r="G208" s="4">
        <f>'2020_U18_PopByRaceEth'!G208-'2010_U18_PopByRaceEth'!G208</f>
        <v>-591</v>
      </c>
      <c r="H208" s="5">
        <f>'2020_U18_PopByRaceEth'!H208-'2010_U18_PopByRaceEth'!H208</f>
        <v>-718</v>
      </c>
      <c r="I208" s="6">
        <f>'2020_U18_PopByRaceEth'!I208-'2010_U18_PopByRaceEth'!I208</f>
        <v>-14</v>
      </c>
      <c r="J208" s="6">
        <f>'2020_U18_PopByRaceEth'!J208-'2010_U18_PopByRaceEth'!J208</f>
        <v>-39</v>
      </c>
      <c r="K208" s="6">
        <f>'2020_U18_PopByRaceEth'!K208-'2010_U18_PopByRaceEth'!K208</f>
        <v>-4</v>
      </c>
      <c r="L208" s="14">
        <f>'2020_U18_PopByRaceEth'!L208-'2010_U18_PopByRaceEth'!L208</f>
        <v>184</v>
      </c>
    </row>
    <row r="209" spans="1:12" ht="14.4" customHeight="1" x14ac:dyDescent="0.4">
      <c r="A209" s="35">
        <v>706</v>
      </c>
      <c r="B209" s="35" t="s">
        <v>418</v>
      </c>
      <c r="C209" s="36" t="s">
        <v>402</v>
      </c>
      <c r="D209" s="9" t="s">
        <v>419</v>
      </c>
      <c r="E209" s="4">
        <f>'2020_U18_PopByRaceEth'!E209-'2010_U18_PopByRaceEth'!E209</f>
        <v>-15</v>
      </c>
      <c r="F209" s="16">
        <f>'2020_U18_PopByRaceEth'!F209-'2010_U18_PopByRaceEth'!F209</f>
        <v>1</v>
      </c>
      <c r="G209" s="4">
        <f>'2020_U18_PopByRaceEth'!G209-'2010_U18_PopByRaceEth'!G209</f>
        <v>-16</v>
      </c>
      <c r="H209" s="5">
        <f>'2020_U18_PopByRaceEth'!H209-'2010_U18_PopByRaceEth'!H209</f>
        <v>-16</v>
      </c>
      <c r="I209" s="6">
        <f>'2020_U18_PopByRaceEth'!I209-'2010_U18_PopByRaceEth'!I209</f>
        <v>0</v>
      </c>
      <c r="J209" s="6">
        <f>'2020_U18_PopByRaceEth'!J209-'2010_U18_PopByRaceEth'!J209</f>
        <v>0</v>
      </c>
      <c r="K209" s="6">
        <f>'2020_U18_PopByRaceEth'!K209-'2010_U18_PopByRaceEth'!K209</f>
        <v>0</v>
      </c>
      <c r="L209" s="14">
        <f>'2020_U18_PopByRaceEth'!L209-'2010_U18_PopByRaceEth'!L209</f>
        <v>0</v>
      </c>
    </row>
    <row r="210" spans="1:12" ht="14.4" customHeight="1" x14ac:dyDescent="0.4">
      <c r="A210" s="35">
        <v>708</v>
      </c>
      <c r="B210" s="35" t="s">
        <v>420</v>
      </c>
      <c r="C210" s="36" t="s">
        <v>402</v>
      </c>
      <c r="D210" s="9" t="s">
        <v>421</v>
      </c>
      <c r="E210" s="4">
        <f>'2020_U18_PopByRaceEth'!E210-'2010_U18_PopByRaceEth'!E210</f>
        <v>-312</v>
      </c>
      <c r="F210" s="16">
        <f>'2020_U18_PopByRaceEth'!F210-'2010_U18_PopByRaceEth'!F210</f>
        <v>585</v>
      </c>
      <c r="G210" s="4">
        <f>'2020_U18_PopByRaceEth'!G210-'2010_U18_PopByRaceEth'!G210</f>
        <v>-897</v>
      </c>
      <c r="H210" s="5">
        <f>'2020_U18_PopByRaceEth'!H210-'2010_U18_PopByRaceEth'!H210</f>
        <v>-1380</v>
      </c>
      <c r="I210" s="6">
        <f>'2020_U18_PopByRaceEth'!I210-'2010_U18_PopByRaceEth'!I210</f>
        <v>-12</v>
      </c>
      <c r="J210" s="6">
        <f>'2020_U18_PopByRaceEth'!J210-'2010_U18_PopByRaceEth'!J210</f>
        <v>45</v>
      </c>
      <c r="K210" s="6">
        <f>'2020_U18_PopByRaceEth'!K210-'2010_U18_PopByRaceEth'!K210</f>
        <v>19</v>
      </c>
      <c r="L210" s="14">
        <f>'2020_U18_PopByRaceEth'!L210-'2010_U18_PopByRaceEth'!L210</f>
        <v>431</v>
      </c>
    </row>
    <row r="211" spans="1:12" ht="14.4" customHeight="1" x14ac:dyDescent="0.4">
      <c r="A211" s="35">
        <v>706</v>
      </c>
      <c r="B211" s="35" t="s">
        <v>422</v>
      </c>
      <c r="C211" s="36" t="s">
        <v>402</v>
      </c>
      <c r="D211" s="9" t="s">
        <v>423</v>
      </c>
      <c r="E211" s="4">
        <f>'2020_U18_PopByRaceEth'!E211-'2010_U18_PopByRaceEth'!E211</f>
        <v>-40</v>
      </c>
      <c r="F211" s="16">
        <f>'2020_U18_PopByRaceEth'!F211-'2010_U18_PopByRaceEth'!F211</f>
        <v>-7</v>
      </c>
      <c r="G211" s="4">
        <f>'2020_U18_PopByRaceEth'!G211-'2010_U18_PopByRaceEth'!G211</f>
        <v>-33</v>
      </c>
      <c r="H211" s="5">
        <f>'2020_U18_PopByRaceEth'!H211-'2010_U18_PopByRaceEth'!H211</f>
        <v>-33</v>
      </c>
      <c r="I211" s="6">
        <f>'2020_U18_PopByRaceEth'!I211-'2010_U18_PopByRaceEth'!I211</f>
        <v>0</v>
      </c>
      <c r="J211" s="6">
        <f>'2020_U18_PopByRaceEth'!J211-'2010_U18_PopByRaceEth'!J211</f>
        <v>-4</v>
      </c>
      <c r="K211" s="6">
        <f>'2020_U18_PopByRaceEth'!K211-'2010_U18_PopByRaceEth'!K211</f>
        <v>1</v>
      </c>
      <c r="L211" s="14">
        <f>'2020_U18_PopByRaceEth'!L211-'2010_U18_PopByRaceEth'!L211</f>
        <v>3</v>
      </c>
    </row>
    <row r="212" spans="1:12" ht="14.4" customHeight="1" x14ac:dyDescent="0.4">
      <c r="A212" s="35">
        <v>708</v>
      </c>
      <c r="B212" s="35" t="s">
        <v>424</v>
      </c>
      <c r="C212" s="36" t="s">
        <v>402</v>
      </c>
      <c r="D212" s="9" t="s">
        <v>425</v>
      </c>
      <c r="E212" s="4">
        <f>'2020_U18_PopByRaceEth'!E212-'2010_U18_PopByRaceEth'!E212</f>
        <v>-75</v>
      </c>
      <c r="F212" s="16">
        <f>'2020_U18_PopByRaceEth'!F212-'2010_U18_PopByRaceEth'!F212</f>
        <v>38</v>
      </c>
      <c r="G212" s="4">
        <f>'2020_U18_PopByRaceEth'!G212-'2010_U18_PopByRaceEth'!G212</f>
        <v>-113</v>
      </c>
      <c r="H212" s="5">
        <f>'2020_U18_PopByRaceEth'!H212-'2010_U18_PopByRaceEth'!H212</f>
        <v>-137</v>
      </c>
      <c r="I212" s="6">
        <f>'2020_U18_PopByRaceEth'!I212-'2010_U18_PopByRaceEth'!I212</f>
        <v>-10</v>
      </c>
      <c r="J212" s="6">
        <f>'2020_U18_PopByRaceEth'!J212-'2010_U18_PopByRaceEth'!J212</f>
        <v>-6</v>
      </c>
      <c r="K212" s="6">
        <f>'2020_U18_PopByRaceEth'!K212-'2010_U18_PopByRaceEth'!K212</f>
        <v>5</v>
      </c>
      <c r="L212" s="14">
        <f>'2020_U18_PopByRaceEth'!L212-'2010_U18_PopByRaceEth'!L212</f>
        <v>35</v>
      </c>
    </row>
    <row r="213" spans="1:12" ht="14.4" customHeight="1" x14ac:dyDescent="0.4">
      <c r="A213" s="35">
        <v>707</v>
      </c>
      <c r="B213" s="35" t="s">
        <v>426</v>
      </c>
      <c r="C213" s="36" t="s">
        <v>402</v>
      </c>
      <c r="D213" s="9" t="s">
        <v>427</v>
      </c>
      <c r="E213" s="4">
        <f>'2020_U18_PopByRaceEth'!E213-'2010_U18_PopByRaceEth'!E213</f>
        <v>-757</v>
      </c>
      <c r="F213" s="16">
        <f>'2020_U18_PopByRaceEth'!F213-'2010_U18_PopByRaceEth'!F213</f>
        <v>-168</v>
      </c>
      <c r="G213" s="4">
        <f>'2020_U18_PopByRaceEth'!G213-'2010_U18_PopByRaceEth'!G213</f>
        <v>-589</v>
      </c>
      <c r="H213" s="5">
        <f>'2020_U18_PopByRaceEth'!H213-'2010_U18_PopByRaceEth'!H213</f>
        <v>-743</v>
      </c>
      <c r="I213" s="6">
        <f>'2020_U18_PopByRaceEth'!I213-'2010_U18_PopByRaceEth'!I213</f>
        <v>-18</v>
      </c>
      <c r="J213" s="6">
        <f>'2020_U18_PopByRaceEth'!J213-'2010_U18_PopByRaceEth'!J213</f>
        <v>-41</v>
      </c>
      <c r="K213" s="6">
        <f>'2020_U18_PopByRaceEth'!K213-'2010_U18_PopByRaceEth'!K213</f>
        <v>7</v>
      </c>
      <c r="L213" s="14">
        <f>'2020_U18_PopByRaceEth'!L213-'2010_U18_PopByRaceEth'!L213</f>
        <v>206</v>
      </c>
    </row>
    <row r="214" spans="1:12" ht="14.4" customHeight="1" x14ac:dyDescent="0.4">
      <c r="A214" s="35">
        <v>706</v>
      </c>
      <c r="B214" s="35" t="s">
        <v>112</v>
      </c>
      <c r="C214" s="36" t="s">
        <v>402</v>
      </c>
      <c r="D214" s="9" t="s">
        <v>113</v>
      </c>
      <c r="E214" s="4">
        <f>'2020_U18_PopByRaceEth'!E214-'2010_U18_PopByRaceEth'!E214</f>
        <v>0</v>
      </c>
      <c r="F214" s="16">
        <f>'2020_U18_PopByRaceEth'!F214-'2010_U18_PopByRaceEth'!F214</f>
        <v>0</v>
      </c>
      <c r="G214" s="4">
        <f>'2020_U18_PopByRaceEth'!G214-'2010_U18_PopByRaceEth'!G214</f>
        <v>0</v>
      </c>
      <c r="H214" s="5">
        <f>'2020_U18_PopByRaceEth'!H214-'2010_U18_PopByRaceEth'!H214</f>
        <v>0</v>
      </c>
      <c r="I214" s="6">
        <f>'2020_U18_PopByRaceEth'!I214-'2010_U18_PopByRaceEth'!I214</f>
        <v>0</v>
      </c>
      <c r="J214" s="6">
        <f>'2020_U18_PopByRaceEth'!J214-'2010_U18_PopByRaceEth'!J214</f>
        <v>0</v>
      </c>
      <c r="K214" s="6">
        <f>'2020_U18_PopByRaceEth'!K214-'2010_U18_PopByRaceEth'!K214</f>
        <v>0</v>
      </c>
      <c r="L214" s="14">
        <f>'2020_U18_PopByRaceEth'!L214-'2010_U18_PopByRaceEth'!L214</f>
        <v>0</v>
      </c>
    </row>
    <row r="215" spans="1:12" ht="14.4" customHeight="1" x14ac:dyDescent="0.4">
      <c r="A215" s="35">
        <v>708</v>
      </c>
      <c r="B215" s="35" t="s">
        <v>428</v>
      </c>
      <c r="C215" s="36" t="s">
        <v>402</v>
      </c>
      <c r="D215" s="9" t="s">
        <v>429</v>
      </c>
      <c r="E215" s="4">
        <f>'2020_U18_PopByRaceEth'!E215-'2010_U18_PopByRaceEth'!E215</f>
        <v>-698</v>
      </c>
      <c r="F215" s="16">
        <f>'2020_U18_PopByRaceEth'!F215-'2010_U18_PopByRaceEth'!F215</f>
        <v>59</v>
      </c>
      <c r="G215" s="4">
        <f>'2020_U18_PopByRaceEth'!G215-'2010_U18_PopByRaceEth'!G215</f>
        <v>-757</v>
      </c>
      <c r="H215" s="5">
        <f>'2020_U18_PopByRaceEth'!H215-'2010_U18_PopByRaceEth'!H215</f>
        <v>-1140</v>
      </c>
      <c r="I215" s="6">
        <f>'2020_U18_PopByRaceEth'!I215-'2010_U18_PopByRaceEth'!I215</f>
        <v>7</v>
      </c>
      <c r="J215" s="6">
        <f>'2020_U18_PopByRaceEth'!J215-'2010_U18_PopByRaceEth'!J215</f>
        <v>14</v>
      </c>
      <c r="K215" s="6">
        <f>'2020_U18_PopByRaceEth'!K215-'2010_U18_PopByRaceEth'!K215</f>
        <v>2</v>
      </c>
      <c r="L215" s="14">
        <f>'2020_U18_PopByRaceEth'!L215-'2010_U18_PopByRaceEth'!L215</f>
        <v>360</v>
      </c>
    </row>
    <row r="216" spans="1:12" ht="14.4" customHeight="1" x14ac:dyDescent="0.4">
      <c r="A216" s="35">
        <v>708</v>
      </c>
      <c r="B216" s="35" t="s">
        <v>430</v>
      </c>
      <c r="C216" s="36" t="s">
        <v>402</v>
      </c>
      <c r="D216" s="9" t="s">
        <v>431</v>
      </c>
      <c r="E216" s="4">
        <f>'2020_U18_PopByRaceEth'!E216-'2010_U18_PopByRaceEth'!E216</f>
        <v>-41</v>
      </c>
      <c r="F216" s="16">
        <f>'2020_U18_PopByRaceEth'!F216-'2010_U18_PopByRaceEth'!F216</f>
        <v>-17</v>
      </c>
      <c r="G216" s="4">
        <f>'2020_U18_PopByRaceEth'!G216-'2010_U18_PopByRaceEth'!G216</f>
        <v>-24</v>
      </c>
      <c r="H216" s="5">
        <f>'2020_U18_PopByRaceEth'!H216-'2010_U18_PopByRaceEth'!H216</f>
        <v>-16</v>
      </c>
      <c r="I216" s="6">
        <f>'2020_U18_PopByRaceEth'!I216-'2010_U18_PopByRaceEth'!I216</f>
        <v>3</v>
      </c>
      <c r="J216" s="6">
        <f>'2020_U18_PopByRaceEth'!J216-'2010_U18_PopByRaceEth'!J216</f>
        <v>-2</v>
      </c>
      <c r="K216" s="6">
        <f>'2020_U18_PopByRaceEth'!K216-'2010_U18_PopByRaceEth'!K216</f>
        <v>0</v>
      </c>
      <c r="L216" s="14">
        <f>'2020_U18_PopByRaceEth'!L216-'2010_U18_PopByRaceEth'!L216</f>
        <v>-9</v>
      </c>
    </row>
    <row r="217" spans="1:12" ht="14.4" customHeight="1" x14ac:dyDescent="0.4">
      <c r="A217" s="35">
        <v>706</v>
      </c>
      <c r="B217" s="35" t="s">
        <v>432</v>
      </c>
      <c r="C217" s="36" t="s">
        <v>402</v>
      </c>
      <c r="D217" s="9" t="s">
        <v>433</v>
      </c>
      <c r="E217" s="4">
        <f>'2020_U18_PopByRaceEth'!E217-'2010_U18_PopByRaceEth'!E217</f>
        <v>-75</v>
      </c>
      <c r="F217" s="16">
        <f>'2020_U18_PopByRaceEth'!F217-'2010_U18_PopByRaceEth'!F217</f>
        <v>3</v>
      </c>
      <c r="G217" s="4">
        <f>'2020_U18_PopByRaceEth'!G217-'2010_U18_PopByRaceEth'!G217</f>
        <v>-78</v>
      </c>
      <c r="H217" s="5">
        <f>'2020_U18_PopByRaceEth'!H217-'2010_U18_PopByRaceEth'!H217</f>
        <v>-83</v>
      </c>
      <c r="I217" s="6">
        <f>'2020_U18_PopByRaceEth'!I217-'2010_U18_PopByRaceEth'!I217</f>
        <v>-1</v>
      </c>
      <c r="J217" s="6">
        <f>'2020_U18_PopByRaceEth'!J217-'2010_U18_PopByRaceEth'!J217</f>
        <v>0</v>
      </c>
      <c r="K217" s="6">
        <f>'2020_U18_PopByRaceEth'!K217-'2010_U18_PopByRaceEth'!K217</f>
        <v>1</v>
      </c>
      <c r="L217" s="14">
        <f>'2020_U18_PopByRaceEth'!L217-'2010_U18_PopByRaceEth'!L217</f>
        <v>5</v>
      </c>
    </row>
    <row r="218" spans="1:12" ht="14.4" customHeight="1" x14ac:dyDescent="0.4">
      <c r="A218" s="35">
        <v>706</v>
      </c>
      <c r="B218" s="35" t="s">
        <v>434</v>
      </c>
      <c r="C218" s="36" t="s">
        <v>402</v>
      </c>
      <c r="D218" s="9" t="s">
        <v>435</v>
      </c>
      <c r="E218" s="4">
        <f>'2020_U18_PopByRaceEth'!E218-'2010_U18_PopByRaceEth'!E218</f>
        <v>-9</v>
      </c>
      <c r="F218" s="16">
        <f>'2020_U18_PopByRaceEth'!F218-'2010_U18_PopByRaceEth'!F218</f>
        <v>-1</v>
      </c>
      <c r="G218" s="4">
        <f>'2020_U18_PopByRaceEth'!G218-'2010_U18_PopByRaceEth'!G218</f>
        <v>-8</v>
      </c>
      <c r="H218" s="5">
        <f>'2020_U18_PopByRaceEth'!H218-'2010_U18_PopByRaceEth'!H218</f>
        <v>-10</v>
      </c>
      <c r="I218" s="6">
        <f>'2020_U18_PopByRaceEth'!I218-'2010_U18_PopByRaceEth'!I218</f>
        <v>-1</v>
      </c>
      <c r="J218" s="6">
        <f>'2020_U18_PopByRaceEth'!J218-'2010_U18_PopByRaceEth'!J218</f>
        <v>0</v>
      </c>
      <c r="K218" s="6">
        <f>'2020_U18_PopByRaceEth'!K218-'2010_U18_PopByRaceEth'!K218</f>
        <v>0</v>
      </c>
      <c r="L218" s="14">
        <f>'2020_U18_PopByRaceEth'!L218-'2010_U18_PopByRaceEth'!L218</f>
        <v>3</v>
      </c>
    </row>
    <row r="219" spans="1:12" ht="14.4" customHeight="1" x14ac:dyDescent="0.4">
      <c r="A219" s="35">
        <v>706</v>
      </c>
      <c r="B219" s="35" t="s">
        <v>436</v>
      </c>
      <c r="C219" s="36" t="s">
        <v>402</v>
      </c>
      <c r="D219" s="9" t="s">
        <v>437</v>
      </c>
      <c r="E219" s="4">
        <f>'2020_U18_PopByRaceEth'!E219-'2010_U18_PopByRaceEth'!E219</f>
        <v>18</v>
      </c>
      <c r="F219" s="16">
        <f>'2020_U18_PopByRaceEth'!F219-'2010_U18_PopByRaceEth'!F219</f>
        <v>4</v>
      </c>
      <c r="G219" s="4">
        <f>'2020_U18_PopByRaceEth'!G219-'2010_U18_PopByRaceEth'!G219</f>
        <v>14</v>
      </c>
      <c r="H219" s="5">
        <f>'2020_U18_PopByRaceEth'!H219-'2010_U18_PopByRaceEth'!H219</f>
        <v>10</v>
      </c>
      <c r="I219" s="6">
        <f>'2020_U18_PopByRaceEth'!I219-'2010_U18_PopByRaceEth'!I219</f>
        <v>0</v>
      </c>
      <c r="J219" s="6">
        <f>'2020_U18_PopByRaceEth'!J219-'2010_U18_PopByRaceEth'!J219</f>
        <v>-3</v>
      </c>
      <c r="K219" s="6">
        <f>'2020_U18_PopByRaceEth'!K219-'2010_U18_PopByRaceEth'!K219</f>
        <v>0</v>
      </c>
      <c r="L219" s="14">
        <f>'2020_U18_PopByRaceEth'!L219-'2010_U18_PopByRaceEth'!L219</f>
        <v>7</v>
      </c>
    </row>
    <row r="220" spans="1:12" ht="14.4" customHeight="1" x14ac:dyDescent="0.4">
      <c r="A220" s="35">
        <v>708</v>
      </c>
      <c r="B220" s="35" t="s">
        <v>266</v>
      </c>
      <c r="C220" s="36" t="s">
        <v>402</v>
      </c>
      <c r="D220" s="9" t="s">
        <v>267</v>
      </c>
      <c r="E220" s="4">
        <f>'2020_U18_PopByRaceEth'!E220-'2010_U18_PopByRaceEth'!E220</f>
        <v>9</v>
      </c>
      <c r="F220" s="16">
        <f>'2020_U18_PopByRaceEth'!F220-'2010_U18_PopByRaceEth'!F220</f>
        <v>-3</v>
      </c>
      <c r="G220" s="4">
        <f>'2020_U18_PopByRaceEth'!G220-'2010_U18_PopByRaceEth'!G220</f>
        <v>12</v>
      </c>
      <c r="H220" s="5">
        <f>'2020_U18_PopByRaceEth'!H220-'2010_U18_PopByRaceEth'!H220</f>
        <v>10</v>
      </c>
      <c r="I220" s="6">
        <f>'2020_U18_PopByRaceEth'!I220-'2010_U18_PopByRaceEth'!I220</f>
        <v>-1</v>
      </c>
      <c r="J220" s="6">
        <f>'2020_U18_PopByRaceEth'!J220-'2010_U18_PopByRaceEth'!J220</f>
        <v>3</v>
      </c>
      <c r="K220" s="6">
        <f>'2020_U18_PopByRaceEth'!K220-'2010_U18_PopByRaceEth'!K220</f>
        <v>0</v>
      </c>
      <c r="L220" s="14">
        <f>'2020_U18_PopByRaceEth'!L220-'2010_U18_PopByRaceEth'!L220</f>
        <v>0</v>
      </c>
    </row>
    <row r="221" spans="1:12" ht="14.4" customHeight="1" x14ac:dyDescent="0.4">
      <c r="A221" s="35">
        <v>706</v>
      </c>
      <c r="B221" s="35" t="s">
        <v>438</v>
      </c>
      <c r="C221" s="36" t="s">
        <v>402</v>
      </c>
      <c r="D221" s="9" t="s">
        <v>439</v>
      </c>
      <c r="E221" s="4">
        <f>'2020_U18_PopByRaceEth'!E221-'2010_U18_PopByRaceEth'!E221</f>
        <v>-5</v>
      </c>
      <c r="F221" s="16">
        <f>'2020_U18_PopByRaceEth'!F221-'2010_U18_PopByRaceEth'!F221</f>
        <v>-4</v>
      </c>
      <c r="G221" s="4">
        <f>'2020_U18_PopByRaceEth'!G221-'2010_U18_PopByRaceEth'!G221</f>
        <v>-1</v>
      </c>
      <c r="H221" s="5">
        <f>'2020_U18_PopByRaceEth'!H221-'2010_U18_PopByRaceEth'!H221</f>
        <v>-6</v>
      </c>
      <c r="I221" s="6">
        <f>'2020_U18_PopByRaceEth'!I221-'2010_U18_PopByRaceEth'!I221</f>
        <v>-1</v>
      </c>
      <c r="J221" s="6">
        <f>'2020_U18_PopByRaceEth'!J221-'2010_U18_PopByRaceEth'!J221</f>
        <v>-2</v>
      </c>
      <c r="K221" s="6">
        <f>'2020_U18_PopByRaceEth'!K221-'2010_U18_PopByRaceEth'!K221</f>
        <v>0</v>
      </c>
      <c r="L221" s="14">
        <f>'2020_U18_PopByRaceEth'!L221-'2010_U18_PopByRaceEth'!L221</f>
        <v>8</v>
      </c>
    </row>
    <row r="222" spans="1:12" ht="14.4" customHeight="1" x14ac:dyDescent="0.4">
      <c r="A222" s="35">
        <v>706</v>
      </c>
      <c r="B222" s="35" t="s">
        <v>440</v>
      </c>
      <c r="C222" s="36" t="s">
        <v>402</v>
      </c>
      <c r="D222" s="9" t="s">
        <v>441</v>
      </c>
      <c r="E222" s="4">
        <f>'2020_U18_PopByRaceEth'!E222-'2010_U18_PopByRaceEth'!E222</f>
        <v>6</v>
      </c>
      <c r="F222" s="16">
        <f>'2020_U18_PopByRaceEth'!F222-'2010_U18_PopByRaceEth'!F222</f>
        <v>7</v>
      </c>
      <c r="G222" s="4">
        <f>'2020_U18_PopByRaceEth'!G222-'2010_U18_PopByRaceEth'!G222</f>
        <v>-1</v>
      </c>
      <c r="H222" s="5">
        <f>'2020_U18_PopByRaceEth'!H222-'2010_U18_PopByRaceEth'!H222</f>
        <v>-4</v>
      </c>
      <c r="I222" s="6">
        <f>'2020_U18_PopByRaceEth'!I222-'2010_U18_PopByRaceEth'!I222</f>
        <v>3</v>
      </c>
      <c r="J222" s="6">
        <f>'2020_U18_PopByRaceEth'!J222-'2010_U18_PopByRaceEth'!J222</f>
        <v>0</v>
      </c>
      <c r="K222" s="6">
        <f>'2020_U18_PopByRaceEth'!K222-'2010_U18_PopByRaceEth'!K222</f>
        <v>1</v>
      </c>
      <c r="L222" s="14">
        <f>'2020_U18_PopByRaceEth'!L222-'2010_U18_PopByRaceEth'!L222</f>
        <v>-1</v>
      </c>
    </row>
    <row r="223" spans="1:12" ht="14.4" customHeight="1" x14ac:dyDescent="0.4">
      <c r="A223" s="35">
        <v>708</v>
      </c>
      <c r="B223" s="35" t="s">
        <v>442</v>
      </c>
      <c r="C223" s="36" t="s">
        <v>402</v>
      </c>
      <c r="D223" s="9" t="s">
        <v>443</v>
      </c>
      <c r="E223" s="4">
        <f>'2020_U18_PopByRaceEth'!E223-'2010_U18_PopByRaceEth'!E223</f>
        <v>-616</v>
      </c>
      <c r="F223" s="16">
        <f>'2020_U18_PopByRaceEth'!F223-'2010_U18_PopByRaceEth'!F223</f>
        <v>-195</v>
      </c>
      <c r="G223" s="4">
        <f>'2020_U18_PopByRaceEth'!G223-'2010_U18_PopByRaceEth'!G223</f>
        <v>-421</v>
      </c>
      <c r="H223" s="5">
        <f>'2020_U18_PopByRaceEth'!H223-'2010_U18_PopByRaceEth'!H223</f>
        <v>-444</v>
      </c>
      <c r="I223" s="6">
        <f>'2020_U18_PopByRaceEth'!I223-'2010_U18_PopByRaceEth'!I223</f>
        <v>-3</v>
      </c>
      <c r="J223" s="6">
        <f>'2020_U18_PopByRaceEth'!J223-'2010_U18_PopByRaceEth'!J223</f>
        <v>-2</v>
      </c>
      <c r="K223" s="6">
        <f>'2020_U18_PopByRaceEth'!K223-'2010_U18_PopByRaceEth'!K223</f>
        <v>14</v>
      </c>
      <c r="L223" s="14">
        <f>'2020_U18_PopByRaceEth'!L223-'2010_U18_PopByRaceEth'!L223</f>
        <v>14</v>
      </c>
    </row>
    <row r="224" spans="1:12" ht="14.4" customHeight="1" x14ac:dyDescent="0.4">
      <c r="A224" s="35">
        <v>707</v>
      </c>
      <c r="B224" s="35" t="s">
        <v>444</v>
      </c>
      <c r="C224" s="36" t="s">
        <v>445</v>
      </c>
      <c r="D224" s="9" t="s">
        <v>446</v>
      </c>
      <c r="E224" s="4">
        <f>'2020_U18_PopByRaceEth'!E224-'2010_U18_PopByRaceEth'!E224</f>
        <v>-636</v>
      </c>
      <c r="F224" s="16">
        <f>'2020_U18_PopByRaceEth'!F224-'2010_U18_PopByRaceEth'!F224</f>
        <v>-491</v>
      </c>
      <c r="G224" s="4">
        <f>'2020_U18_PopByRaceEth'!G224-'2010_U18_PopByRaceEth'!G224</f>
        <v>-145</v>
      </c>
      <c r="H224" s="5">
        <f>'2020_U18_PopByRaceEth'!H224-'2010_U18_PopByRaceEth'!H224</f>
        <v>-133</v>
      </c>
      <c r="I224" s="6">
        <f>'2020_U18_PopByRaceEth'!I224-'2010_U18_PopByRaceEth'!I224</f>
        <v>-10</v>
      </c>
      <c r="J224" s="6">
        <f>'2020_U18_PopByRaceEth'!J224-'2010_U18_PopByRaceEth'!J224</f>
        <v>2</v>
      </c>
      <c r="K224" s="6">
        <f>'2020_U18_PopByRaceEth'!K224-'2010_U18_PopByRaceEth'!K224</f>
        <v>-2</v>
      </c>
      <c r="L224" s="14">
        <f>'2020_U18_PopByRaceEth'!L224-'2010_U18_PopByRaceEth'!L224</f>
        <v>-2</v>
      </c>
    </row>
    <row r="225" spans="1:12" ht="14.4" customHeight="1" x14ac:dyDescent="0.4">
      <c r="A225" s="35">
        <v>706</v>
      </c>
      <c r="B225" s="35" t="s">
        <v>447</v>
      </c>
      <c r="C225" s="36" t="s">
        <v>445</v>
      </c>
      <c r="D225" s="9" t="s">
        <v>448</v>
      </c>
      <c r="E225" s="4">
        <f>'2020_U18_PopByRaceEth'!E225-'2010_U18_PopByRaceEth'!E225</f>
        <v>-1069</v>
      </c>
      <c r="F225" s="16">
        <f>'2020_U18_PopByRaceEth'!F225-'2010_U18_PopByRaceEth'!F225</f>
        <v>-178</v>
      </c>
      <c r="G225" s="4">
        <f>'2020_U18_PopByRaceEth'!G225-'2010_U18_PopByRaceEth'!G225</f>
        <v>-891</v>
      </c>
      <c r="H225" s="5">
        <f>'2020_U18_PopByRaceEth'!H225-'2010_U18_PopByRaceEth'!H225</f>
        <v>-806</v>
      </c>
      <c r="I225" s="6">
        <f>'2020_U18_PopByRaceEth'!I225-'2010_U18_PopByRaceEth'!I225</f>
        <v>-12</v>
      </c>
      <c r="J225" s="6">
        <f>'2020_U18_PopByRaceEth'!J225-'2010_U18_PopByRaceEth'!J225</f>
        <v>-49</v>
      </c>
      <c r="K225" s="6">
        <f>'2020_U18_PopByRaceEth'!K225-'2010_U18_PopByRaceEth'!K225</f>
        <v>-26</v>
      </c>
      <c r="L225" s="14">
        <f>'2020_U18_PopByRaceEth'!L225-'2010_U18_PopByRaceEth'!L225</f>
        <v>2</v>
      </c>
    </row>
    <row r="226" spans="1:12" ht="14.4" customHeight="1" x14ac:dyDescent="0.4">
      <c r="A226" s="35">
        <v>706</v>
      </c>
      <c r="B226" s="35" t="s">
        <v>449</v>
      </c>
      <c r="C226" s="36" t="s">
        <v>445</v>
      </c>
      <c r="D226" s="9" t="s">
        <v>450</v>
      </c>
      <c r="E226" s="4">
        <f>'2020_U18_PopByRaceEth'!E226-'2010_U18_PopByRaceEth'!E226</f>
        <v>-1435</v>
      </c>
      <c r="F226" s="16">
        <f>'2020_U18_PopByRaceEth'!F226-'2010_U18_PopByRaceEth'!F226</f>
        <v>-1511</v>
      </c>
      <c r="G226" s="4">
        <f>'2020_U18_PopByRaceEth'!G226-'2010_U18_PopByRaceEth'!G226</f>
        <v>76</v>
      </c>
      <c r="H226" s="5">
        <f>'2020_U18_PopByRaceEth'!H226-'2010_U18_PopByRaceEth'!H226</f>
        <v>54</v>
      </c>
      <c r="I226" s="6">
        <f>'2020_U18_PopByRaceEth'!I226-'2010_U18_PopByRaceEth'!I226</f>
        <v>-5</v>
      </c>
      <c r="J226" s="6">
        <f>'2020_U18_PopByRaceEth'!J226-'2010_U18_PopByRaceEth'!J226</f>
        <v>-2</v>
      </c>
      <c r="K226" s="6">
        <f>'2020_U18_PopByRaceEth'!K226-'2010_U18_PopByRaceEth'!K226</f>
        <v>-11</v>
      </c>
      <c r="L226" s="14">
        <f>'2020_U18_PopByRaceEth'!L226-'2010_U18_PopByRaceEth'!L226</f>
        <v>40</v>
      </c>
    </row>
    <row r="227" spans="1:12" ht="14.4" customHeight="1" x14ac:dyDescent="0.4">
      <c r="A227" s="35">
        <v>706</v>
      </c>
      <c r="B227" s="35" t="s">
        <v>451</v>
      </c>
      <c r="C227" s="36" t="s">
        <v>445</v>
      </c>
      <c r="D227" s="9" t="s">
        <v>452</v>
      </c>
      <c r="E227" s="4">
        <f>'2020_U18_PopByRaceEth'!E227-'2010_U18_PopByRaceEth'!E227</f>
        <v>-146</v>
      </c>
      <c r="F227" s="16">
        <f>'2020_U18_PopByRaceEth'!F227-'2010_U18_PopByRaceEth'!F227</f>
        <v>-145</v>
      </c>
      <c r="G227" s="4">
        <f>'2020_U18_PopByRaceEth'!G227-'2010_U18_PopByRaceEth'!G227</f>
        <v>-1</v>
      </c>
      <c r="H227" s="5">
        <f>'2020_U18_PopByRaceEth'!H227-'2010_U18_PopByRaceEth'!H227</f>
        <v>-6</v>
      </c>
      <c r="I227" s="6">
        <f>'2020_U18_PopByRaceEth'!I227-'2010_U18_PopByRaceEth'!I227</f>
        <v>0</v>
      </c>
      <c r="J227" s="6">
        <f>'2020_U18_PopByRaceEth'!J227-'2010_U18_PopByRaceEth'!J227</f>
        <v>1</v>
      </c>
      <c r="K227" s="6">
        <f>'2020_U18_PopByRaceEth'!K227-'2010_U18_PopByRaceEth'!K227</f>
        <v>1</v>
      </c>
      <c r="L227" s="14">
        <f>'2020_U18_PopByRaceEth'!L227-'2010_U18_PopByRaceEth'!L227</f>
        <v>3</v>
      </c>
    </row>
    <row r="228" spans="1:12" ht="14.4" customHeight="1" x14ac:dyDescent="0.4">
      <c r="A228" s="35">
        <v>706</v>
      </c>
      <c r="B228" s="35" t="s">
        <v>453</v>
      </c>
      <c r="C228" s="36" t="s">
        <v>445</v>
      </c>
      <c r="D228" s="9" t="s">
        <v>454</v>
      </c>
      <c r="E228" s="4">
        <f>'2020_U18_PopByRaceEth'!E228-'2010_U18_PopByRaceEth'!E228</f>
        <v>-194</v>
      </c>
      <c r="F228" s="16">
        <f>'2020_U18_PopByRaceEth'!F228-'2010_U18_PopByRaceEth'!F228</f>
        <v>-184</v>
      </c>
      <c r="G228" s="4">
        <f>'2020_U18_PopByRaceEth'!G228-'2010_U18_PopByRaceEth'!G228</f>
        <v>-10</v>
      </c>
      <c r="H228" s="5">
        <f>'2020_U18_PopByRaceEth'!H228-'2010_U18_PopByRaceEth'!H228</f>
        <v>-6</v>
      </c>
      <c r="I228" s="6">
        <f>'2020_U18_PopByRaceEth'!I228-'2010_U18_PopByRaceEth'!I228</f>
        <v>0</v>
      </c>
      <c r="J228" s="6">
        <f>'2020_U18_PopByRaceEth'!J228-'2010_U18_PopByRaceEth'!J228</f>
        <v>0</v>
      </c>
      <c r="K228" s="6">
        <f>'2020_U18_PopByRaceEth'!K228-'2010_U18_PopByRaceEth'!K228</f>
        <v>0</v>
      </c>
      <c r="L228" s="14">
        <f>'2020_U18_PopByRaceEth'!L228-'2010_U18_PopByRaceEth'!L228</f>
        <v>-4</v>
      </c>
    </row>
    <row r="229" spans="1:12" ht="14.4" customHeight="1" x14ac:dyDescent="0.4">
      <c r="A229" s="35">
        <v>706</v>
      </c>
      <c r="B229" s="35" t="s">
        <v>455</v>
      </c>
      <c r="C229" s="36" t="s">
        <v>445</v>
      </c>
      <c r="D229" s="9" t="s">
        <v>456</v>
      </c>
      <c r="E229" s="4">
        <f>'2020_U18_PopByRaceEth'!E229-'2010_U18_PopByRaceEth'!E229</f>
        <v>794</v>
      </c>
      <c r="F229" s="16">
        <f>'2020_U18_PopByRaceEth'!F229-'2010_U18_PopByRaceEth'!F229</f>
        <v>736</v>
      </c>
      <c r="G229" s="4">
        <f>'2020_U18_PopByRaceEth'!G229-'2010_U18_PopByRaceEth'!G229</f>
        <v>58</v>
      </c>
      <c r="H229" s="5">
        <f>'2020_U18_PopByRaceEth'!H229-'2010_U18_PopByRaceEth'!H229</f>
        <v>41</v>
      </c>
      <c r="I229" s="6">
        <f>'2020_U18_PopByRaceEth'!I229-'2010_U18_PopByRaceEth'!I229</f>
        <v>-1</v>
      </c>
      <c r="J229" s="6">
        <f>'2020_U18_PopByRaceEth'!J229-'2010_U18_PopByRaceEth'!J229</f>
        <v>2</v>
      </c>
      <c r="K229" s="6">
        <f>'2020_U18_PopByRaceEth'!K229-'2010_U18_PopByRaceEth'!K229</f>
        <v>18</v>
      </c>
      <c r="L229" s="14">
        <f>'2020_U18_PopByRaceEth'!L229-'2010_U18_PopByRaceEth'!L229</f>
        <v>-2</v>
      </c>
    </row>
    <row r="230" spans="1:12" ht="14.4" customHeight="1" x14ac:dyDescent="0.4">
      <c r="A230" s="35">
        <v>706</v>
      </c>
      <c r="B230" s="35" t="s">
        <v>457</v>
      </c>
      <c r="C230" s="36" t="s">
        <v>445</v>
      </c>
      <c r="D230" s="9" t="s">
        <v>458</v>
      </c>
      <c r="E230" s="4">
        <f>'2020_U18_PopByRaceEth'!E230-'2010_U18_PopByRaceEth'!E230</f>
        <v>-296</v>
      </c>
      <c r="F230" s="16">
        <f>'2020_U18_PopByRaceEth'!F230-'2010_U18_PopByRaceEth'!F230</f>
        <v>-162</v>
      </c>
      <c r="G230" s="4">
        <f>'2020_U18_PopByRaceEth'!G230-'2010_U18_PopByRaceEth'!G230</f>
        <v>-134</v>
      </c>
      <c r="H230" s="5">
        <f>'2020_U18_PopByRaceEth'!H230-'2010_U18_PopByRaceEth'!H230</f>
        <v>-121</v>
      </c>
      <c r="I230" s="6">
        <f>'2020_U18_PopByRaceEth'!I230-'2010_U18_PopByRaceEth'!I230</f>
        <v>-10</v>
      </c>
      <c r="J230" s="6">
        <f>'2020_U18_PopByRaceEth'!J230-'2010_U18_PopByRaceEth'!J230</f>
        <v>1</v>
      </c>
      <c r="K230" s="6">
        <f>'2020_U18_PopByRaceEth'!K230-'2010_U18_PopByRaceEth'!K230</f>
        <v>-3</v>
      </c>
      <c r="L230" s="14">
        <f>'2020_U18_PopByRaceEth'!L230-'2010_U18_PopByRaceEth'!L230</f>
        <v>-1</v>
      </c>
    </row>
    <row r="231" spans="1:12" ht="14.4" customHeight="1" x14ac:dyDescent="0.4">
      <c r="A231" s="35">
        <v>706</v>
      </c>
      <c r="B231" s="35" t="s">
        <v>459</v>
      </c>
      <c r="C231" s="36" t="s">
        <v>445</v>
      </c>
      <c r="D231" s="9" t="s">
        <v>460</v>
      </c>
      <c r="E231" s="4">
        <f>'2020_U18_PopByRaceEth'!E231-'2010_U18_PopByRaceEth'!E231</f>
        <v>-2127</v>
      </c>
      <c r="F231" s="16">
        <f>'2020_U18_PopByRaceEth'!F231-'2010_U18_PopByRaceEth'!F231</f>
        <v>-940</v>
      </c>
      <c r="G231" s="4">
        <f>'2020_U18_PopByRaceEth'!G231-'2010_U18_PopByRaceEth'!G231</f>
        <v>-1187</v>
      </c>
      <c r="H231" s="5">
        <f>'2020_U18_PopByRaceEth'!H231-'2010_U18_PopByRaceEth'!H231</f>
        <v>-1262</v>
      </c>
      <c r="I231" s="6">
        <f>'2020_U18_PopByRaceEth'!I231-'2010_U18_PopByRaceEth'!I231</f>
        <v>-115</v>
      </c>
      <c r="J231" s="6">
        <f>'2020_U18_PopByRaceEth'!J231-'2010_U18_PopByRaceEth'!J231</f>
        <v>1</v>
      </c>
      <c r="K231" s="6">
        <f>'2020_U18_PopByRaceEth'!K231-'2010_U18_PopByRaceEth'!K231</f>
        <v>-19</v>
      </c>
      <c r="L231" s="14">
        <f>'2020_U18_PopByRaceEth'!L231-'2010_U18_PopByRaceEth'!L231</f>
        <v>208</v>
      </c>
    </row>
    <row r="232" spans="1:12" ht="14.4" customHeight="1" x14ac:dyDescent="0.4">
      <c r="A232" s="35">
        <v>707</v>
      </c>
      <c r="B232" s="35" t="s">
        <v>461</v>
      </c>
      <c r="C232" s="36" t="s">
        <v>445</v>
      </c>
      <c r="D232" s="9" t="s">
        <v>462</v>
      </c>
      <c r="E232" s="4">
        <f>'2020_U18_PopByRaceEth'!E232-'2010_U18_PopByRaceEth'!E232</f>
        <v>-3837</v>
      </c>
      <c r="F232" s="16">
        <f>'2020_U18_PopByRaceEth'!F232-'2010_U18_PopByRaceEth'!F232</f>
        <v>-1893</v>
      </c>
      <c r="G232" s="4">
        <f>'2020_U18_PopByRaceEth'!G232-'2010_U18_PopByRaceEth'!G232</f>
        <v>-1944</v>
      </c>
      <c r="H232" s="5">
        <f>'2020_U18_PopByRaceEth'!H232-'2010_U18_PopByRaceEth'!H232</f>
        <v>-1973</v>
      </c>
      <c r="I232" s="6">
        <f>'2020_U18_PopByRaceEth'!I232-'2010_U18_PopByRaceEth'!I232</f>
        <v>-133</v>
      </c>
      <c r="J232" s="6">
        <f>'2020_U18_PopByRaceEth'!J232-'2010_U18_PopByRaceEth'!J232</f>
        <v>-48</v>
      </c>
      <c r="K232" s="6">
        <f>'2020_U18_PopByRaceEth'!K232-'2010_U18_PopByRaceEth'!K232</f>
        <v>-38</v>
      </c>
      <c r="L232" s="14">
        <f>'2020_U18_PopByRaceEth'!L232-'2010_U18_PopByRaceEth'!L232</f>
        <v>248</v>
      </c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32"/>
  <sheetViews>
    <sheetView workbookViewId="0">
      <selection activeCell="H2" sqref="H2"/>
    </sheetView>
  </sheetViews>
  <sheetFormatPr defaultRowHeight="14.6" x14ac:dyDescent="0.4"/>
  <cols>
    <col min="3" max="3" width="14" bestFit="1" customWidth="1"/>
    <col min="4" max="4" width="26.691406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bestFit="1" customWidth="1"/>
    <col min="12" max="12" width="13.69140625" customWidth="1"/>
  </cols>
  <sheetData>
    <row r="1" spans="1:13" ht="18.899999999999999" thickBot="1" x14ac:dyDescent="0.55000000000000004">
      <c r="A1" s="10" t="s">
        <v>466</v>
      </c>
      <c r="J1" s="12"/>
    </row>
    <row r="2" spans="1:13" ht="58.5" customHeight="1" thickBot="1" x14ac:dyDescent="0.45">
      <c r="A2" s="31" t="s">
        <v>8</v>
      </c>
      <c r="B2" s="31" t="s">
        <v>9</v>
      </c>
      <c r="C2" s="32" t="s">
        <v>10</v>
      </c>
      <c r="D2" s="11" t="s">
        <v>11</v>
      </c>
      <c r="E2" s="17" t="s">
        <v>7</v>
      </c>
      <c r="F2" s="15" t="s">
        <v>3</v>
      </c>
      <c r="G2" s="30" t="s">
        <v>0</v>
      </c>
      <c r="H2" s="7" t="s">
        <v>1</v>
      </c>
      <c r="I2" s="8" t="s">
        <v>2</v>
      </c>
      <c r="J2" s="8" t="s">
        <v>6</v>
      </c>
      <c r="K2" s="8" t="s">
        <v>5</v>
      </c>
      <c r="L2" s="13" t="s">
        <v>4</v>
      </c>
    </row>
    <row r="3" spans="1:13" ht="14.4" customHeight="1" x14ac:dyDescent="0.4">
      <c r="A3" s="33">
        <v>706</v>
      </c>
      <c r="B3" s="33" t="s">
        <v>12</v>
      </c>
      <c r="C3" s="34" t="s">
        <v>13</v>
      </c>
      <c r="D3" s="9" t="s">
        <v>14</v>
      </c>
      <c r="E3" s="18">
        <f>'2020_U18_PopByRaceEth'!E3/'2010_U18_PopByRaceEth'!E3-1</f>
        <v>-0.345771144278607</v>
      </c>
      <c r="F3" s="19">
        <f>'2020_U18_PopByRaceEth'!F3/'2010_U18_PopByRaceEth'!F3-1</f>
        <v>0.25</v>
      </c>
      <c r="G3" s="18">
        <f>'2020_U18_PopByRaceEth'!G3/'2010_U18_PopByRaceEth'!G3-1</f>
        <v>-0.43428571428571427</v>
      </c>
      <c r="H3" s="20">
        <f>'2020_U18_PopByRaceEth'!H3/'2010_U18_PopByRaceEth'!H3-1</f>
        <v>-0.43312101910828027</v>
      </c>
      <c r="I3" s="21">
        <f>'2020_U18_PopByRaceEth'!I3/'2010_U18_PopByRaceEth'!I3-1</f>
        <v>0</v>
      </c>
      <c r="J3" s="21">
        <f>'2020_U18_PopByRaceEth'!J3/'2010_U18_PopByRaceEth'!J3-1</f>
        <v>-0.6</v>
      </c>
      <c r="K3" s="21">
        <f>'2020_U18_PopByRaceEth'!K3/'2010_U18_PopByRaceEth'!K3-1</f>
        <v>-1</v>
      </c>
      <c r="L3" s="22">
        <f>'2020_U18_PopByRaceEth'!L3/'2010_U18_PopByRaceEth'!L3-1</f>
        <v>-0.25</v>
      </c>
      <c r="M3" s="23"/>
    </row>
    <row r="4" spans="1:13" ht="14.4" customHeight="1" x14ac:dyDescent="0.4">
      <c r="A4" s="35">
        <v>706</v>
      </c>
      <c r="B4" s="35" t="s">
        <v>15</v>
      </c>
      <c r="C4" s="36" t="s">
        <v>13</v>
      </c>
      <c r="D4" s="9" t="s">
        <v>16</v>
      </c>
      <c r="E4" s="18">
        <f>'2020_U18_PopByRaceEth'!E4/'2010_U18_PopByRaceEth'!E4-1</f>
        <v>0.31746031746031744</v>
      </c>
      <c r="F4" s="19">
        <f>'2020_U18_PopByRaceEth'!F4/'2010_U18_PopByRaceEth'!F4-1</f>
        <v>4.5</v>
      </c>
      <c r="G4" s="18">
        <f>'2020_U18_PopByRaceEth'!G4/'2010_U18_PopByRaceEth'!G4-1</f>
        <v>3.3898305084745672E-2</v>
      </c>
      <c r="H4" s="20">
        <f>'2020_U18_PopByRaceEth'!H4/'2010_U18_PopByRaceEth'!H4-1</f>
        <v>0.11111111111111116</v>
      </c>
      <c r="I4" s="21" t="e">
        <f>'2020_U18_PopByRaceEth'!I4/'2010_U18_PopByRaceEth'!I4-1</f>
        <v>#DIV/0!</v>
      </c>
      <c r="J4" s="21" t="e">
        <f>'2020_U18_PopByRaceEth'!J4/'2010_U18_PopByRaceEth'!J4-1</f>
        <v>#DIV/0!</v>
      </c>
      <c r="K4" s="21" t="e">
        <f>'2020_U18_PopByRaceEth'!K4/'2010_U18_PopByRaceEth'!K4-1</f>
        <v>#DIV/0!</v>
      </c>
      <c r="L4" s="22">
        <f>'2020_U18_PopByRaceEth'!L4/'2010_U18_PopByRaceEth'!L4-1</f>
        <v>-1</v>
      </c>
    </row>
    <row r="5" spans="1:13" ht="14.4" customHeight="1" x14ac:dyDescent="0.4">
      <c r="A5" s="35">
        <v>708</v>
      </c>
      <c r="B5" s="35" t="s">
        <v>17</v>
      </c>
      <c r="C5" s="36" t="s">
        <v>13</v>
      </c>
      <c r="D5" s="9" t="s">
        <v>18</v>
      </c>
      <c r="E5" s="18">
        <f>'2020_U18_PopByRaceEth'!E5/'2010_U18_PopByRaceEth'!E5-1</f>
        <v>-0.22692145566952371</v>
      </c>
      <c r="F5" s="19">
        <f>'2020_U18_PopByRaceEth'!F5/'2010_U18_PopByRaceEth'!F5-1</f>
        <v>-0.35672514619883045</v>
      </c>
      <c r="G5" s="18">
        <f>'2020_U18_PopByRaceEth'!G5/'2010_U18_PopByRaceEth'!G5-1</f>
        <v>-0.22372588540167004</v>
      </c>
      <c r="H5" s="20">
        <f>'2020_U18_PopByRaceEth'!H5/'2010_U18_PopByRaceEth'!H5-1</f>
        <v>-0.50980392156862742</v>
      </c>
      <c r="I5" s="21">
        <f>'2020_U18_PopByRaceEth'!I5/'2010_U18_PopByRaceEth'!I5-1</f>
        <v>-1</v>
      </c>
      <c r="J5" s="21">
        <f>'2020_U18_PopByRaceEth'!J5/'2010_U18_PopByRaceEth'!J5-1</f>
        <v>-0.22024603527493702</v>
      </c>
      <c r="K5" s="21">
        <f>'2020_U18_PopByRaceEth'!K5/'2010_U18_PopByRaceEth'!K5-1</f>
        <v>7.5</v>
      </c>
      <c r="L5" s="22">
        <f>'2020_U18_PopByRaceEth'!L5/'2010_U18_PopByRaceEth'!L5-1</f>
        <v>-0.38620689655172413</v>
      </c>
    </row>
    <row r="6" spans="1:13" ht="14.4" customHeight="1" x14ac:dyDescent="0.4">
      <c r="A6" s="35">
        <v>706</v>
      </c>
      <c r="B6" s="35" t="s">
        <v>19</v>
      </c>
      <c r="C6" s="36" t="s">
        <v>13</v>
      </c>
      <c r="D6" s="9" t="s">
        <v>20</v>
      </c>
      <c r="E6" s="18">
        <f>'2020_U18_PopByRaceEth'!E6/'2010_U18_PopByRaceEth'!E6-1</f>
        <v>-6.6014669926650393E-2</v>
      </c>
      <c r="F6" s="19">
        <f>'2020_U18_PopByRaceEth'!F6/'2010_U18_PopByRaceEth'!F6-1</f>
        <v>-0.15853658536585369</v>
      </c>
      <c r="G6" s="18">
        <f>'2020_U18_PopByRaceEth'!G6/'2010_U18_PopByRaceEth'!G6-1</f>
        <v>-4.2813455657492394E-2</v>
      </c>
      <c r="H6" s="20">
        <f>'2020_U18_PopByRaceEth'!H6/'2010_U18_PopByRaceEth'!H6-1</f>
        <v>-5.8823529411764719E-2</v>
      </c>
      <c r="I6" s="21">
        <f>'2020_U18_PopByRaceEth'!I6/'2010_U18_PopByRaceEth'!I6-1</f>
        <v>-1</v>
      </c>
      <c r="J6" s="21">
        <f>'2020_U18_PopByRaceEth'!J6/'2010_U18_PopByRaceEth'!J6-1</f>
        <v>-0.75</v>
      </c>
      <c r="K6" s="21">
        <f>'2020_U18_PopByRaceEth'!K6/'2010_U18_PopByRaceEth'!K6-1</f>
        <v>-1</v>
      </c>
      <c r="L6" s="22">
        <f>'2020_U18_PopByRaceEth'!L6/'2010_U18_PopByRaceEth'!L6-1</f>
        <v>1.4</v>
      </c>
    </row>
    <row r="7" spans="1:13" ht="14.4" customHeight="1" x14ac:dyDescent="0.4">
      <c r="A7" s="35">
        <v>708</v>
      </c>
      <c r="B7" s="35" t="s">
        <v>21</v>
      </c>
      <c r="C7" s="36" t="s">
        <v>13</v>
      </c>
      <c r="D7" s="9" t="s">
        <v>22</v>
      </c>
      <c r="E7" s="18">
        <f>'2020_U18_PopByRaceEth'!E7/'2010_U18_PopByRaceEth'!E7-1</f>
        <v>-0.30034129692832767</v>
      </c>
      <c r="F7" s="19">
        <f>'2020_U18_PopByRaceEth'!F7/'2010_U18_PopByRaceEth'!F7-1</f>
        <v>-0.18333333333333335</v>
      </c>
      <c r="G7" s="18">
        <f>'2020_U18_PopByRaceEth'!G7/'2010_U18_PopByRaceEth'!G7-1</f>
        <v>-0.30341506129597196</v>
      </c>
      <c r="H7" s="20">
        <f>'2020_U18_PopByRaceEth'!H7/'2010_U18_PopByRaceEth'!H7-1</f>
        <v>-1</v>
      </c>
      <c r="I7" s="21">
        <f>'2020_U18_PopByRaceEth'!I7/'2010_U18_PopByRaceEth'!I7-1</f>
        <v>3</v>
      </c>
      <c r="J7" s="21">
        <f>'2020_U18_PopByRaceEth'!J7/'2010_U18_PopByRaceEth'!J7-1</f>
        <v>-0.29556875285518502</v>
      </c>
      <c r="K7" s="21">
        <f>'2020_U18_PopByRaceEth'!K7/'2010_U18_PopByRaceEth'!K7-1</f>
        <v>-0.4</v>
      </c>
      <c r="L7" s="22">
        <f>'2020_U18_PopByRaceEth'!L7/'2010_U18_PopByRaceEth'!L7-1</f>
        <v>-0.48148148148148151</v>
      </c>
    </row>
    <row r="8" spans="1:13" ht="14.4" customHeight="1" x14ac:dyDescent="0.4">
      <c r="A8" s="35">
        <v>706</v>
      </c>
      <c r="B8" s="35" t="s">
        <v>23</v>
      </c>
      <c r="C8" s="36" t="s">
        <v>13</v>
      </c>
      <c r="D8" s="9" t="s">
        <v>24</v>
      </c>
      <c r="E8" s="18">
        <f>'2020_U18_PopByRaceEth'!E8/'2010_U18_PopByRaceEth'!E8-1</f>
        <v>-0.11857707509881421</v>
      </c>
      <c r="F8" s="19">
        <f>'2020_U18_PopByRaceEth'!F8/'2010_U18_PopByRaceEth'!F8-1</f>
        <v>-0.3529411764705882</v>
      </c>
      <c r="G8" s="18">
        <f>'2020_U18_PopByRaceEth'!G8/'2010_U18_PopByRaceEth'!G8-1</f>
        <v>-8.2191780821917804E-2</v>
      </c>
      <c r="H8" s="20">
        <f>'2020_U18_PopByRaceEth'!H8/'2010_U18_PopByRaceEth'!H8-1</f>
        <v>-0.7142857142857143</v>
      </c>
      <c r="I8" s="21" t="e">
        <f>'2020_U18_PopByRaceEth'!I8/'2010_U18_PopByRaceEth'!I8-1</f>
        <v>#DIV/0!</v>
      </c>
      <c r="J8" s="21">
        <f>'2020_U18_PopByRaceEth'!J8/'2010_U18_PopByRaceEth'!J8-1</f>
        <v>-4.4776119402985093E-2</v>
      </c>
      <c r="K8" s="21" t="e">
        <f>'2020_U18_PopByRaceEth'!K8/'2010_U18_PopByRaceEth'!K8-1</f>
        <v>#DIV/0!</v>
      </c>
      <c r="L8" s="22">
        <f>'2020_U18_PopByRaceEth'!L8/'2010_U18_PopByRaceEth'!L8-1</f>
        <v>0.25</v>
      </c>
    </row>
    <row r="9" spans="1:13" ht="14.4" customHeight="1" x14ac:dyDescent="0.4">
      <c r="A9" s="35">
        <v>708</v>
      </c>
      <c r="B9" s="35" t="s">
        <v>25</v>
      </c>
      <c r="C9" s="36" t="s">
        <v>13</v>
      </c>
      <c r="D9" s="9" t="s">
        <v>26</v>
      </c>
      <c r="E9" s="18">
        <f>'2020_U18_PopByRaceEth'!E9/'2010_U18_PopByRaceEth'!E9-1</f>
        <v>-0.3711180124223602</v>
      </c>
      <c r="F9" s="19">
        <f>'2020_U18_PopByRaceEth'!F9/'2010_U18_PopByRaceEth'!F9-1</f>
        <v>-0.41891891891891897</v>
      </c>
      <c r="G9" s="18">
        <f>'2020_U18_PopByRaceEth'!G9/'2010_U18_PopByRaceEth'!G9-1</f>
        <v>-0.36921420882669542</v>
      </c>
      <c r="H9" s="20">
        <f>'2020_U18_PopByRaceEth'!H9/'2010_U18_PopByRaceEth'!H9-1</f>
        <v>-0.66176470588235292</v>
      </c>
      <c r="I9" s="21" t="e">
        <f>'2020_U18_PopByRaceEth'!I9/'2010_U18_PopByRaceEth'!I9-1</f>
        <v>#DIV/0!</v>
      </c>
      <c r="J9" s="21">
        <f>'2020_U18_PopByRaceEth'!J9/'2010_U18_PopByRaceEth'!J9-1</f>
        <v>-0.3653734800231615</v>
      </c>
      <c r="K9" s="21">
        <f>'2020_U18_PopByRaceEth'!K9/'2010_U18_PopByRaceEth'!K9-1</f>
        <v>0</v>
      </c>
      <c r="L9" s="22">
        <f>'2020_U18_PopByRaceEth'!L9/'2010_U18_PopByRaceEth'!L9-1</f>
        <v>-0.21666666666666667</v>
      </c>
    </row>
    <row r="10" spans="1:13" ht="14.4" customHeight="1" x14ac:dyDescent="0.4">
      <c r="A10" s="35">
        <v>708</v>
      </c>
      <c r="B10" s="35" t="s">
        <v>27</v>
      </c>
      <c r="C10" s="36" t="s">
        <v>13</v>
      </c>
      <c r="D10" s="9" t="s">
        <v>28</v>
      </c>
      <c r="E10" s="18">
        <f>'2020_U18_PopByRaceEth'!E10/'2010_U18_PopByRaceEth'!E10-1</f>
        <v>-0.39336492890995256</v>
      </c>
      <c r="F10" s="19">
        <f>'2020_U18_PopByRaceEth'!F10/'2010_U18_PopByRaceEth'!F10-1</f>
        <v>-0.5714285714285714</v>
      </c>
      <c r="G10" s="18">
        <f>'2020_U18_PopByRaceEth'!G10/'2010_U18_PopByRaceEth'!G10-1</f>
        <v>-0.38770520433112121</v>
      </c>
      <c r="H10" s="20">
        <f>'2020_U18_PopByRaceEth'!H10/'2010_U18_PopByRaceEth'!H10-1</f>
        <v>-0.41666666666666663</v>
      </c>
      <c r="I10" s="21" t="e">
        <f>'2020_U18_PopByRaceEth'!I10/'2010_U18_PopByRaceEth'!I10-1</f>
        <v>#DIV/0!</v>
      </c>
      <c r="J10" s="21">
        <f>'2020_U18_PopByRaceEth'!J10/'2010_U18_PopByRaceEth'!J10-1</f>
        <v>-0.39358288770053473</v>
      </c>
      <c r="K10" s="21">
        <f>'2020_U18_PopByRaceEth'!K10/'2010_U18_PopByRaceEth'!K10-1</f>
        <v>1.5</v>
      </c>
      <c r="L10" s="22">
        <f>'2020_U18_PopByRaceEth'!L10/'2010_U18_PopByRaceEth'!L10-1</f>
        <v>-0.11363636363636365</v>
      </c>
    </row>
    <row r="11" spans="1:13" ht="14.4" customHeight="1" x14ac:dyDescent="0.4">
      <c r="A11" s="35">
        <v>708</v>
      </c>
      <c r="B11" s="35" t="s">
        <v>29</v>
      </c>
      <c r="C11" s="36" t="s">
        <v>13</v>
      </c>
      <c r="D11" s="9" t="s">
        <v>30</v>
      </c>
      <c r="E11" s="18">
        <f>'2020_U18_PopByRaceEth'!E11/'2010_U18_PopByRaceEth'!E11-1</f>
        <v>-0.1489841986455982</v>
      </c>
      <c r="F11" s="19">
        <f>'2020_U18_PopByRaceEth'!F11/'2010_U18_PopByRaceEth'!F11-1</f>
        <v>-0.14616755793226377</v>
      </c>
      <c r="G11" s="18">
        <f>'2020_U18_PopByRaceEth'!G11/'2010_U18_PopByRaceEth'!G11-1</f>
        <v>-0.14993954050785974</v>
      </c>
      <c r="H11" s="20">
        <f>'2020_U18_PopByRaceEth'!H11/'2010_U18_PopByRaceEth'!H11-1</f>
        <v>-0.16124661246612471</v>
      </c>
      <c r="I11" s="21">
        <f>'2020_U18_PopByRaceEth'!I11/'2010_U18_PopByRaceEth'!I11-1</f>
        <v>0</v>
      </c>
      <c r="J11" s="21">
        <f>'2020_U18_PopByRaceEth'!J11/'2010_U18_PopByRaceEth'!J11-1</f>
        <v>-0.14736842105263159</v>
      </c>
      <c r="K11" s="21">
        <f>'2020_U18_PopByRaceEth'!K11/'2010_U18_PopByRaceEth'!K11-1</f>
        <v>0</v>
      </c>
      <c r="L11" s="22">
        <f>'2020_U18_PopByRaceEth'!L11/'2010_U18_PopByRaceEth'!L11-1</f>
        <v>5.6338028169014009E-2</v>
      </c>
    </row>
    <row r="12" spans="1:13" ht="14.4" customHeight="1" x14ac:dyDescent="0.4">
      <c r="A12" s="35">
        <v>708</v>
      </c>
      <c r="B12" s="35" t="s">
        <v>31</v>
      </c>
      <c r="C12" s="36" t="s">
        <v>13</v>
      </c>
      <c r="D12" s="9" t="s">
        <v>32</v>
      </c>
      <c r="E12" s="18">
        <f>'2020_U18_PopByRaceEth'!E12/'2010_U18_PopByRaceEth'!E12-1</f>
        <v>-5.9166666666666701E-2</v>
      </c>
      <c r="F12" s="19">
        <f>'2020_U18_PopByRaceEth'!F12/'2010_U18_PopByRaceEth'!F12-1</f>
        <v>-1.4925373134328401E-2</v>
      </c>
      <c r="G12" s="18">
        <f>'2020_U18_PopByRaceEth'!G12/'2010_U18_PopByRaceEth'!G12-1</f>
        <v>-7.6300578034682043E-2</v>
      </c>
      <c r="H12" s="20">
        <f>'2020_U18_PopByRaceEth'!H12/'2010_U18_PopByRaceEth'!H12-1</f>
        <v>-5.206942590120156E-2</v>
      </c>
      <c r="I12" s="21">
        <f>'2020_U18_PopByRaceEth'!I12/'2010_U18_PopByRaceEth'!I12-1</f>
        <v>-1</v>
      </c>
      <c r="J12" s="21">
        <f>'2020_U18_PopByRaceEth'!J12/'2010_U18_PopByRaceEth'!J12-1</f>
        <v>-0.19672131147540983</v>
      </c>
      <c r="K12" s="21">
        <f>'2020_U18_PopByRaceEth'!K12/'2010_U18_PopByRaceEth'!K12-1</f>
        <v>0</v>
      </c>
      <c r="L12" s="22">
        <f>'2020_U18_PopByRaceEth'!L12/'2010_U18_PopByRaceEth'!L12-1</f>
        <v>-0.26923076923076927</v>
      </c>
    </row>
    <row r="13" spans="1:13" ht="14.4" customHeight="1" x14ac:dyDescent="0.4">
      <c r="A13" s="35">
        <v>708</v>
      </c>
      <c r="B13" s="35" t="s">
        <v>33</v>
      </c>
      <c r="C13" s="36" t="s">
        <v>13</v>
      </c>
      <c r="D13" s="9" t="s">
        <v>34</v>
      </c>
      <c r="E13" s="18">
        <f>'2020_U18_PopByRaceEth'!E13/'2010_U18_PopByRaceEth'!E13-1</f>
        <v>-0.25696101829753382</v>
      </c>
      <c r="F13" s="19">
        <f>'2020_U18_PopByRaceEth'!F13/'2010_U18_PopByRaceEth'!F13-1</f>
        <v>-0.53787878787878785</v>
      </c>
      <c r="G13" s="18">
        <f>'2020_U18_PopByRaceEth'!G13/'2010_U18_PopByRaceEth'!G13-1</f>
        <v>-0.2467710909590547</v>
      </c>
      <c r="H13" s="20">
        <f>'2020_U18_PopByRaceEth'!H13/'2010_U18_PopByRaceEth'!H13-1</f>
        <v>-0.79365079365079372</v>
      </c>
      <c r="I13" s="21">
        <f>'2020_U18_PopByRaceEth'!I13/'2010_U18_PopByRaceEth'!I13-1</f>
        <v>0.5</v>
      </c>
      <c r="J13" s="21">
        <f>'2020_U18_PopByRaceEth'!J13/'2010_U18_PopByRaceEth'!J13-1</f>
        <v>-0.22872960372960371</v>
      </c>
      <c r="K13" s="21">
        <f>'2020_U18_PopByRaceEth'!K13/'2010_U18_PopByRaceEth'!K13-1</f>
        <v>-0.76470588235294112</v>
      </c>
      <c r="L13" s="22">
        <f>'2020_U18_PopByRaceEth'!L13/'2010_U18_PopByRaceEth'!L13-1</f>
        <v>-0.42276422764227639</v>
      </c>
    </row>
    <row r="14" spans="1:13" ht="14.4" customHeight="1" x14ac:dyDescent="0.4">
      <c r="A14" s="35">
        <v>708</v>
      </c>
      <c r="B14" s="35" t="s">
        <v>35</v>
      </c>
      <c r="C14" s="36" t="s">
        <v>36</v>
      </c>
      <c r="D14" s="9" t="s">
        <v>37</v>
      </c>
      <c r="E14" s="18">
        <f>'2020_U18_PopByRaceEth'!E14/'2010_U18_PopByRaceEth'!E14-1</f>
        <v>-9.1626213592232997E-2</v>
      </c>
      <c r="F14" s="19">
        <f>'2020_U18_PopByRaceEth'!F14/'2010_U18_PopByRaceEth'!F14-1</f>
        <v>-0.22090729783037477</v>
      </c>
      <c r="G14" s="18">
        <f>'2020_U18_PopByRaceEth'!G14/'2010_U18_PopByRaceEth'!G14-1</f>
        <v>-3.4180543382997364E-2</v>
      </c>
      <c r="H14" s="20">
        <f>'2020_U18_PopByRaceEth'!H14/'2010_U18_PopByRaceEth'!H14-1</f>
        <v>-0.1598864711447493</v>
      </c>
      <c r="I14" s="21">
        <f>'2020_U18_PopByRaceEth'!I14/'2010_U18_PopByRaceEth'!I14-1</f>
        <v>1.1111111111111112</v>
      </c>
      <c r="J14" s="21">
        <f>'2020_U18_PopByRaceEth'!J14/'2010_U18_PopByRaceEth'!J14-1</f>
        <v>-0.4</v>
      </c>
      <c r="K14" s="21">
        <f>'2020_U18_PopByRaceEth'!K14/'2010_U18_PopByRaceEth'!K14-1</f>
        <v>2.8333333333333335</v>
      </c>
      <c r="L14" s="22">
        <f>'2020_U18_PopByRaceEth'!L14/'2010_U18_PopByRaceEth'!L14-1</f>
        <v>1.8135593220338984</v>
      </c>
    </row>
    <row r="15" spans="1:13" ht="14.4" customHeight="1" x14ac:dyDescent="0.4">
      <c r="A15" s="35">
        <v>706</v>
      </c>
      <c r="B15" s="35" t="s">
        <v>38</v>
      </c>
      <c r="C15" s="36" t="s">
        <v>36</v>
      </c>
      <c r="D15" s="9" t="s">
        <v>39</v>
      </c>
      <c r="E15" s="18">
        <f>'2020_U18_PopByRaceEth'!E15/'2010_U18_PopByRaceEth'!E15-1</f>
        <v>-0.6</v>
      </c>
      <c r="F15" s="19">
        <f>'2020_U18_PopByRaceEth'!F15/'2010_U18_PopByRaceEth'!F15-1</f>
        <v>-0.375</v>
      </c>
      <c r="G15" s="18">
        <f>'2020_U18_PopByRaceEth'!G15/'2010_U18_PopByRaceEth'!G15-1</f>
        <v>-0.68181818181818188</v>
      </c>
      <c r="H15" s="20">
        <f>'2020_U18_PopByRaceEth'!H15/'2010_U18_PopByRaceEth'!H15-1</f>
        <v>-0.66666666666666674</v>
      </c>
      <c r="I15" s="21" t="e">
        <f>'2020_U18_PopByRaceEth'!I15/'2010_U18_PopByRaceEth'!I15-1</f>
        <v>#DIV/0!</v>
      </c>
      <c r="J15" s="21" t="e">
        <f>'2020_U18_PopByRaceEth'!J15/'2010_U18_PopByRaceEth'!J15-1</f>
        <v>#DIV/0!</v>
      </c>
      <c r="K15" s="21" t="e">
        <f>'2020_U18_PopByRaceEth'!K15/'2010_U18_PopByRaceEth'!K15-1</f>
        <v>#DIV/0!</v>
      </c>
      <c r="L15" s="22">
        <f>'2020_U18_PopByRaceEth'!L15/'2010_U18_PopByRaceEth'!L15-1</f>
        <v>-1</v>
      </c>
    </row>
    <row r="16" spans="1:13" ht="14.4" customHeight="1" x14ac:dyDescent="0.4">
      <c r="A16" s="35">
        <v>706</v>
      </c>
      <c r="B16" s="35" t="s">
        <v>40</v>
      </c>
      <c r="C16" s="36" t="s">
        <v>36</v>
      </c>
      <c r="D16" s="9" t="s">
        <v>41</v>
      </c>
      <c r="E16" s="18">
        <f>'2020_U18_PopByRaceEth'!E16/'2010_U18_PopByRaceEth'!E16-1</f>
        <v>-0.32407407407407407</v>
      </c>
      <c r="F16" s="19">
        <f>'2020_U18_PopByRaceEth'!F16/'2010_U18_PopByRaceEth'!F16-1</f>
        <v>0.16666666666666674</v>
      </c>
      <c r="G16" s="18">
        <f>'2020_U18_PopByRaceEth'!G16/'2010_U18_PopByRaceEth'!G16-1</f>
        <v>-0.4642857142857143</v>
      </c>
      <c r="H16" s="20">
        <f>'2020_U18_PopByRaceEth'!H16/'2010_U18_PopByRaceEth'!H16-1</f>
        <v>-0.50649350649350655</v>
      </c>
      <c r="I16" s="21" t="e">
        <f>'2020_U18_PopByRaceEth'!I16/'2010_U18_PopByRaceEth'!I16-1</f>
        <v>#DIV/0!</v>
      </c>
      <c r="J16" s="21">
        <f>'2020_U18_PopByRaceEth'!J16/'2010_U18_PopByRaceEth'!J16-1</f>
        <v>-0.5</v>
      </c>
      <c r="K16" s="21">
        <f>'2020_U18_PopByRaceEth'!K16/'2010_U18_PopByRaceEth'!K16-1</f>
        <v>1</v>
      </c>
      <c r="L16" s="22">
        <f>'2020_U18_PopByRaceEth'!L16/'2010_U18_PopByRaceEth'!L16-1</f>
        <v>0</v>
      </c>
    </row>
    <row r="17" spans="1:12" ht="14.4" customHeight="1" x14ac:dyDescent="0.4">
      <c r="A17" s="35">
        <v>708</v>
      </c>
      <c r="B17" s="35" t="s">
        <v>42</v>
      </c>
      <c r="C17" s="36" t="s">
        <v>36</v>
      </c>
      <c r="D17" s="9" t="s">
        <v>43</v>
      </c>
      <c r="E17" s="18">
        <f>'2020_U18_PopByRaceEth'!E17/'2010_U18_PopByRaceEth'!E17-1</f>
        <v>-0.27036104114189752</v>
      </c>
      <c r="F17" s="19">
        <f>'2020_U18_PopByRaceEth'!F17/'2010_U18_PopByRaceEth'!F17-1</f>
        <v>-0.2661654135338346</v>
      </c>
      <c r="G17" s="18">
        <f>'2020_U18_PopByRaceEth'!G17/'2010_U18_PopByRaceEth'!G17-1</f>
        <v>-0.2756653992395437</v>
      </c>
      <c r="H17" s="20">
        <f>'2020_U18_PopByRaceEth'!H17/'2010_U18_PopByRaceEth'!H17-1</f>
        <v>-0.36206896551724133</v>
      </c>
      <c r="I17" s="21">
        <f>'2020_U18_PopByRaceEth'!I17/'2010_U18_PopByRaceEth'!I17-1</f>
        <v>-0.36363636363636365</v>
      </c>
      <c r="J17" s="21">
        <f>'2020_U18_PopByRaceEth'!J17/'2010_U18_PopByRaceEth'!J17-1</f>
        <v>-0.90909090909090906</v>
      </c>
      <c r="K17" s="21">
        <f>'2020_U18_PopByRaceEth'!K17/'2010_U18_PopByRaceEth'!K17-1</f>
        <v>-0.75</v>
      </c>
      <c r="L17" s="22">
        <f>'2020_U18_PopByRaceEth'!L17/'2010_U18_PopByRaceEth'!L17-1</f>
        <v>1.34375</v>
      </c>
    </row>
    <row r="18" spans="1:12" ht="14.4" customHeight="1" x14ac:dyDescent="0.4">
      <c r="A18" s="35">
        <v>708</v>
      </c>
      <c r="B18" s="35" t="s">
        <v>44</v>
      </c>
      <c r="C18" s="36" t="s">
        <v>36</v>
      </c>
      <c r="D18" s="9" t="s">
        <v>45</v>
      </c>
      <c r="E18" s="18">
        <f>'2020_U18_PopByRaceEth'!E18/'2010_U18_PopByRaceEth'!E18-1</f>
        <v>0.17543859649122817</v>
      </c>
      <c r="F18" s="19">
        <f>'2020_U18_PopByRaceEth'!F18/'2010_U18_PopByRaceEth'!F18-1</f>
        <v>0.64406779661016955</v>
      </c>
      <c r="G18" s="18">
        <f>'2020_U18_PopByRaceEth'!G18/'2010_U18_PopByRaceEth'!G18-1</f>
        <v>-0.32727272727272727</v>
      </c>
      <c r="H18" s="20">
        <f>'2020_U18_PopByRaceEth'!H18/'2010_U18_PopByRaceEth'!H18-1</f>
        <v>-0.4285714285714286</v>
      </c>
      <c r="I18" s="21">
        <f>'2020_U18_PopByRaceEth'!I18/'2010_U18_PopByRaceEth'!I18-1</f>
        <v>-1</v>
      </c>
      <c r="J18" s="21" t="e">
        <f>'2020_U18_PopByRaceEth'!J18/'2010_U18_PopByRaceEth'!J18-1</f>
        <v>#DIV/0!</v>
      </c>
      <c r="K18" s="21" t="e">
        <f>'2020_U18_PopByRaceEth'!K18/'2010_U18_PopByRaceEth'!K18-1</f>
        <v>#DIV/0!</v>
      </c>
      <c r="L18" s="22">
        <f>'2020_U18_PopByRaceEth'!L18/'2010_U18_PopByRaceEth'!L18-1</f>
        <v>0.66666666666666674</v>
      </c>
    </row>
    <row r="19" spans="1:12" ht="14.4" customHeight="1" x14ac:dyDescent="0.4">
      <c r="A19" s="35">
        <v>708</v>
      </c>
      <c r="B19" s="35" t="s">
        <v>46</v>
      </c>
      <c r="C19" s="36" t="s">
        <v>36</v>
      </c>
      <c r="D19" s="9" t="s">
        <v>47</v>
      </c>
      <c r="E19" s="18">
        <f>'2020_U18_PopByRaceEth'!E19/'2010_U18_PopByRaceEth'!E19-1</f>
        <v>-6.7472947167409258E-2</v>
      </c>
      <c r="F19" s="19">
        <f>'2020_U18_PopByRaceEth'!F19/'2010_U18_PopByRaceEth'!F19-1</f>
        <v>9.6840257460503176E-2</v>
      </c>
      <c r="G19" s="18">
        <f>'2020_U18_PopByRaceEth'!G19/'2010_U18_PopByRaceEth'!G19-1</f>
        <v>-0.14157540572634908</v>
      </c>
      <c r="H19" s="20">
        <f>'2020_U18_PopByRaceEth'!H19/'2010_U18_PopByRaceEth'!H19-1</f>
        <v>-0.18575063613231557</v>
      </c>
      <c r="I19" s="21">
        <f>'2020_U18_PopByRaceEth'!I19/'2010_U18_PopByRaceEth'!I19-1</f>
        <v>-0.27002583979328165</v>
      </c>
      <c r="J19" s="21">
        <f>'2020_U18_PopByRaceEth'!J19/'2010_U18_PopByRaceEth'!J19-1</f>
        <v>-0.37349397590361444</v>
      </c>
      <c r="K19" s="21">
        <f>'2020_U18_PopByRaceEth'!K19/'2010_U18_PopByRaceEth'!K19-1</f>
        <v>-7.8864353312302793E-2</v>
      </c>
      <c r="L19" s="22">
        <f>'2020_U18_PopByRaceEth'!L19/'2010_U18_PopByRaceEth'!L19-1</f>
        <v>0.23698781838316729</v>
      </c>
    </row>
    <row r="20" spans="1:12" ht="14.4" customHeight="1" x14ac:dyDescent="0.4">
      <c r="A20" s="35">
        <v>706</v>
      </c>
      <c r="B20" s="35" t="s">
        <v>48</v>
      </c>
      <c r="C20" s="36" t="s">
        <v>36</v>
      </c>
      <c r="D20" s="9" t="s">
        <v>49</v>
      </c>
      <c r="E20" s="18">
        <f>'2020_U18_PopByRaceEth'!E20/'2010_U18_PopByRaceEth'!E20-1</f>
        <v>-0.27272727272727271</v>
      </c>
      <c r="F20" s="19">
        <f>'2020_U18_PopByRaceEth'!F20/'2010_U18_PopByRaceEth'!F20-1</f>
        <v>1.6666666666666665</v>
      </c>
      <c r="G20" s="18">
        <f>'2020_U18_PopByRaceEth'!G20/'2010_U18_PopByRaceEth'!G20-1</f>
        <v>-0.57894736842105265</v>
      </c>
      <c r="H20" s="20">
        <f>'2020_U18_PopByRaceEth'!H20/'2010_U18_PopByRaceEth'!H20-1</f>
        <v>-0.70588235294117641</v>
      </c>
      <c r="I20" s="21" t="e">
        <f>'2020_U18_PopByRaceEth'!I20/'2010_U18_PopByRaceEth'!I20-1</f>
        <v>#DIV/0!</v>
      </c>
      <c r="J20" s="21" t="e">
        <f>'2020_U18_PopByRaceEth'!J20/'2010_U18_PopByRaceEth'!J20-1</f>
        <v>#DIV/0!</v>
      </c>
      <c r="K20" s="21">
        <f>'2020_U18_PopByRaceEth'!K20/'2010_U18_PopByRaceEth'!K20-1</f>
        <v>0</v>
      </c>
      <c r="L20" s="22">
        <f>'2020_U18_PopByRaceEth'!L20/'2010_U18_PopByRaceEth'!L20-1</f>
        <v>1</v>
      </c>
    </row>
    <row r="21" spans="1:12" ht="14.4" customHeight="1" x14ac:dyDescent="0.4">
      <c r="A21" s="35">
        <v>706</v>
      </c>
      <c r="B21" s="35" t="s">
        <v>50</v>
      </c>
      <c r="C21" s="36" t="s">
        <v>36</v>
      </c>
      <c r="D21" s="9" t="s">
        <v>51</v>
      </c>
      <c r="E21" s="18">
        <f>'2020_U18_PopByRaceEth'!E21/'2010_U18_PopByRaceEth'!E21-1</f>
        <v>-0.52830188679245282</v>
      </c>
      <c r="F21" s="19">
        <f>'2020_U18_PopByRaceEth'!F21/'2010_U18_PopByRaceEth'!F21-1</f>
        <v>-0.66666666666666674</v>
      </c>
      <c r="G21" s="18">
        <f>'2020_U18_PopByRaceEth'!G21/'2010_U18_PopByRaceEth'!G21-1</f>
        <v>-0.47368421052631582</v>
      </c>
      <c r="H21" s="20">
        <f>'2020_U18_PopByRaceEth'!H21/'2010_U18_PopByRaceEth'!H21-1</f>
        <v>-0.44444444444444442</v>
      </c>
      <c r="I21" s="21" t="e">
        <f>'2020_U18_PopByRaceEth'!I21/'2010_U18_PopByRaceEth'!I21-1</f>
        <v>#DIV/0!</v>
      </c>
      <c r="J21" s="21" t="e">
        <f>'2020_U18_PopByRaceEth'!J21/'2010_U18_PopByRaceEth'!J21-1</f>
        <v>#DIV/0!</v>
      </c>
      <c r="K21" s="21" t="e">
        <f>'2020_U18_PopByRaceEth'!K21/'2010_U18_PopByRaceEth'!K21-1</f>
        <v>#DIV/0!</v>
      </c>
      <c r="L21" s="22">
        <f>'2020_U18_PopByRaceEth'!L21/'2010_U18_PopByRaceEth'!L21-1</f>
        <v>-1</v>
      </c>
    </row>
    <row r="22" spans="1:12" ht="14.4" customHeight="1" x14ac:dyDescent="0.4">
      <c r="A22" s="35">
        <v>708</v>
      </c>
      <c r="B22" s="35" t="s">
        <v>52</v>
      </c>
      <c r="C22" s="36" t="s">
        <v>36</v>
      </c>
      <c r="D22" s="9" t="s">
        <v>53</v>
      </c>
      <c r="E22" s="18">
        <f>'2020_U18_PopByRaceEth'!E22/'2010_U18_PopByRaceEth'!E22-1</f>
        <v>-0.14194065757818763</v>
      </c>
      <c r="F22" s="19">
        <f>'2020_U18_PopByRaceEth'!F22/'2010_U18_PopByRaceEth'!F22-1</f>
        <v>-0.13494221617946978</v>
      </c>
      <c r="G22" s="18">
        <f>'2020_U18_PopByRaceEth'!G22/'2010_U18_PopByRaceEth'!G22-1</f>
        <v>-0.2592592592592593</v>
      </c>
      <c r="H22" s="20">
        <f>'2020_U18_PopByRaceEth'!H22/'2010_U18_PopByRaceEth'!H22-1</f>
        <v>-0.43197278911564629</v>
      </c>
      <c r="I22" s="21">
        <f>'2020_U18_PopByRaceEth'!I22/'2010_U18_PopByRaceEth'!I22-1</f>
        <v>1.3333333333333335</v>
      </c>
      <c r="J22" s="21">
        <f>'2020_U18_PopByRaceEth'!J22/'2010_U18_PopByRaceEth'!J22-1</f>
        <v>-0.5714285714285714</v>
      </c>
      <c r="K22" s="21">
        <f>'2020_U18_PopByRaceEth'!K22/'2010_U18_PopByRaceEth'!K22-1</f>
        <v>1.5555555555555554</v>
      </c>
      <c r="L22" s="22">
        <f>'2020_U18_PopByRaceEth'!L22/'2010_U18_PopByRaceEth'!L22-1</f>
        <v>0.72</v>
      </c>
    </row>
    <row r="23" spans="1:12" ht="14.4" customHeight="1" x14ac:dyDescent="0.4">
      <c r="A23" s="35">
        <v>706</v>
      </c>
      <c r="B23" s="35" t="s">
        <v>54</v>
      </c>
      <c r="C23" s="36" t="s">
        <v>36</v>
      </c>
      <c r="D23" s="9" t="s">
        <v>55</v>
      </c>
      <c r="E23" s="18">
        <f>'2020_U18_PopByRaceEth'!E23/'2010_U18_PopByRaceEth'!E23-1</f>
        <v>-0.34671532846715325</v>
      </c>
      <c r="F23" s="19">
        <f>'2020_U18_PopByRaceEth'!F23/'2010_U18_PopByRaceEth'!F23-1</f>
        <v>-0.33783783783783783</v>
      </c>
      <c r="G23" s="18">
        <f>'2020_U18_PopByRaceEth'!G23/'2010_U18_PopByRaceEth'!G23-1</f>
        <v>-0.3571428571428571</v>
      </c>
      <c r="H23" s="20">
        <f>'2020_U18_PopByRaceEth'!H23/'2010_U18_PopByRaceEth'!H23-1</f>
        <v>-0.4336283185840708</v>
      </c>
      <c r="I23" s="21">
        <f>'2020_U18_PopByRaceEth'!I23/'2010_U18_PopByRaceEth'!I23-1</f>
        <v>-1</v>
      </c>
      <c r="J23" s="21">
        <f>'2020_U18_PopByRaceEth'!J23/'2010_U18_PopByRaceEth'!J23-1</f>
        <v>2.5</v>
      </c>
      <c r="K23" s="21">
        <f>'2020_U18_PopByRaceEth'!K23/'2010_U18_PopByRaceEth'!K23-1</f>
        <v>-0.33333333333333337</v>
      </c>
      <c r="L23" s="22">
        <f>'2020_U18_PopByRaceEth'!L23/'2010_U18_PopByRaceEth'!L23-1</f>
        <v>0.33333333333333326</v>
      </c>
    </row>
    <row r="24" spans="1:12" ht="14.4" customHeight="1" x14ac:dyDescent="0.4">
      <c r="A24" s="35">
        <v>708</v>
      </c>
      <c r="B24" s="35" t="s">
        <v>56</v>
      </c>
      <c r="C24" s="36" t="s">
        <v>36</v>
      </c>
      <c r="D24" s="9" t="s">
        <v>57</v>
      </c>
      <c r="E24" s="18">
        <f>'2020_U18_PopByRaceEth'!E24/'2010_U18_PopByRaceEth'!E24-1</f>
        <v>2.7734976887519247E-2</v>
      </c>
      <c r="F24" s="19">
        <f>'2020_U18_PopByRaceEth'!F24/'2010_U18_PopByRaceEth'!F24-1</f>
        <v>-4.7794117647058876E-2</v>
      </c>
      <c r="G24" s="18">
        <f>'2020_U18_PopByRaceEth'!G24/'2010_U18_PopByRaceEth'!G24-1</f>
        <v>4.7758284600389889E-2</v>
      </c>
      <c r="H24" s="20">
        <f>'2020_U18_PopByRaceEth'!H24/'2010_U18_PopByRaceEth'!H24-1</f>
        <v>-3.4074074074074034E-2</v>
      </c>
      <c r="I24" s="21">
        <f>'2020_U18_PopByRaceEth'!I24/'2010_U18_PopByRaceEth'!I24-1</f>
        <v>-0.21393034825870649</v>
      </c>
      <c r="J24" s="21">
        <f>'2020_U18_PopByRaceEth'!J24/'2010_U18_PopByRaceEth'!J24-1</f>
        <v>3.666666666666667</v>
      </c>
      <c r="K24" s="21">
        <f>'2020_U18_PopByRaceEth'!K24/'2010_U18_PopByRaceEth'!K24-1</f>
        <v>1.3599999999999999</v>
      </c>
      <c r="L24" s="22">
        <f>'2020_U18_PopByRaceEth'!L24/'2010_U18_PopByRaceEth'!L24-1</f>
        <v>0.49579831932773111</v>
      </c>
    </row>
    <row r="25" spans="1:12" ht="14.4" customHeight="1" x14ac:dyDescent="0.4">
      <c r="A25" s="35">
        <v>706</v>
      </c>
      <c r="B25" s="35" t="s">
        <v>58</v>
      </c>
      <c r="C25" s="36" t="s">
        <v>36</v>
      </c>
      <c r="D25" s="9" t="s">
        <v>59</v>
      </c>
      <c r="E25" s="18">
        <f>'2020_U18_PopByRaceEth'!E25/'2010_U18_PopByRaceEth'!E25-1</f>
        <v>-0.28888888888888886</v>
      </c>
      <c r="F25" s="19">
        <f>'2020_U18_PopByRaceEth'!F25/'2010_U18_PopByRaceEth'!F25-1</f>
        <v>0.4285714285714286</v>
      </c>
      <c r="G25" s="18">
        <f>'2020_U18_PopByRaceEth'!G25/'2010_U18_PopByRaceEth'!G25-1</f>
        <v>-0.47663551401869164</v>
      </c>
      <c r="H25" s="20">
        <f>'2020_U18_PopByRaceEth'!H25/'2010_U18_PopByRaceEth'!H25-1</f>
        <v>-0.52830188679245282</v>
      </c>
      <c r="I25" s="21" t="e">
        <f>'2020_U18_PopByRaceEth'!I25/'2010_U18_PopByRaceEth'!I25-1</f>
        <v>#DIV/0!</v>
      </c>
      <c r="J25" s="21">
        <f>'2020_U18_PopByRaceEth'!J25/'2010_U18_PopByRaceEth'!J25-1</f>
        <v>-1</v>
      </c>
      <c r="K25" s="21" t="e">
        <f>'2020_U18_PopByRaceEth'!K25/'2010_U18_PopByRaceEth'!K25-1</f>
        <v>#DIV/0!</v>
      </c>
      <c r="L25" s="22" t="e">
        <f>'2020_U18_PopByRaceEth'!L25/'2010_U18_PopByRaceEth'!L25-1</f>
        <v>#DIV/0!</v>
      </c>
    </row>
    <row r="26" spans="1:12" ht="14.4" customHeight="1" x14ac:dyDescent="0.4">
      <c r="A26" s="35">
        <v>706</v>
      </c>
      <c r="B26" s="35" t="s">
        <v>60</v>
      </c>
      <c r="C26" s="36" t="s">
        <v>36</v>
      </c>
      <c r="D26" s="9" t="s">
        <v>61</v>
      </c>
      <c r="E26" s="18">
        <f>'2020_U18_PopByRaceEth'!E26/'2010_U18_PopByRaceEth'!E26-1</f>
        <v>-0.33333333333333337</v>
      </c>
      <c r="F26" s="19">
        <f>'2020_U18_PopByRaceEth'!F26/'2010_U18_PopByRaceEth'!F26-1</f>
        <v>-0.3354700854700855</v>
      </c>
      <c r="G26" s="18">
        <f>'2020_U18_PopByRaceEth'!G26/'2010_U18_PopByRaceEth'!G26-1</f>
        <v>-0.31746031746031744</v>
      </c>
      <c r="H26" s="20">
        <f>'2020_U18_PopByRaceEth'!H26/'2010_U18_PopByRaceEth'!H26-1</f>
        <v>-0.43859649122807021</v>
      </c>
      <c r="I26" s="21" t="e">
        <f>'2020_U18_PopByRaceEth'!I26/'2010_U18_PopByRaceEth'!I26-1</f>
        <v>#DIV/0!</v>
      </c>
      <c r="J26" s="21">
        <f>'2020_U18_PopByRaceEth'!J26/'2010_U18_PopByRaceEth'!J26-1</f>
        <v>-0.66666666666666674</v>
      </c>
      <c r="K26" s="21" t="e">
        <f>'2020_U18_PopByRaceEth'!K26/'2010_U18_PopByRaceEth'!K26-1</f>
        <v>#DIV/0!</v>
      </c>
      <c r="L26" s="22">
        <f>'2020_U18_PopByRaceEth'!L26/'2010_U18_PopByRaceEth'!L26-1</f>
        <v>2</v>
      </c>
    </row>
    <row r="27" spans="1:12" ht="14.4" customHeight="1" x14ac:dyDescent="0.4">
      <c r="A27" s="35">
        <v>706</v>
      </c>
      <c r="B27" s="35" t="s">
        <v>62</v>
      </c>
      <c r="C27" s="36" t="s">
        <v>36</v>
      </c>
      <c r="D27" s="9" t="s">
        <v>63</v>
      </c>
      <c r="E27" s="18">
        <f>'2020_U18_PopByRaceEth'!E27/'2010_U18_PopByRaceEth'!E27-1</f>
        <v>-0.23514211886304914</v>
      </c>
      <c r="F27" s="19">
        <f>'2020_U18_PopByRaceEth'!F27/'2010_U18_PopByRaceEth'!F27-1</f>
        <v>-0.23188405797101452</v>
      </c>
      <c r="G27" s="18">
        <f>'2020_U18_PopByRaceEth'!G27/'2010_U18_PopByRaceEth'!G27-1</f>
        <v>-0.23672424824056304</v>
      </c>
      <c r="H27" s="20">
        <f>'2020_U18_PopByRaceEth'!H27/'2010_U18_PopByRaceEth'!H27-1</f>
        <v>-0.27213352685050796</v>
      </c>
      <c r="I27" s="21">
        <f>'2020_U18_PopByRaceEth'!I27/'2010_U18_PopByRaceEth'!I27-1</f>
        <v>-0.1428571428571429</v>
      </c>
      <c r="J27" s="21">
        <f>'2020_U18_PopByRaceEth'!J27/'2010_U18_PopByRaceEth'!J27-1</f>
        <v>-0.72727272727272729</v>
      </c>
      <c r="K27" s="21">
        <f>'2020_U18_PopByRaceEth'!K27/'2010_U18_PopByRaceEth'!K27-1</f>
        <v>-0.3125</v>
      </c>
      <c r="L27" s="22">
        <f>'2020_U18_PopByRaceEth'!L27/'2010_U18_PopByRaceEth'!L27-1</f>
        <v>0.27678571428571419</v>
      </c>
    </row>
    <row r="28" spans="1:12" ht="14.4" customHeight="1" x14ac:dyDescent="0.4">
      <c r="A28" s="35">
        <v>706</v>
      </c>
      <c r="B28" s="35" t="s">
        <v>64</v>
      </c>
      <c r="C28" s="36" t="s">
        <v>36</v>
      </c>
      <c r="D28" s="9" t="s">
        <v>65</v>
      </c>
      <c r="E28" s="18">
        <f>'2020_U18_PopByRaceEth'!E28/'2010_U18_PopByRaceEth'!E28-1</f>
        <v>-8.3682008368200833E-2</v>
      </c>
      <c r="F28" s="19">
        <f>'2020_U18_PopByRaceEth'!F28/'2010_U18_PopByRaceEth'!F28-1</f>
        <v>0.22448979591836737</v>
      </c>
      <c r="G28" s="18">
        <f>'2020_U18_PopByRaceEth'!G28/'2010_U18_PopByRaceEth'!G28-1</f>
        <v>-0.16315789473684206</v>
      </c>
      <c r="H28" s="20">
        <f>'2020_U18_PopByRaceEth'!H28/'2010_U18_PopByRaceEth'!H28-1</f>
        <v>-0.21621621621621623</v>
      </c>
      <c r="I28" s="21" t="e">
        <f>'2020_U18_PopByRaceEth'!I28/'2010_U18_PopByRaceEth'!I28-1</f>
        <v>#DIV/0!</v>
      </c>
      <c r="J28" s="21">
        <f>'2020_U18_PopByRaceEth'!J28/'2010_U18_PopByRaceEth'!J28-1</f>
        <v>-0.66666666666666674</v>
      </c>
      <c r="K28" s="21">
        <f>'2020_U18_PopByRaceEth'!K28/'2010_U18_PopByRaceEth'!K28-1</f>
        <v>1</v>
      </c>
      <c r="L28" s="22">
        <f>'2020_U18_PopByRaceEth'!L28/'2010_U18_PopByRaceEth'!L28-1</f>
        <v>9</v>
      </c>
    </row>
    <row r="29" spans="1:12" ht="14.4" customHeight="1" x14ac:dyDescent="0.4">
      <c r="A29" s="35">
        <v>706</v>
      </c>
      <c r="B29" s="35" t="s">
        <v>66</v>
      </c>
      <c r="C29" s="36" t="s">
        <v>36</v>
      </c>
      <c r="D29" s="9" t="s">
        <v>67</v>
      </c>
      <c r="E29" s="18">
        <f>'2020_U18_PopByRaceEth'!E29/'2010_U18_PopByRaceEth'!E29-1</f>
        <v>-0.2880658436213992</v>
      </c>
      <c r="F29" s="19">
        <f>'2020_U18_PopByRaceEth'!F29/'2010_U18_PopByRaceEth'!F29-1</f>
        <v>-0.5</v>
      </c>
      <c r="G29" s="18">
        <f>'2020_U18_PopByRaceEth'!G29/'2010_U18_PopByRaceEth'!G29-1</f>
        <v>-0.25120772946859904</v>
      </c>
      <c r="H29" s="20">
        <f>'2020_U18_PopByRaceEth'!H29/'2010_U18_PopByRaceEth'!H29-1</f>
        <v>-0.25128205128205128</v>
      </c>
      <c r="I29" s="21">
        <f>'2020_U18_PopByRaceEth'!I29/'2010_U18_PopByRaceEth'!I29-1</f>
        <v>-1</v>
      </c>
      <c r="J29" s="21" t="e">
        <f>'2020_U18_PopByRaceEth'!J29/'2010_U18_PopByRaceEth'!J29-1</f>
        <v>#DIV/0!</v>
      </c>
      <c r="K29" s="21">
        <f>'2020_U18_PopByRaceEth'!K29/'2010_U18_PopByRaceEth'!K29-1</f>
        <v>-1</v>
      </c>
      <c r="L29" s="22">
        <f>'2020_U18_PopByRaceEth'!L29/'2010_U18_PopByRaceEth'!L29-1</f>
        <v>0.28571428571428581</v>
      </c>
    </row>
    <row r="30" spans="1:12" ht="14.4" customHeight="1" x14ac:dyDescent="0.4">
      <c r="A30" s="35">
        <v>706</v>
      </c>
      <c r="B30" s="35" t="s">
        <v>68</v>
      </c>
      <c r="C30" s="36" t="s">
        <v>36</v>
      </c>
      <c r="D30" s="9" t="s">
        <v>69</v>
      </c>
      <c r="E30" s="18">
        <f>'2020_U18_PopByRaceEth'!E30/'2010_U18_PopByRaceEth'!E30-1</f>
        <v>-0.5</v>
      </c>
      <c r="F30" s="19" t="e">
        <f>'2020_U18_PopByRaceEth'!F30/'2010_U18_PopByRaceEth'!F30-1</f>
        <v>#DIV/0!</v>
      </c>
      <c r="G30" s="18">
        <f>'2020_U18_PopByRaceEth'!G30/'2010_U18_PopByRaceEth'!G30-1</f>
        <v>-0.75</v>
      </c>
      <c r="H30" s="20">
        <f>'2020_U18_PopByRaceEth'!H30/'2010_U18_PopByRaceEth'!H30-1</f>
        <v>-1</v>
      </c>
      <c r="I30" s="21" t="e">
        <f>'2020_U18_PopByRaceEth'!I30/'2010_U18_PopByRaceEth'!I30-1</f>
        <v>#DIV/0!</v>
      </c>
      <c r="J30" s="21" t="e">
        <f>'2020_U18_PopByRaceEth'!J30/'2010_U18_PopByRaceEth'!J30-1</f>
        <v>#DIV/0!</v>
      </c>
      <c r="K30" s="21" t="e">
        <f>'2020_U18_PopByRaceEth'!K30/'2010_U18_PopByRaceEth'!K30-1</f>
        <v>#DIV/0!</v>
      </c>
      <c r="L30" s="22" t="e">
        <f>'2020_U18_PopByRaceEth'!L30/'2010_U18_PopByRaceEth'!L30-1</f>
        <v>#DIV/0!</v>
      </c>
    </row>
    <row r="31" spans="1:12" ht="14.4" customHeight="1" x14ac:dyDescent="0.4">
      <c r="A31" s="35">
        <v>708</v>
      </c>
      <c r="B31" s="35" t="s">
        <v>70</v>
      </c>
      <c r="C31" s="36" t="s">
        <v>36</v>
      </c>
      <c r="D31" s="9" t="s">
        <v>71</v>
      </c>
      <c r="E31" s="18">
        <f>'2020_U18_PopByRaceEth'!E31/'2010_U18_PopByRaceEth'!E31-1</f>
        <v>-0.19130434782608696</v>
      </c>
      <c r="F31" s="19">
        <f>'2020_U18_PopByRaceEth'!F31/'2010_U18_PopByRaceEth'!F31-1</f>
        <v>-0.23529411764705888</v>
      </c>
      <c r="G31" s="18">
        <f>'2020_U18_PopByRaceEth'!G31/'2010_U18_PopByRaceEth'!G31-1</f>
        <v>-0.15625</v>
      </c>
      <c r="H31" s="20">
        <f>'2020_U18_PopByRaceEth'!H31/'2010_U18_PopByRaceEth'!H31-1</f>
        <v>-0.12962962962962965</v>
      </c>
      <c r="I31" s="21">
        <f>'2020_U18_PopByRaceEth'!I31/'2010_U18_PopByRaceEth'!I31-1</f>
        <v>-1</v>
      </c>
      <c r="J31" s="21">
        <f>'2020_U18_PopByRaceEth'!J31/'2010_U18_PopByRaceEth'!J31-1</f>
        <v>-1</v>
      </c>
      <c r="K31" s="21" t="e">
        <f>'2020_U18_PopByRaceEth'!K31/'2010_U18_PopByRaceEth'!K31-1</f>
        <v>#DIV/0!</v>
      </c>
      <c r="L31" s="22">
        <f>'2020_U18_PopByRaceEth'!L31/'2010_U18_PopByRaceEth'!L31-1</f>
        <v>-0.1428571428571429</v>
      </c>
    </row>
    <row r="32" spans="1:12" ht="14.4" customHeight="1" x14ac:dyDescent="0.4">
      <c r="A32" s="35">
        <v>708</v>
      </c>
      <c r="B32" s="35" t="s">
        <v>72</v>
      </c>
      <c r="C32" s="36" t="s">
        <v>36</v>
      </c>
      <c r="D32" s="9" t="s">
        <v>73</v>
      </c>
      <c r="E32" s="18">
        <f>'2020_U18_PopByRaceEth'!E32/'2010_U18_PopByRaceEth'!E32-1</f>
        <v>-4.993252361673417E-2</v>
      </c>
      <c r="F32" s="19">
        <f>'2020_U18_PopByRaceEth'!F32/'2010_U18_PopByRaceEth'!F32-1</f>
        <v>0.28440366972477071</v>
      </c>
      <c r="G32" s="18">
        <f>'2020_U18_PopByRaceEth'!G32/'2010_U18_PopByRaceEth'!G32-1</f>
        <v>-0.10759493670886078</v>
      </c>
      <c r="H32" s="20">
        <f>'2020_U18_PopByRaceEth'!H32/'2010_U18_PopByRaceEth'!H32-1</f>
        <v>-0.14429530201342278</v>
      </c>
      <c r="I32" s="21">
        <f>'2020_U18_PopByRaceEth'!I32/'2010_U18_PopByRaceEth'!I32-1</f>
        <v>-0.16666666666666663</v>
      </c>
      <c r="J32" s="21">
        <f>'2020_U18_PopByRaceEth'!J32/'2010_U18_PopByRaceEth'!J32-1</f>
        <v>-0.95</v>
      </c>
      <c r="K32" s="21">
        <f>'2020_U18_PopByRaceEth'!K32/'2010_U18_PopByRaceEth'!K32-1</f>
        <v>1.6666666666666665</v>
      </c>
      <c r="L32" s="22">
        <f>'2020_U18_PopByRaceEth'!L32/'2010_U18_PopByRaceEth'!L32-1</f>
        <v>4.7142857142857144</v>
      </c>
    </row>
    <row r="33" spans="1:12" ht="14.4" customHeight="1" x14ac:dyDescent="0.4">
      <c r="A33" s="35">
        <v>708</v>
      </c>
      <c r="B33" s="35" t="s">
        <v>74</v>
      </c>
      <c r="C33" s="36" t="s">
        <v>36</v>
      </c>
      <c r="D33" s="9" t="s">
        <v>75</v>
      </c>
      <c r="E33" s="18">
        <f>'2020_U18_PopByRaceEth'!E33/'2010_U18_PopByRaceEth'!E33-1</f>
        <v>-0.27802406586447115</v>
      </c>
      <c r="F33" s="19">
        <f>'2020_U18_PopByRaceEth'!F33/'2010_U18_PopByRaceEth'!F33-1</f>
        <v>-0.11159737417943105</v>
      </c>
      <c r="G33" s="18">
        <f>'2020_U18_PopByRaceEth'!G33/'2010_U18_PopByRaceEth'!G33-1</f>
        <v>-0.34581105169340465</v>
      </c>
      <c r="H33" s="20">
        <f>'2020_U18_PopByRaceEth'!H33/'2010_U18_PopByRaceEth'!H33-1</f>
        <v>-0.37157894736842101</v>
      </c>
      <c r="I33" s="21">
        <f>'2020_U18_PopByRaceEth'!I33/'2010_U18_PopByRaceEth'!I33-1</f>
        <v>-0.63043478260869568</v>
      </c>
      <c r="J33" s="21">
        <f>'2020_U18_PopByRaceEth'!J33/'2010_U18_PopByRaceEth'!J33-1</f>
        <v>-0.6875</v>
      </c>
      <c r="K33" s="21">
        <f>'2020_U18_PopByRaceEth'!K33/'2010_U18_PopByRaceEth'!K33-1</f>
        <v>-0.1428571428571429</v>
      </c>
      <c r="L33" s="22">
        <f>'2020_U18_PopByRaceEth'!L33/'2010_U18_PopByRaceEth'!L33-1</f>
        <v>8.98876404494382E-2</v>
      </c>
    </row>
    <row r="34" spans="1:12" ht="14.4" customHeight="1" x14ac:dyDescent="0.4">
      <c r="A34" s="35">
        <v>707</v>
      </c>
      <c r="B34" s="35" t="s">
        <v>76</v>
      </c>
      <c r="C34" s="36" t="s">
        <v>36</v>
      </c>
      <c r="D34" s="9" t="s">
        <v>77</v>
      </c>
      <c r="E34" s="18">
        <f>'2020_U18_PopByRaceEth'!E34/'2010_U18_PopByRaceEth'!E34-1</f>
        <v>-0.24154589371980673</v>
      </c>
      <c r="F34" s="19">
        <f>'2020_U18_PopByRaceEth'!F34/'2010_U18_PopByRaceEth'!F34-1</f>
        <v>-0.15837104072398189</v>
      </c>
      <c r="G34" s="18">
        <f>'2020_U18_PopByRaceEth'!G34/'2010_U18_PopByRaceEth'!G34-1</f>
        <v>-0.28749999999999998</v>
      </c>
      <c r="H34" s="20">
        <f>'2020_U18_PopByRaceEth'!H34/'2010_U18_PopByRaceEth'!H34-1</f>
        <v>-0.34133333333333338</v>
      </c>
      <c r="I34" s="21">
        <f>'2020_U18_PopByRaceEth'!I34/'2010_U18_PopByRaceEth'!I34-1</f>
        <v>-0.5</v>
      </c>
      <c r="J34" s="21">
        <f>'2020_U18_PopByRaceEth'!J34/'2010_U18_PopByRaceEth'!J34-1</f>
        <v>0.28571428571428581</v>
      </c>
      <c r="K34" s="21">
        <f>'2020_U18_PopByRaceEth'!K34/'2010_U18_PopByRaceEth'!K34-1</f>
        <v>0.19999999999999996</v>
      </c>
      <c r="L34" s="22">
        <f>'2020_U18_PopByRaceEth'!L34/'2010_U18_PopByRaceEth'!L34-1</f>
        <v>1</v>
      </c>
    </row>
    <row r="35" spans="1:12" ht="14.4" customHeight="1" x14ac:dyDescent="0.4">
      <c r="A35" s="35">
        <v>708</v>
      </c>
      <c r="B35" s="35" t="s">
        <v>78</v>
      </c>
      <c r="C35" s="36" t="s">
        <v>36</v>
      </c>
      <c r="D35" s="9" t="s">
        <v>79</v>
      </c>
      <c r="E35" s="18">
        <f>'2020_U18_PopByRaceEth'!E35/'2010_U18_PopByRaceEth'!E35-1</f>
        <v>-0.24705368834570052</v>
      </c>
      <c r="F35" s="19">
        <f>'2020_U18_PopByRaceEth'!F35/'2010_U18_PopByRaceEth'!F35-1</f>
        <v>-0.1875923190546529</v>
      </c>
      <c r="G35" s="18">
        <f>'2020_U18_PopByRaceEth'!G35/'2010_U18_PopByRaceEth'!G35-1</f>
        <v>-0.33297758804695843</v>
      </c>
      <c r="H35" s="20">
        <f>'2020_U18_PopByRaceEth'!H35/'2010_U18_PopByRaceEth'!H35-1</f>
        <v>-0.35273573923166468</v>
      </c>
      <c r="I35" s="21">
        <f>'2020_U18_PopByRaceEth'!I35/'2010_U18_PopByRaceEth'!I35-1</f>
        <v>-0.33333333333333337</v>
      </c>
      <c r="J35" s="21">
        <f>'2020_U18_PopByRaceEth'!J35/'2010_U18_PopByRaceEth'!J35-1</f>
        <v>-0.5</v>
      </c>
      <c r="K35" s="21">
        <f>'2020_U18_PopByRaceEth'!K35/'2010_U18_PopByRaceEth'!K35-1</f>
        <v>8.3333333333333259E-2</v>
      </c>
      <c r="L35" s="22">
        <f>'2020_U18_PopByRaceEth'!L35/'2010_U18_PopByRaceEth'!L35-1</f>
        <v>-4.3478260869565188E-2</v>
      </c>
    </row>
    <row r="36" spans="1:12" ht="14.4" customHeight="1" x14ac:dyDescent="0.4">
      <c r="A36" s="35">
        <v>708</v>
      </c>
      <c r="B36" s="35" t="s">
        <v>80</v>
      </c>
      <c r="C36" s="36" t="s">
        <v>36</v>
      </c>
      <c r="D36" s="9" t="s">
        <v>81</v>
      </c>
      <c r="E36" s="18">
        <f>'2020_U18_PopByRaceEth'!E36/'2010_U18_PopByRaceEth'!E36-1</f>
        <v>9</v>
      </c>
      <c r="F36" s="19">
        <f>'2020_U18_PopByRaceEth'!F36/'2010_U18_PopByRaceEth'!F36-1</f>
        <v>14</v>
      </c>
      <c r="G36" s="18">
        <f>'2020_U18_PopByRaceEth'!G36/'2010_U18_PopByRaceEth'!G36-1</f>
        <v>7.75</v>
      </c>
      <c r="H36" s="20">
        <f>'2020_U18_PopByRaceEth'!H36/'2010_U18_PopByRaceEth'!H36-1</f>
        <v>7</v>
      </c>
      <c r="I36" s="21" t="e">
        <f>'2020_U18_PopByRaceEth'!I36/'2010_U18_PopByRaceEth'!I36-1</f>
        <v>#DIV/0!</v>
      </c>
      <c r="J36" s="21" t="e">
        <f>'2020_U18_PopByRaceEth'!J36/'2010_U18_PopByRaceEth'!J36-1</f>
        <v>#DIV/0!</v>
      </c>
      <c r="K36" s="21" t="e">
        <f>'2020_U18_PopByRaceEth'!K36/'2010_U18_PopByRaceEth'!K36-1</f>
        <v>#DIV/0!</v>
      </c>
      <c r="L36" s="22" t="e">
        <f>'2020_U18_PopByRaceEth'!L36/'2010_U18_PopByRaceEth'!L36-1</f>
        <v>#DIV/0!</v>
      </c>
    </row>
    <row r="37" spans="1:12" ht="14.4" customHeight="1" x14ac:dyDescent="0.4">
      <c r="A37" s="35">
        <v>708</v>
      </c>
      <c r="B37" s="35" t="s">
        <v>82</v>
      </c>
      <c r="C37" s="36" t="s">
        <v>83</v>
      </c>
      <c r="D37" s="9" t="s">
        <v>84</v>
      </c>
      <c r="E37" s="18">
        <f>'2020_U18_PopByRaceEth'!E37/'2010_U18_PopByRaceEth'!E37-1</f>
        <v>0.1061452513966481</v>
      </c>
      <c r="F37" s="19">
        <f>'2020_U18_PopByRaceEth'!F37/'2010_U18_PopByRaceEth'!F37-1</f>
        <v>0.29166666666666674</v>
      </c>
      <c r="G37" s="18">
        <f>'2020_U18_PopByRaceEth'!G37/'2010_U18_PopByRaceEth'!G37-1</f>
        <v>-1.8691588785046731E-2</v>
      </c>
      <c r="H37" s="20">
        <f>'2020_U18_PopByRaceEth'!H37/'2010_U18_PopByRaceEth'!H37-1</f>
        <v>-7.1428571428571397E-2</v>
      </c>
      <c r="I37" s="21">
        <f>'2020_U18_PopByRaceEth'!I37/'2010_U18_PopByRaceEth'!I37-1</f>
        <v>0.5</v>
      </c>
      <c r="J37" s="21">
        <f>'2020_U18_PopByRaceEth'!J37/'2010_U18_PopByRaceEth'!J37-1</f>
        <v>-0.25</v>
      </c>
      <c r="K37" s="21" t="e">
        <f>'2020_U18_PopByRaceEth'!K37/'2010_U18_PopByRaceEth'!K37-1</f>
        <v>#DIV/0!</v>
      </c>
      <c r="L37" s="22">
        <f>'2020_U18_PopByRaceEth'!L37/'2010_U18_PopByRaceEth'!L37-1</f>
        <v>1.6666666666666665</v>
      </c>
    </row>
    <row r="38" spans="1:12" ht="14.4" customHeight="1" x14ac:dyDescent="0.4">
      <c r="A38" s="35">
        <v>706</v>
      </c>
      <c r="B38" s="35" t="s">
        <v>85</v>
      </c>
      <c r="C38" s="36" t="s">
        <v>83</v>
      </c>
      <c r="D38" s="9" t="s">
        <v>86</v>
      </c>
      <c r="E38" s="18">
        <f>'2020_U18_PopByRaceEth'!E38/'2010_U18_PopByRaceEth'!E38-1</f>
        <v>-0.11904761904761907</v>
      </c>
      <c r="F38" s="19">
        <f>'2020_U18_PopByRaceEth'!F38/'2010_U18_PopByRaceEth'!F38-1</f>
        <v>-9.9999999999999978E-2</v>
      </c>
      <c r="G38" s="18">
        <f>'2020_U18_PopByRaceEth'!G38/'2010_U18_PopByRaceEth'!G38-1</f>
        <v>-0.125</v>
      </c>
      <c r="H38" s="20">
        <f>'2020_U18_PopByRaceEth'!H38/'2010_U18_PopByRaceEth'!H38-1</f>
        <v>-0.4</v>
      </c>
      <c r="I38" s="21">
        <f>'2020_U18_PopByRaceEth'!I38/'2010_U18_PopByRaceEth'!I38-1</f>
        <v>-1</v>
      </c>
      <c r="J38" s="21" t="e">
        <f>'2020_U18_PopByRaceEth'!J38/'2010_U18_PopByRaceEth'!J38-1</f>
        <v>#DIV/0!</v>
      </c>
      <c r="K38" s="21" t="e">
        <f>'2020_U18_PopByRaceEth'!K38/'2010_U18_PopByRaceEth'!K38-1</f>
        <v>#DIV/0!</v>
      </c>
      <c r="L38" s="22">
        <f>'2020_U18_PopByRaceEth'!L38/'2010_U18_PopByRaceEth'!L38-1</f>
        <v>7</v>
      </c>
    </row>
    <row r="39" spans="1:12" ht="14.4" customHeight="1" x14ac:dyDescent="0.4">
      <c r="A39" s="35">
        <v>708</v>
      </c>
      <c r="B39" s="35" t="s">
        <v>87</v>
      </c>
      <c r="C39" s="36" t="s">
        <v>83</v>
      </c>
      <c r="D39" s="9" t="s">
        <v>88</v>
      </c>
      <c r="E39" s="18">
        <f>'2020_U18_PopByRaceEth'!E39/'2010_U18_PopByRaceEth'!E39-1</f>
        <v>-3.3631135756828967E-2</v>
      </c>
      <c r="F39" s="19">
        <f>'2020_U18_PopByRaceEth'!F39/'2010_U18_PopByRaceEth'!F39-1</f>
        <v>-3.4871794871794926E-2</v>
      </c>
      <c r="G39" s="18">
        <f>'2020_U18_PopByRaceEth'!G39/'2010_U18_PopByRaceEth'!G39-1</f>
        <v>-3.3216902951852645E-2</v>
      </c>
      <c r="H39" s="20">
        <f>'2020_U18_PopByRaceEth'!H39/'2010_U18_PopByRaceEth'!H39-1</f>
        <v>-8.9666264575794075E-2</v>
      </c>
      <c r="I39" s="21">
        <f>'2020_U18_PopByRaceEth'!I39/'2010_U18_PopByRaceEth'!I39-1</f>
        <v>-0.30097087378640774</v>
      </c>
      <c r="J39" s="21">
        <f>'2020_U18_PopByRaceEth'!J39/'2010_U18_PopByRaceEth'!J39-1</f>
        <v>-8.2325849165227449E-2</v>
      </c>
      <c r="K39" s="21">
        <f>'2020_U18_PopByRaceEth'!K39/'2010_U18_PopByRaceEth'!K39-1</f>
        <v>0.56020942408376961</v>
      </c>
      <c r="L39" s="22">
        <f>'2020_U18_PopByRaceEth'!L39/'2010_U18_PopByRaceEth'!L39-1</f>
        <v>0.82864450127877243</v>
      </c>
    </row>
    <row r="40" spans="1:12" ht="14.4" customHeight="1" x14ac:dyDescent="0.4">
      <c r="A40" s="35">
        <v>708</v>
      </c>
      <c r="B40" s="35" t="s">
        <v>89</v>
      </c>
      <c r="C40" s="36" t="s">
        <v>83</v>
      </c>
      <c r="D40" s="9" t="s">
        <v>90</v>
      </c>
      <c r="E40" s="18">
        <f>'2020_U18_PopByRaceEth'!E40/'2010_U18_PopByRaceEth'!E40-1</f>
        <v>-0.10070257611241218</v>
      </c>
      <c r="F40" s="19">
        <f>'2020_U18_PopByRaceEth'!F40/'2010_U18_PopByRaceEth'!F40-1</f>
        <v>0.9285714285714286</v>
      </c>
      <c r="G40" s="18">
        <f>'2020_U18_PopByRaceEth'!G40/'2010_U18_PopByRaceEth'!G40-1</f>
        <v>-0.13559322033898302</v>
      </c>
      <c r="H40" s="20">
        <f>'2020_U18_PopByRaceEth'!H40/'2010_U18_PopByRaceEth'!H40-1</f>
        <v>-0.15126050420168069</v>
      </c>
      <c r="I40" s="21">
        <f>'2020_U18_PopByRaceEth'!I40/'2010_U18_PopByRaceEth'!I40-1</f>
        <v>5</v>
      </c>
      <c r="J40" s="21">
        <f>'2020_U18_PopByRaceEth'!J40/'2010_U18_PopByRaceEth'!J40-1</f>
        <v>0.19354838709677424</v>
      </c>
      <c r="K40" s="21">
        <f>'2020_U18_PopByRaceEth'!K40/'2010_U18_PopByRaceEth'!K40-1</f>
        <v>-1</v>
      </c>
      <c r="L40" s="22">
        <f>'2020_U18_PopByRaceEth'!L40/'2010_U18_PopByRaceEth'!L40-1</f>
        <v>-0.44999999999999996</v>
      </c>
    </row>
    <row r="41" spans="1:12" ht="14.4" customHeight="1" x14ac:dyDescent="0.4">
      <c r="A41" s="35">
        <v>708</v>
      </c>
      <c r="B41" s="35" t="s">
        <v>91</v>
      </c>
      <c r="C41" s="36" t="s">
        <v>83</v>
      </c>
      <c r="D41" s="9" t="s">
        <v>92</v>
      </c>
      <c r="E41" s="18">
        <f>'2020_U18_PopByRaceEth'!E41/'2010_U18_PopByRaceEth'!E41-1</f>
        <v>-6.4139941690962154E-2</v>
      </c>
      <c r="F41" s="19">
        <f>'2020_U18_PopByRaceEth'!F41/'2010_U18_PopByRaceEth'!F41-1</f>
        <v>-4.9019607843137303E-2</v>
      </c>
      <c r="G41" s="18">
        <f>'2020_U18_PopByRaceEth'!G41/'2010_U18_PopByRaceEth'!G41-1</f>
        <v>-7.0539419087136901E-2</v>
      </c>
      <c r="H41" s="20">
        <f>'2020_U18_PopByRaceEth'!H41/'2010_U18_PopByRaceEth'!H41-1</f>
        <v>-3.2258064516129004E-2</v>
      </c>
      <c r="I41" s="21">
        <f>'2020_U18_PopByRaceEth'!I41/'2010_U18_PopByRaceEth'!I41-1</f>
        <v>0.5</v>
      </c>
      <c r="J41" s="21">
        <f>'2020_U18_PopByRaceEth'!J41/'2010_U18_PopByRaceEth'!J41-1</f>
        <v>-1.5151515151515138E-2</v>
      </c>
      <c r="K41" s="21">
        <f>'2020_U18_PopByRaceEth'!K41/'2010_U18_PopByRaceEth'!K41-1</f>
        <v>0.19999999999999996</v>
      </c>
      <c r="L41" s="22">
        <f>'2020_U18_PopByRaceEth'!L41/'2010_U18_PopByRaceEth'!L41-1</f>
        <v>-0.3571428571428571</v>
      </c>
    </row>
    <row r="42" spans="1:12" ht="14.4" customHeight="1" x14ac:dyDescent="0.4">
      <c r="A42" s="35">
        <v>706</v>
      </c>
      <c r="B42" s="35" t="s">
        <v>93</v>
      </c>
      <c r="C42" s="36" t="s">
        <v>83</v>
      </c>
      <c r="D42" s="9" t="s">
        <v>94</v>
      </c>
      <c r="E42" s="18">
        <f>'2020_U18_PopByRaceEth'!E42/'2010_U18_PopByRaceEth'!E42-1</f>
        <v>7.870370370370372E-2</v>
      </c>
      <c r="F42" s="19">
        <f>'2020_U18_PopByRaceEth'!F42/'2010_U18_PopByRaceEth'!F42-1</f>
        <v>-0.53846153846153844</v>
      </c>
      <c r="G42" s="18">
        <f>'2020_U18_PopByRaceEth'!G42/'2010_U18_PopByRaceEth'!G42-1</f>
        <v>0.27439024390243905</v>
      </c>
      <c r="H42" s="20">
        <f>'2020_U18_PopByRaceEth'!H42/'2010_U18_PopByRaceEth'!H42-1</f>
        <v>0.1633986928104576</v>
      </c>
      <c r="I42" s="21">
        <f>'2020_U18_PopByRaceEth'!I42/'2010_U18_PopByRaceEth'!I42-1</f>
        <v>-1</v>
      </c>
      <c r="J42" s="21">
        <f>'2020_U18_PopByRaceEth'!J42/'2010_U18_PopByRaceEth'!J42-1</f>
        <v>5</v>
      </c>
      <c r="K42" s="21">
        <f>'2020_U18_PopByRaceEth'!K42/'2010_U18_PopByRaceEth'!K42-1</f>
        <v>5</v>
      </c>
      <c r="L42" s="22">
        <f>'2020_U18_PopByRaceEth'!L42/'2010_U18_PopByRaceEth'!L42-1</f>
        <v>1.1666666666666665</v>
      </c>
    </row>
    <row r="43" spans="1:12" ht="14.4" customHeight="1" x14ac:dyDescent="0.4">
      <c r="A43" s="35">
        <v>708</v>
      </c>
      <c r="B43" s="35" t="s">
        <v>95</v>
      </c>
      <c r="C43" s="36" t="s">
        <v>83</v>
      </c>
      <c r="D43" s="9" t="s">
        <v>96</v>
      </c>
      <c r="E43" s="18">
        <f>'2020_U18_PopByRaceEth'!E43/'2010_U18_PopByRaceEth'!E43-1</f>
        <v>-0.14686311787072248</v>
      </c>
      <c r="F43" s="19">
        <f>'2020_U18_PopByRaceEth'!F43/'2010_U18_PopByRaceEth'!F43-1</f>
        <v>2.7027027027026973E-2</v>
      </c>
      <c r="G43" s="18">
        <f>'2020_U18_PopByRaceEth'!G43/'2010_U18_PopByRaceEth'!G43-1</f>
        <v>-0.15826791592808309</v>
      </c>
      <c r="H43" s="20">
        <f>'2020_U18_PopByRaceEth'!H43/'2010_U18_PopByRaceEth'!H43-1</f>
        <v>-0.29515938606847703</v>
      </c>
      <c r="I43" s="21">
        <f>'2020_U18_PopByRaceEth'!I43/'2010_U18_PopByRaceEth'!I43-1</f>
        <v>-0.25</v>
      </c>
      <c r="J43" s="21">
        <f>'2020_U18_PopByRaceEth'!J43/'2010_U18_PopByRaceEth'!J43-1</f>
        <v>-0.12495600140795493</v>
      </c>
      <c r="K43" s="21">
        <f>'2020_U18_PopByRaceEth'!K43/'2010_U18_PopByRaceEth'!K43-1</f>
        <v>0.21052631578947367</v>
      </c>
      <c r="L43" s="22">
        <f>'2020_U18_PopByRaceEth'!L43/'2010_U18_PopByRaceEth'!L43-1</f>
        <v>-9.6638655462184864E-2</v>
      </c>
    </row>
    <row r="44" spans="1:12" ht="14.4" customHeight="1" x14ac:dyDescent="0.4">
      <c r="A44" s="35">
        <v>708</v>
      </c>
      <c r="B44" s="35" t="s">
        <v>97</v>
      </c>
      <c r="C44" s="36" t="s">
        <v>83</v>
      </c>
      <c r="D44" s="9" t="s">
        <v>98</v>
      </c>
      <c r="E44" s="18">
        <f>'2020_U18_PopByRaceEth'!E44/'2010_U18_PopByRaceEth'!E44-1</f>
        <v>-0.21724709784411278</v>
      </c>
      <c r="F44" s="19">
        <f>'2020_U18_PopByRaceEth'!F44/'2010_U18_PopByRaceEth'!F44-1</f>
        <v>-0.61603375527426163</v>
      </c>
      <c r="G44" s="18">
        <f>'2020_U18_PopByRaceEth'!G44/'2010_U18_PopByRaceEth'!G44-1</f>
        <v>-0.19903660886319841</v>
      </c>
      <c r="H44" s="20">
        <f>'2020_U18_PopByRaceEth'!H44/'2010_U18_PopByRaceEth'!H44-1</f>
        <v>-0.32727272727272727</v>
      </c>
      <c r="I44" s="21">
        <f>'2020_U18_PopByRaceEth'!I44/'2010_U18_PopByRaceEth'!I44-1</f>
        <v>-1</v>
      </c>
      <c r="J44" s="21">
        <f>'2020_U18_PopByRaceEth'!J44/'2010_U18_PopByRaceEth'!J44-1</f>
        <v>-0.20361445783132526</v>
      </c>
      <c r="K44" s="21">
        <f>'2020_U18_PopByRaceEth'!K44/'2010_U18_PopByRaceEth'!K44-1</f>
        <v>0.6875</v>
      </c>
      <c r="L44" s="22">
        <f>'2020_U18_PopByRaceEth'!L44/'2010_U18_PopByRaceEth'!L44-1</f>
        <v>-2.3076923076923106E-2</v>
      </c>
    </row>
    <row r="45" spans="1:12" ht="14.4" customHeight="1" x14ac:dyDescent="0.4">
      <c r="A45" s="35">
        <v>708</v>
      </c>
      <c r="B45" s="35" t="s">
        <v>99</v>
      </c>
      <c r="C45" s="36" t="s">
        <v>83</v>
      </c>
      <c r="D45" s="9" t="s">
        <v>100</v>
      </c>
      <c r="E45" s="18">
        <f>'2020_U18_PopByRaceEth'!E45/'2010_U18_PopByRaceEth'!E45-1</f>
        <v>-7.5170842824601403E-2</v>
      </c>
      <c r="F45" s="19">
        <f>'2020_U18_PopByRaceEth'!F45/'2010_U18_PopByRaceEth'!F45-1</f>
        <v>-7.7720207253886064E-2</v>
      </c>
      <c r="G45" s="18">
        <f>'2020_U18_PopByRaceEth'!G45/'2010_U18_PopByRaceEth'!G45-1</f>
        <v>-7.3170731707317027E-2</v>
      </c>
      <c r="H45" s="20">
        <f>'2020_U18_PopByRaceEth'!H45/'2010_U18_PopByRaceEth'!H45-1</f>
        <v>-0.1961414790996785</v>
      </c>
      <c r="I45" s="21">
        <f>'2020_U18_PopByRaceEth'!I45/'2010_U18_PopByRaceEth'!I45-1</f>
        <v>-0.5</v>
      </c>
      <c r="J45" s="21">
        <f>'2020_U18_PopByRaceEth'!J45/'2010_U18_PopByRaceEth'!J45-1</f>
        <v>-0.23529411764705888</v>
      </c>
      <c r="K45" s="21">
        <f>'2020_U18_PopByRaceEth'!K45/'2010_U18_PopByRaceEth'!K45-1</f>
        <v>2</v>
      </c>
      <c r="L45" s="22">
        <f>'2020_U18_PopByRaceEth'!L45/'2010_U18_PopByRaceEth'!L45-1</f>
        <v>1.6428571428571428</v>
      </c>
    </row>
    <row r="46" spans="1:12" ht="14.4" customHeight="1" x14ac:dyDescent="0.4">
      <c r="A46" s="35">
        <v>708</v>
      </c>
      <c r="B46" s="35" t="s">
        <v>80</v>
      </c>
      <c r="C46" s="36" t="s">
        <v>83</v>
      </c>
      <c r="D46" s="9" t="s">
        <v>81</v>
      </c>
      <c r="E46" s="18">
        <f>'2020_U18_PopByRaceEth'!E46/'2010_U18_PopByRaceEth'!E46-1</f>
        <v>-0.6143790849673203</v>
      </c>
      <c r="F46" s="19">
        <f>'2020_U18_PopByRaceEth'!F46/'2010_U18_PopByRaceEth'!F46-1</f>
        <v>-1</v>
      </c>
      <c r="G46" s="18">
        <f>'2020_U18_PopByRaceEth'!G46/'2010_U18_PopByRaceEth'!G46-1</f>
        <v>-0.58156028368794321</v>
      </c>
      <c r="H46" s="20" t="e">
        <f>'2020_U18_PopByRaceEth'!H46/'2010_U18_PopByRaceEth'!H46-1</f>
        <v>#DIV/0!</v>
      </c>
      <c r="I46" s="21" t="e">
        <f>'2020_U18_PopByRaceEth'!I46/'2010_U18_PopByRaceEth'!I46-1</f>
        <v>#DIV/0!</v>
      </c>
      <c r="J46" s="21">
        <f>'2020_U18_PopByRaceEth'!J46/'2010_U18_PopByRaceEth'!J46-1</f>
        <v>-0.61481481481481481</v>
      </c>
      <c r="K46" s="21" t="e">
        <f>'2020_U18_PopByRaceEth'!K46/'2010_U18_PopByRaceEth'!K46-1</f>
        <v>#DIV/0!</v>
      </c>
      <c r="L46" s="22">
        <f>'2020_U18_PopByRaceEth'!L46/'2010_U18_PopByRaceEth'!L46-1</f>
        <v>-0.5</v>
      </c>
    </row>
    <row r="47" spans="1:12" ht="14.4" customHeight="1" x14ac:dyDescent="0.4">
      <c r="A47" s="35">
        <v>708</v>
      </c>
      <c r="B47" s="35" t="s">
        <v>101</v>
      </c>
      <c r="C47" s="36" t="s">
        <v>102</v>
      </c>
      <c r="D47" s="9" t="s">
        <v>103</v>
      </c>
      <c r="E47" s="18">
        <f>'2020_U18_PopByRaceEth'!E47/'2010_U18_PopByRaceEth'!E47-1</f>
        <v>-0.13336103032820934</v>
      </c>
      <c r="F47" s="19">
        <f>'2020_U18_PopByRaceEth'!F47/'2010_U18_PopByRaceEth'!F47-1</f>
        <v>-0.18505013673655424</v>
      </c>
      <c r="G47" s="18">
        <f>'2020_U18_PopByRaceEth'!G47/'2010_U18_PopByRaceEth'!G47-1</f>
        <v>-9.0076335877862568E-2</v>
      </c>
      <c r="H47" s="20">
        <f>'2020_U18_PopByRaceEth'!H47/'2010_U18_PopByRaceEth'!H47-1</f>
        <v>-0.22527472527472525</v>
      </c>
      <c r="I47" s="21">
        <f>'2020_U18_PopByRaceEth'!I47/'2010_U18_PopByRaceEth'!I47-1</f>
        <v>2.75</v>
      </c>
      <c r="J47" s="21">
        <f>'2020_U18_PopByRaceEth'!J47/'2010_U18_PopByRaceEth'!J47-1</f>
        <v>0.29452054794520555</v>
      </c>
      <c r="K47" s="21">
        <f>'2020_U18_PopByRaceEth'!K47/'2010_U18_PopByRaceEth'!K47-1</f>
        <v>1.2777777777777777</v>
      </c>
      <c r="L47" s="22">
        <f>'2020_U18_PopByRaceEth'!L47/'2010_U18_PopByRaceEth'!L47-1</f>
        <v>1.02</v>
      </c>
    </row>
    <row r="48" spans="1:12" ht="14.4" customHeight="1" x14ac:dyDescent="0.4">
      <c r="A48" s="35">
        <v>708</v>
      </c>
      <c r="B48" s="35" t="s">
        <v>104</v>
      </c>
      <c r="C48" s="36" t="s">
        <v>102</v>
      </c>
      <c r="D48" s="9" t="s">
        <v>105</v>
      </c>
      <c r="E48" s="18">
        <f>'2020_U18_PopByRaceEth'!E48/'2010_U18_PopByRaceEth'!E48-1</f>
        <v>-0.25255972696245732</v>
      </c>
      <c r="F48" s="19">
        <f>'2020_U18_PopByRaceEth'!F48/'2010_U18_PopByRaceEth'!F48-1</f>
        <v>-0.2635983263598326</v>
      </c>
      <c r="G48" s="18">
        <f>'2020_U18_PopByRaceEth'!G48/'2010_U18_PopByRaceEth'!G48-1</f>
        <v>-0.20370370370370372</v>
      </c>
      <c r="H48" s="20">
        <f>'2020_U18_PopByRaceEth'!H48/'2010_U18_PopByRaceEth'!H48-1</f>
        <v>-0.34693877551020413</v>
      </c>
      <c r="I48" s="21">
        <f>'2020_U18_PopByRaceEth'!I48/'2010_U18_PopByRaceEth'!I48-1</f>
        <v>1</v>
      </c>
      <c r="J48" s="21">
        <f>'2020_U18_PopByRaceEth'!J48/'2010_U18_PopByRaceEth'!J48-1</f>
        <v>-0.5</v>
      </c>
      <c r="K48" s="21" t="e">
        <f>'2020_U18_PopByRaceEth'!K48/'2010_U18_PopByRaceEth'!K48-1</f>
        <v>#DIV/0!</v>
      </c>
      <c r="L48" s="22">
        <f>'2020_U18_PopByRaceEth'!L48/'2010_U18_PopByRaceEth'!L48-1</f>
        <v>2</v>
      </c>
    </row>
    <row r="49" spans="1:12" ht="14.4" customHeight="1" x14ac:dyDescent="0.4">
      <c r="A49" s="35">
        <v>708</v>
      </c>
      <c r="B49" s="35" t="s">
        <v>106</v>
      </c>
      <c r="C49" s="36" t="s">
        <v>102</v>
      </c>
      <c r="D49" s="9" t="s">
        <v>107</v>
      </c>
      <c r="E49" s="18">
        <f>'2020_U18_PopByRaceEth'!E49/'2010_U18_PopByRaceEth'!E49-1</f>
        <v>-0.13702460850111853</v>
      </c>
      <c r="F49" s="19">
        <f>'2020_U18_PopByRaceEth'!F49/'2010_U18_PopByRaceEth'!F49-1</f>
        <v>-2.436053593179055E-2</v>
      </c>
      <c r="G49" s="18">
        <f>'2020_U18_PopByRaceEth'!G49/'2010_U18_PopByRaceEth'!G49-1</f>
        <v>-0.23267838676318509</v>
      </c>
      <c r="H49" s="20">
        <f>'2020_U18_PopByRaceEth'!H49/'2010_U18_PopByRaceEth'!H49-1</f>
        <v>-0.35599078341013823</v>
      </c>
      <c r="I49" s="21">
        <f>'2020_U18_PopByRaceEth'!I49/'2010_U18_PopByRaceEth'!I49-1</f>
        <v>-6.6666666666666652E-2</v>
      </c>
      <c r="J49" s="21">
        <f>'2020_U18_PopByRaceEth'!J49/'2010_U18_PopByRaceEth'!J49-1</f>
        <v>0.9375</v>
      </c>
      <c r="K49" s="21">
        <f>'2020_U18_PopByRaceEth'!K49/'2010_U18_PopByRaceEth'!K49-1</f>
        <v>-0.33333333333333337</v>
      </c>
      <c r="L49" s="22">
        <f>'2020_U18_PopByRaceEth'!L49/'2010_U18_PopByRaceEth'!L49-1</f>
        <v>1.4</v>
      </c>
    </row>
    <row r="50" spans="1:12" ht="14.4" customHeight="1" x14ac:dyDescent="0.4">
      <c r="A50" s="35">
        <v>706</v>
      </c>
      <c r="B50" s="35" t="s">
        <v>108</v>
      </c>
      <c r="C50" s="36" t="s">
        <v>102</v>
      </c>
      <c r="D50" s="9" t="s">
        <v>109</v>
      </c>
      <c r="E50" s="18">
        <f>'2020_U18_PopByRaceEth'!E50/'2010_U18_PopByRaceEth'!E50-1</f>
        <v>-9.4594594594594628E-2</v>
      </c>
      <c r="F50" s="19">
        <f>'2020_U18_PopByRaceEth'!F50/'2010_U18_PopByRaceEth'!F50-1</f>
        <v>-0.19999999999999996</v>
      </c>
      <c r="G50" s="18">
        <f>'2020_U18_PopByRaceEth'!G50/'2010_U18_PopByRaceEth'!G50-1</f>
        <v>-7.3170731707317027E-2</v>
      </c>
      <c r="H50" s="20">
        <f>'2020_U18_PopByRaceEth'!H50/'2010_U18_PopByRaceEth'!H50-1</f>
        <v>-0.14049586776859502</v>
      </c>
      <c r="I50" s="21" t="e">
        <f>'2020_U18_PopByRaceEth'!I50/'2010_U18_PopByRaceEth'!I50-1</f>
        <v>#DIV/0!</v>
      </c>
      <c r="J50" s="21">
        <f>'2020_U18_PopByRaceEth'!J50/'2010_U18_PopByRaceEth'!J50-1</f>
        <v>3</v>
      </c>
      <c r="K50" s="21">
        <f>'2020_U18_PopByRaceEth'!K50/'2010_U18_PopByRaceEth'!K50-1</f>
        <v>-1</v>
      </c>
      <c r="L50" s="22" t="e">
        <f>'2020_U18_PopByRaceEth'!L50/'2010_U18_PopByRaceEth'!L50-1</f>
        <v>#DIV/0!</v>
      </c>
    </row>
    <row r="51" spans="1:12" ht="14.4" customHeight="1" x14ac:dyDescent="0.4">
      <c r="A51" s="35">
        <v>708</v>
      </c>
      <c r="B51" s="35" t="s">
        <v>110</v>
      </c>
      <c r="C51" s="36" t="s">
        <v>102</v>
      </c>
      <c r="D51" s="9" t="s">
        <v>111</v>
      </c>
      <c r="E51" s="18">
        <f>'2020_U18_PopByRaceEth'!E51/'2010_U18_PopByRaceEth'!E51-1</f>
        <v>-0.11908476339053564</v>
      </c>
      <c r="F51" s="19">
        <f>'2020_U18_PopByRaceEth'!F51/'2010_U18_PopByRaceEth'!F51-1</f>
        <v>1.6713091922005541E-2</v>
      </c>
      <c r="G51" s="18">
        <f>'2020_U18_PopByRaceEth'!G51/'2010_U18_PopByRaceEth'!G51-1</f>
        <v>-0.15025575447570327</v>
      </c>
      <c r="H51" s="20">
        <f>'2020_U18_PopByRaceEth'!H51/'2010_U18_PopByRaceEth'!H51-1</f>
        <v>-0.21238325838810101</v>
      </c>
      <c r="I51" s="21">
        <f>'2020_U18_PopByRaceEth'!I51/'2010_U18_PopByRaceEth'!I51-1</f>
        <v>0.29411764705882359</v>
      </c>
      <c r="J51" s="21">
        <f>'2020_U18_PopByRaceEth'!J51/'2010_U18_PopByRaceEth'!J51-1</f>
        <v>0.25</v>
      </c>
      <c r="K51" s="21">
        <f>'2020_U18_PopByRaceEth'!K51/'2010_U18_PopByRaceEth'!K51-1</f>
        <v>0.75</v>
      </c>
      <c r="L51" s="22">
        <f>'2020_U18_PopByRaceEth'!L51/'2010_U18_PopByRaceEth'!L51-1</f>
        <v>0.9285714285714286</v>
      </c>
    </row>
    <row r="52" spans="1:12" ht="14.4" customHeight="1" x14ac:dyDescent="0.4">
      <c r="A52" s="35">
        <v>706</v>
      </c>
      <c r="B52" s="35" t="s">
        <v>112</v>
      </c>
      <c r="C52" s="36" t="s">
        <v>102</v>
      </c>
      <c r="D52" s="9" t="s">
        <v>113</v>
      </c>
      <c r="E52" s="18">
        <f>'2020_U18_PopByRaceEth'!E52/'2010_U18_PopByRaceEth'!E52-1</f>
        <v>-0.15068493150684936</v>
      </c>
      <c r="F52" s="19">
        <f>'2020_U18_PopByRaceEth'!F52/'2010_U18_PopByRaceEth'!F52-1</f>
        <v>0.2592592592592593</v>
      </c>
      <c r="G52" s="18">
        <f>'2020_U18_PopByRaceEth'!G52/'2010_U18_PopByRaceEth'!G52-1</f>
        <v>-0.1924528301886792</v>
      </c>
      <c r="H52" s="20">
        <f>'2020_U18_PopByRaceEth'!H52/'2010_U18_PopByRaceEth'!H52-1</f>
        <v>-0.27016129032258063</v>
      </c>
      <c r="I52" s="21">
        <f>'2020_U18_PopByRaceEth'!I52/'2010_U18_PopByRaceEth'!I52-1</f>
        <v>-1</v>
      </c>
      <c r="J52" s="21" t="e">
        <f>'2020_U18_PopByRaceEth'!J52/'2010_U18_PopByRaceEth'!J52-1</f>
        <v>#DIV/0!</v>
      </c>
      <c r="K52" s="21">
        <f>'2020_U18_PopByRaceEth'!K52/'2010_U18_PopByRaceEth'!K52-1</f>
        <v>-0.66666666666666674</v>
      </c>
      <c r="L52" s="22">
        <f>'2020_U18_PopByRaceEth'!L52/'2010_U18_PopByRaceEth'!L52-1</f>
        <v>1.5714285714285716</v>
      </c>
    </row>
    <row r="53" spans="1:12" ht="14.4" customHeight="1" x14ac:dyDescent="0.4">
      <c r="A53" s="35">
        <v>708</v>
      </c>
      <c r="B53" s="35" t="s">
        <v>114</v>
      </c>
      <c r="C53" s="36" t="s">
        <v>102</v>
      </c>
      <c r="D53" s="9" t="s">
        <v>115</v>
      </c>
      <c r="E53" s="18">
        <f>'2020_U18_PopByRaceEth'!E53/'2010_U18_PopByRaceEth'!E53-1</f>
        <v>-2.2854240731335684E-2</v>
      </c>
      <c r="F53" s="19">
        <f>'2020_U18_PopByRaceEth'!F53/'2010_U18_PopByRaceEth'!F53-1</f>
        <v>-0.41509433962264153</v>
      </c>
      <c r="G53" s="18">
        <f>'2020_U18_PopByRaceEth'!G53/'2010_U18_PopByRaceEth'!G53-1</f>
        <v>-5.3676865271068408E-4</v>
      </c>
      <c r="H53" s="20">
        <f>'2020_U18_PopByRaceEth'!H53/'2010_U18_PopByRaceEth'!H53-1</f>
        <v>-0.1333333333333333</v>
      </c>
      <c r="I53" s="21" t="e">
        <f>'2020_U18_PopByRaceEth'!I53/'2010_U18_PopByRaceEth'!I53-1</f>
        <v>#DIV/0!</v>
      </c>
      <c r="J53" s="21">
        <f>'2020_U18_PopByRaceEth'!J53/'2010_U18_PopByRaceEth'!J53-1</f>
        <v>3.8314176245211051E-3</v>
      </c>
      <c r="K53" s="21" t="e">
        <f>'2020_U18_PopByRaceEth'!K53/'2010_U18_PopByRaceEth'!K53-1</f>
        <v>#DIV/0!</v>
      </c>
      <c r="L53" s="22">
        <f>'2020_U18_PopByRaceEth'!L53/'2010_U18_PopByRaceEth'!L53-1</f>
        <v>-0.2857142857142857</v>
      </c>
    </row>
    <row r="54" spans="1:12" ht="14.4" customHeight="1" x14ac:dyDescent="0.4">
      <c r="A54" s="35">
        <v>708</v>
      </c>
      <c r="B54" s="35" t="s">
        <v>116</v>
      </c>
      <c r="C54" s="36" t="s">
        <v>102</v>
      </c>
      <c r="D54" s="9" t="s">
        <v>117</v>
      </c>
      <c r="E54" s="18" t="e">
        <f>'2020_U18_PopByRaceEth'!E54/'2010_U18_PopByRaceEth'!E54-1</f>
        <v>#DIV/0!</v>
      </c>
      <c r="F54" s="19" t="e">
        <f>'2020_U18_PopByRaceEth'!F54/'2010_U18_PopByRaceEth'!F54-1</f>
        <v>#DIV/0!</v>
      </c>
      <c r="G54" s="18" t="e">
        <f>'2020_U18_PopByRaceEth'!G54/'2010_U18_PopByRaceEth'!G54-1</f>
        <v>#DIV/0!</v>
      </c>
      <c r="H54" s="20" t="e">
        <f>'2020_U18_PopByRaceEth'!H54/'2010_U18_PopByRaceEth'!H54-1</f>
        <v>#DIV/0!</v>
      </c>
      <c r="I54" s="21" t="e">
        <f>'2020_U18_PopByRaceEth'!I54/'2010_U18_PopByRaceEth'!I54-1</f>
        <v>#DIV/0!</v>
      </c>
      <c r="J54" s="21" t="e">
        <f>'2020_U18_PopByRaceEth'!J54/'2010_U18_PopByRaceEth'!J54-1</f>
        <v>#DIV/0!</v>
      </c>
      <c r="K54" s="21" t="e">
        <f>'2020_U18_PopByRaceEth'!K54/'2010_U18_PopByRaceEth'!K54-1</f>
        <v>#DIV/0!</v>
      </c>
      <c r="L54" s="22" t="e">
        <f>'2020_U18_PopByRaceEth'!L54/'2010_U18_PopByRaceEth'!L54-1</f>
        <v>#DIV/0!</v>
      </c>
    </row>
    <row r="55" spans="1:12" ht="14.4" customHeight="1" x14ac:dyDescent="0.4">
      <c r="A55" s="35">
        <v>706</v>
      </c>
      <c r="B55" s="35" t="s">
        <v>118</v>
      </c>
      <c r="C55" s="36" t="s">
        <v>102</v>
      </c>
      <c r="D55" s="9" t="s">
        <v>119</v>
      </c>
      <c r="E55" s="18">
        <f>'2020_U18_PopByRaceEth'!E55/'2010_U18_PopByRaceEth'!E55-1</f>
        <v>-0.25</v>
      </c>
      <c r="F55" s="19">
        <f>'2020_U18_PopByRaceEth'!F55/'2010_U18_PopByRaceEth'!F55-1</f>
        <v>-0.26086956521739135</v>
      </c>
      <c r="G55" s="18">
        <f>'2020_U18_PopByRaceEth'!G55/'2010_U18_PopByRaceEth'!G55-1</f>
        <v>-0.24761904761904763</v>
      </c>
      <c r="H55" s="20">
        <f>'2020_U18_PopByRaceEth'!H55/'2010_U18_PopByRaceEth'!H55-1</f>
        <v>-0.25</v>
      </c>
      <c r="I55" s="21">
        <f>'2020_U18_PopByRaceEth'!I55/'2010_U18_PopByRaceEth'!I55-1</f>
        <v>0</v>
      </c>
      <c r="J55" s="21">
        <f>'2020_U18_PopByRaceEth'!J55/'2010_U18_PopByRaceEth'!J55-1</f>
        <v>-0.5714285714285714</v>
      </c>
      <c r="K55" s="21" t="e">
        <f>'2020_U18_PopByRaceEth'!K55/'2010_U18_PopByRaceEth'!K55-1</f>
        <v>#DIV/0!</v>
      </c>
      <c r="L55" s="22">
        <f>'2020_U18_PopByRaceEth'!L55/'2010_U18_PopByRaceEth'!L55-1</f>
        <v>0.25</v>
      </c>
    </row>
    <row r="56" spans="1:12" ht="14.4" customHeight="1" x14ac:dyDescent="0.4">
      <c r="A56" s="35">
        <v>708</v>
      </c>
      <c r="B56" s="35" t="s">
        <v>80</v>
      </c>
      <c r="C56" s="36" t="s">
        <v>102</v>
      </c>
      <c r="D56" s="9" t="s">
        <v>81</v>
      </c>
      <c r="E56" s="18">
        <f>'2020_U18_PopByRaceEth'!E56/'2010_U18_PopByRaceEth'!E56-1</f>
        <v>-1</v>
      </c>
      <c r="F56" s="19">
        <f>'2020_U18_PopByRaceEth'!F56/'2010_U18_PopByRaceEth'!F56-1</f>
        <v>-1</v>
      </c>
      <c r="G56" s="18">
        <f>'2020_U18_PopByRaceEth'!G56/'2010_U18_PopByRaceEth'!G56-1</f>
        <v>-1</v>
      </c>
      <c r="H56" s="20" t="e">
        <f>'2020_U18_PopByRaceEth'!H56/'2010_U18_PopByRaceEth'!H56-1</f>
        <v>#DIV/0!</v>
      </c>
      <c r="I56" s="21" t="e">
        <f>'2020_U18_PopByRaceEth'!I56/'2010_U18_PopByRaceEth'!I56-1</f>
        <v>#DIV/0!</v>
      </c>
      <c r="J56" s="21">
        <f>'2020_U18_PopByRaceEth'!J56/'2010_U18_PopByRaceEth'!J56-1</f>
        <v>-1</v>
      </c>
      <c r="K56" s="21" t="e">
        <f>'2020_U18_PopByRaceEth'!K56/'2010_U18_PopByRaceEth'!K56-1</f>
        <v>#DIV/0!</v>
      </c>
      <c r="L56" s="22">
        <f>'2020_U18_PopByRaceEth'!L56/'2010_U18_PopByRaceEth'!L56-1</f>
        <v>-1</v>
      </c>
    </row>
    <row r="57" spans="1:12" ht="14.4" customHeight="1" x14ac:dyDescent="0.4">
      <c r="A57" s="35">
        <v>706</v>
      </c>
      <c r="B57" s="35" t="s">
        <v>120</v>
      </c>
      <c r="C57" s="36" t="s">
        <v>121</v>
      </c>
      <c r="D57" s="9" t="s">
        <v>122</v>
      </c>
      <c r="E57" s="18">
        <f>'2020_U18_PopByRaceEth'!E57/'2010_U18_PopByRaceEth'!E57-1</f>
        <v>-0.1333333333333333</v>
      </c>
      <c r="F57" s="19">
        <f>'2020_U18_PopByRaceEth'!F57/'2010_U18_PopByRaceEth'!F57-1</f>
        <v>-0.19047619047619047</v>
      </c>
      <c r="G57" s="18">
        <f>'2020_U18_PopByRaceEth'!G57/'2010_U18_PopByRaceEth'!G57-1</f>
        <v>-0.10256410256410253</v>
      </c>
      <c r="H57" s="20">
        <f>'2020_U18_PopByRaceEth'!H57/'2010_U18_PopByRaceEth'!H57-1</f>
        <v>-0.36111111111111116</v>
      </c>
      <c r="I57" s="21" t="e">
        <f>'2020_U18_PopByRaceEth'!I57/'2010_U18_PopByRaceEth'!I57-1</f>
        <v>#DIV/0!</v>
      </c>
      <c r="J57" s="21" t="e">
        <f>'2020_U18_PopByRaceEth'!J57/'2010_U18_PopByRaceEth'!J57-1</f>
        <v>#DIV/0!</v>
      </c>
      <c r="K57" s="21">
        <f>'2020_U18_PopByRaceEth'!K57/'2010_U18_PopByRaceEth'!K57-1</f>
        <v>-1</v>
      </c>
      <c r="L57" s="22">
        <f>'2020_U18_PopByRaceEth'!L57/'2010_U18_PopByRaceEth'!L57-1</f>
        <v>4</v>
      </c>
    </row>
    <row r="58" spans="1:12" ht="14.4" customHeight="1" x14ac:dyDescent="0.4">
      <c r="A58" s="35">
        <v>708</v>
      </c>
      <c r="B58" s="35" t="s">
        <v>123</v>
      </c>
      <c r="C58" s="36" t="s">
        <v>121</v>
      </c>
      <c r="D58" s="9" t="s">
        <v>124</v>
      </c>
      <c r="E58" s="18">
        <f>'2020_U18_PopByRaceEth'!E58/'2010_U18_PopByRaceEth'!E58-1</f>
        <v>-0.5802219979818366</v>
      </c>
      <c r="F58" s="19">
        <f>'2020_U18_PopByRaceEth'!F58/'2010_U18_PopByRaceEth'!F58-1</f>
        <v>-0.59090909090909083</v>
      </c>
      <c r="G58" s="18">
        <f>'2020_U18_PopByRaceEth'!G58/'2010_U18_PopByRaceEth'!G58-1</f>
        <v>-0.57959401709401703</v>
      </c>
      <c r="H58" s="20">
        <f>'2020_U18_PopByRaceEth'!H58/'2010_U18_PopByRaceEth'!H58-1</f>
        <v>-6.3492063492063489E-2</v>
      </c>
      <c r="I58" s="21">
        <f>'2020_U18_PopByRaceEth'!I58/'2010_U18_PopByRaceEth'!I58-1</f>
        <v>2</v>
      </c>
      <c r="J58" s="21">
        <f>'2020_U18_PopByRaceEth'!J58/'2010_U18_PopByRaceEth'!J58-1</f>
        <v>-0.60400444938820907</v>
      </c>
      <c r="K58" s="21" t="e">
        <f>'2020_U18_PopByRaceEth'!K58/'2010_U18_PopByRaceEth'!K58-1</f>
        <v>#DIV/0!</v>
      </c>
      <c r="L58" s="22">
        <f>'2020_U18_PopByRaceEth'!L58/'2010_U18_PopByRaceEth'!L58-1</f>
        <v>0.30000000000000004</v>
      </c>
    </row>
    <row r="59" spans="1:12" ht="14.4" customHeight="1" x14ac:dyDescent="0.4">
      <c r="A59" s="35">
        <v>706</v>
      </c>
      <c r="B59" s="35" t="s">
        <v>125</v>
      </c>
      <c r="C59" s="36" t="s">
        <v>121</v>
      </c>
      <c r="D59" s="9" t="s">
        <v>126</v>
      </c>
      <c r="E59" s="18">
        <f>'2020_U18_PopByRaceEth'!E59/'2010_U18_PopByRaceEth'!E59-1</f>
        <v>1</v>
      </c>
      <c r="F59" s="19">
        <f>'2020_U18_PopByRaceEth'!F59/'2010_U18_PopByRaceEth'!F59-1</f>
        <v>-0.25</v>
      </c>
      <c r="G59" s="18">
        <f>'2020_U18_PopByRaceEth'!G59/'2010_U18_PopByRaceEth'!G59-1</f>
        <v>3.5</v>
      </c>
      <c r="H59" s="20">
        <f>'2020_U18_PopByRaceEth'!H59/'2010_U18_PopByRaceEth'!H59-1</f>
        <v>0.5</v>
      </c>
      <c r="I59" s="21" t="e">
        <f>'2020_U18_PopByRaceEth'!I59/'2010_U18_PopByRaceEth'!I59-1</f>
        <v>#DIV/0!</v>
      </c>
      <c r="J59" s="21" t="e">
        <f>'2020_U18_PopByRaceEth'!J59/'2010_U18_PopByRaceEth'!J59-1</f>
        <v>#DIV/0!</v>
      </c>
      <c r="K59" s="21" t="e">
        <f>'2020_U18_PopByRaceEth'!K59/'2010_U18_PopByRaceEth'!K59-1</f>
        <v>#DIV/0!</v>
      </c>
      <c r="L59" s="22" t="e">
        <f>'2020_U18_PopByRaceEth'!L59/'2010_U18_PopByRaceEth'!L59-1</f>
        <v>#DIV/0!</v>
      </c>
    </row>
    <row r="60" spans="1:12" ht="14.4" customHeight="1" x14ac:dyDescent="0.4">
      <c r="A60" s="35">
        <v>708</v>
      </c>
      <c r="B60" s="35" t="s">
        <v>127</v>
      </c>
      <c r="C60" s="36" t="s">
        <v>121</v>
      </c>
      <c r="D60" s="9" t="s">
        <v>128</v>
      </c>
      <c r="E60" s="18">
        <f>'2020_U18_PopByRaceEth'!E60/'2010_U18_PopByRaceEth'!E60-1</f>
        <v>9.7244732576985404E-2</v>
      </c>
      <c r="F60" s="19">
        <f>'2020_U18_PopByRaceEth'!F60/'2010_U18_PopByRaceEth'!F60-1</f>
        <v>0.12074303405572762</v>
      </c>
      <c r="G60" s="18">
        <f>'2020_U18_PopByRaceEth'!G60/'2010_U18_PopByRaceEth'!G60-1</f>
        <v>8.8913282107573988E-2</v>
      </c>
      <c r="H60" s="20">
        <f>'2020_U18_PopByRaceEth'!H60/'2010_U18_PopByRaceEth'!H60-1</f>
        <v>9.5794392523364413E-2</v>
      </c>
      <c r="I60" s="21">
        <f>'2020_U18_PopByRaceEth'!I60/'2010_U18_PopByRaceEth'!I60-1</f>
        <v>-0.625</v>
      </c>
      <c r="J60" s="21">
        <f>'2020_U18_PopByRaceEth'!J60/'2010_U18_PopByRaceEth'!J60-1</f>
        <v>-9.0909090909090939E-2</v>
      </c>
      <c r="K60" s="21">
        <f>'2020_U18_PopByRaceEth'!K60/'2010_U18_PopByRaceEth'!K60-1</f>
        <v>-1</v>
      </c>
      <c r="L60" s="22">
        <f>'2020_U18_PopByRaceEth'!L60/'2010_U18_PopByRaceEth'!L60-1</f>
        <v>0.17142857142857149</v>
      </c>
    </row>
    <row r="61" spans="1:12" ht="14.4" customHeight="1" x14ac:dyDescent="0.4">
      <c r="A61" s="35">
        <v>708</v>
      </c>
      <c r="B61" s="35" t="s">
        <v>114</v>
      </c>
      <c r="C61" s="36" t="s">
        <v>121</v>
      </c>
      <c r="D61" s="9" t="s">
        <v>115</v>
      </c>
      <c r="E61" s="18" t="e">
        <f>'2020_U18_PopByRaceEth'!E61/'2010_U18_PopByRaceEth'!E61-1</f>
        <v>#DIV/0!</v>
      </c>
      <c r="F61" s="19" t="e">
        <f>'2020_U18_PopByRaceEth'!F61/'2010_U18_PopByRaceEth'!F61-1</f>
        <v>#DIV/0!</v>
      </c>
      <c r="G61" s="18" t="e">
        <f>'2020_U18_PopByRaceEth'!G61/'2010_U18_PopByRaceEth'!G61-1</f>
        <v>#DIV/0!</v>
      </c>
      <c r="H61" s="20" t="e">
        <f>'2020_U18_PopByRaceEth'!H61/'2010_U18_PopByRaceEth'!H61-1</f>
        <v>#DIV/0!</v>
      </c>
      <c r="I61" s="21" t="e">
        <f>'2020_U18_PopByRaceEth'!I61/'2010_U18_PopByRaceEth'!I61-1</f>
        <v>#DIV/0!</v>
      </c>
      <c r="J61" s="21" t="e">
        <f>'2020_U18_PopByRaceEth'!J61/'2010_U18_PopByRaceEth'!J61-1</f>
        <v>#DIV/0!</v>
      </c>
      <c r="K61" s="21" t="e">
        <f>'2020_U18_PopByRaceEth'!K61/'2010_U18_PopByRaceEth'!K61-1</f>
        <v>#DIV/0!</v>
      </c>
      <c r="L61" s="22" t="e">
        <f>'2020_U18_PopByRaceEth'!L61/'2010_U18_PopByRaceEth'!L61-1</f>
        <v>#DIV/0!</v>
      </c>
    </row>
    <row r="62" spans="1:12" ht="14.4" customHeight="1" x14ac:dyDescent="0.4">
      <c r="A62" s="35">
        <v>708</v>
      </c>
      <c r="B62" s="35" t="s">
        <v>129</v>
      </c>
      <c r="C62" s="36" t="s">
        <v>121</v>
      </c>
      <c r="D62" s="9" t="s">
        <v>130</v>
      </c>
      <c r="E62" s="18">
        <f>'2020_U18_PopByRaceEth'!E62/'2010_U18_PopByRaceEth'!E62-1</f>
        <v>-1.0427981751031989E-2</v>
      </c>
      <c r="F62" s="19">
        <f>'2020_U18_PopByRaceEth'!F62/'2010_U18_PopByRaceEth'!F62-1</f>
        <v>-6.1565523306948089E-2</v>
      </c>
      <c r="G62" s="18">
        <f>'2020_U18_PopByRaceEth'!G62/'2010_U18_PopByRaceEth'!G62-1</f>
        <v>3.9501932159725195E-2</v>
      </c>
      <c r="H62" s="20">
        <f>'2020_U18_PopByRaceEth'!H62/'2010_U18_PopByRaceEth'!H62-1</f>
        <v>9.8499061913694952E-3</v>
      </c>
      <c r="I62" s="21">
        <f>'2020_U18_PopByRaceEth'!I62/'2010_U18_PopByRaceEth'!I62-1</f>
        <v>-3.125E-2</v>
      </c>
      <c r="J62" s="21">
        <f>'2020_U18_PopByRaceEth'!J62/'2010_U18_PopByRaceEth'!J62-1</f>
        <v>0.94594594594594605</v>
      </c>
      <c r="K62" s="21">
        <f>'2020_U18_PopByRaceEth'!K62/'2010_U18_PopByRaceEth'!K62-1</f>
        <v>-0.35</v>
      </c>
      <c r="L62" s="22">
        <f>'2020_U18_PopByRaceEth'!L62/'2010_U18_PopByRaceEth'!L62-1</f>
        <v>0.40740740740740744</v>
      </c>
    </row>
    <row r="63" spans="1:12" ht="14.4" customHeight="1" x14ac:dyDescent="0.4">
      <c r="A63" s="35">
        <v>706</v>
      </c>
      <c r="B63" s="35" t="s">
        <v>131</v>
      </c>
      <c r="C63" s="36" t="s">
        <v>121</v>
      </c>
      <c r="D63" s="9" t="s">
        <v>132</v>
      </c>
      <c r="E63" s="18">
        <f>'2020_U18_PopByRaceEth'!E63/'2010_U18_PopByRaceEth'!E63-1</f>
        <v>-7.9629629629629606E-2</v>
      </c>
      <c r="F63" s="19">
        <f>'2020_U18_PopByRaceEth'!F63/'2010_U18_PopByRaceEth'!F63-1</f>
        <v>-8.135593220338988E-2</v>
      </c>
      <c r="G63" s="18">
        <f>'2020_U18_PopByRaceEth'!G63/'2010_U18_PopByRaceEth'!G63-1</f>
        <v>-7.7551020408163307E-2</v>
      </c>
      <c r="H63" s="20">
        <f>'2020_U18_PopByRaceEth'!H63/'2010_U18_PopByRaceEth'!H63-1</f>
        <v>-0.1652542372881356</v>
      </c>
      <c r="I63" s="21">
        <f>'2020_U18_PopByRaceEth'!I63/'2010_U18_PopByRaceEth'!I63-1</f>
        <v>0</v>
      </c>
      <c r="J63" s="21">
        <f>'2020_U18_PopByRaceEth'!J63/'2010_U18_PopByRaceEth'!J63-1</f>
        <v>0.33333333333333326</v>
      </c>
      <c r="K63" s="21" t="e">
        <f>'2020_U18_PopByRaceEth'!K63/'2010_U18_PopByRaceEth'!K63-1</f>
        <v>#DIV/0!</v>
      </c>
      <c r="L63" s="22">
        <f>'2020_U18_PopByRaceEth'!L63/'2010_U18_PopByRaceEth'!L63-1</f>
        <v>3.8</v>
      </c>
    </row>
    <row r="64" spans="1:12" ht="14.4" customHeight="1" x14ac:dyDescent="0.4">
      <c r="A64" s="35">
        <v>708</v>
      </c>
      <c r="B64" s="35" t="s">
        <v>133</v>
      </c>
      <c r="C64" s="36" t="s">
        <v>121</v>
      </c>
      <c r="D64" s="9" t="s">
        <v>134</v>
      </c>
      <c r="E64" s="18">
        <f>'2020_U18_PopByRaceEth'!E64/'2010_U18_PopByRaceEth'!E64-1</f>
        <v>0.15023255813953496</v>
      </c>
      <c r="F64" s="19">
        <f>'2020_U18_PopByRaceEth'!F64/'2010_U18_PopByRaceEth'!F64-1</f>
        <v>0.28166351606805295</v>
      </c>
      <c r="G64" s="18">
        <f>'2020_U18_PopByRaceEth'!G64/'2010_U18_PopByRaceEth'!G64-1</f>
        <v>0.10734114743985201</v>
      </c>
      <c r="H64" s="20">
        <f>'2020_U18_PopByRaceEth'!H64/'2010_U18_PopByRaceEth'!H64-1</f>
        <v>8.6084142394821983E-2</v>
      </c>
      <c r="I64" s="21">
        <f>'2020_U18_PopByRaceEth'!I64/'2010_U18_PopByRaceEth'!I64-1</f>
        <v>-0.38461538461538458</v>
      </c>
      <c r="J64" s="21">
        <f>'2020_U18_PopByRaceEth'!J64/'2010_U18_PopByRaceEth'!J64-1</f>
        <v>2.2727272727272729</v>
      </c>
      <c r="K64" s="21">
        <f>'2020_U18_PopByRaceEth'!K64/'2010_U18_PopByRaceEth'!K64-1</f>
        <v>-0.4</v>
      </c>
      <c r="L64" s="22">
        <f>'2020_U18_PopByRaceEth'!L64/'2010_U18_PopByRaceEth'!L64-1</f>
        <v>0.59523809523809534</v>
      </c>
    </row>
    <row r="65" spans="1:12" ht="14.4" customHeight="1" x14ac:dyDescent="0.4">
      <c r="A65" s="35">
        <v>706</v>
      </c>
      <c r="B65" s="35" t="s">
        <v>135</v>
      </c>
      <c r="C65" s="36" t="s">
        <v>136</v>
      </c>
      <c r="D65" s="9" t="s">
        <v>137</v>
      </c>
      <c r="E65" s="18" t="e">
        <f>'2020_U18_PopByRaceEth'!E65/'2010_U18_PopByRaceEth'!E65-1</f>
        <v>#DIV/0!</v>
      </c>
      <c r="F65" s="19" t="e">
        <f>'2020_U18_PopByRaceEth'!F65/'2010_U18_PopByRaceEth'!F65-1</f>
        <v>#DIV/0!</v>
      </c>
      <c r="G65" s="18" t="e">
        <f>'2020_U18_PopByRaceEth'!G65/'2010_U18_PopByRaceEth'!G65-1</f>
        <v>#DIV/0!</v>
      </c>
      <c r="H65" s="20" t="e">
        <f>'2020_U18_PopByRaceEth'!H65/'2010_U18_PopByRaceEth'!H65-1</f>
        <v>#DIV/0!</v>
      </c>
      <c r="I65" s="21" t="e">
        <f>'2020_U18_PopByRaceEth'!I65/'2010_U18_PopByRaceEth'!I65-1</f>
        <v>#DIV/0!</v>
      </c>
      <c r="J65" s="21" t="e">
        <f>'2020_U18_PopByRaceEth'!J65/'2010_U18_PopByRaceEth'!J65-1</f>
        <v>#DIV/0!</v>
      </c>
      <c r="K65" s="21" t="e">
        <f>'2020_U18_PopByRaceEth'!K65/'2010_U18_PopByRaceEth'!K65-1</f>
        <v>#DIV/0!</v>
      </c>
      <c r="L65" s="22" t="e">
        <f>'2020_U18_PopByRaceEth'!L65/'2010_U18_PopByRaceEth'!L65-1</f>
        <v>#DIV/0!</v>
      </c>
    </row>
    <row r="66" spans="1:12" ht="14.4" customHeight="1" x14ac:dyDescent="0.4">
      <c r="A66" s="35">
        <v>708</v>
      </c>
      <c r="B66" s="35" t="s">
        <v>138</v>
      </c>
      <c r="C66" s="36" t="s">
        <v>136</v>
      </c>
      <c r="D66" s="9" t="s">
        <v>139</v>
      </c>
      <c r="E66" s="18">
        <f>'2020_U18_PopByRaceEth'!E66/'2010_U18_PopByRaceEth'!E66-1</f>
        <v>-1</v>
      </c>
      <c r="F66" s="19">
        <f>'2020_U18_PopByRaceEth'!F66/'2010_U18_PopByRaceEth'!F66-1</f>
        <v>-1</v>
      </c>
      <c r="G66" s="18">
        <f>'2020_U18_PopByRaceEth'!G66/'2010_U18_PopByRaceEth'!G66-1</f>
        <v>-1</v>
      </c>
      <c r="H66" s="20">
        <f>'2020_U18_PopByRaceEth'!H66/'2010_U18_PopByRaceEth'!H66-1</f>
        <v>-1</v>
      </c>
      <c r="I66" s="21">
        <f>'2020_U18_PopByRaceEth'!I66/'2010_U18_PopByRaceEth'!I66-1</f>
        <v>-1</v>
      </c>
      <c r="J66" s="21">
        <f>'2020_U18_PopByRaceEth'!J66/'2010_U18_PopByRaceEth'!J66-1</f>
        <v>-1</v>
      </c>
      <c r="K66" s="21">
        <f>'2020_U18_PopByRaceEth'!K66/'2010_U18_PopByRaceEth'!K66-1</f>
        <v>-1</v>
      </c>
      <c r="L66" s="22">
        <f>'2020_U18_PopByRaceEth'!L66/'2010_U18_PopByRaceEth'!L66-1</f>
        <v>-1</v>
      </c>
    </row>
    <row r="67" spans="1:12" ht="14.4" customHeight="1" x14ac:dyDescent="0.4">
      <c r="A67" s="35">
        <v>708</v>
      </c>
      <c r="B67" s="35" t="s">
        <v>140</v>
      </c>
      <c r="C67" s="36" t="s">
        <v>136</v>
      </c>
      <c r="D67" s="9" t="s">
        <v>141</v>
      </c>
      <c r="E67" s="18">
        <f>'2020_U18_PopByRaceEth'!E67/'2010_U18_PopByRaceEth'!E67-1</f>
        <v>-0.11127379209370425</v>
      </c>
      <c r="F67" s="19">
        <f>'2020_U18_PopByRaceEth'!F67/'2010_U18_PopByRaceEth'!F67-1</f>
        <v>-1.6260162601625994E-2</v>
      </c>
      <c r="G67" s="18">
        <f>'2020_U18_PopByRaceEth'!G67/'2010_U18_PopByRaceEth'!G67-1</f>
        <v>-0.16475972540045769</v>
      </c>
      <c r="H67" s="20">
        <f>'2020_U18_PopByRaceEth'!H67/'2010_U18_PopByRaceEth'!H67-1</f>
        <v>-0.24228028503562948</v>
      </c>
      <c r="I67" s="21">
        <f>'2020_U18_PopByRaceEth'!I67/'2010_U18_PopByRaceEth'!I67-1</f>
        <v>-1</v>
      </c>
      <c r="J67" s="21" t="e">
        <f>'2020_U18_PopByRaceEth'!J67/'2010_U18_PopByRaceEth'!J67-1</f>
        <v>#DIV/0!</v>
      </c>
      <c r="K67" s="21">
        <f>'2020_U18_PopByRaceEth'!K67/'2010_U18_PopByRaceEth'!K67-1</f>
        <v>-1</v>
      </c>
      <c r="L67" s="22">
        <f>'2020_U18_PopByRaceEth'!L67/'2010_U18_PopByRaceEth'!L67-1</f>
        <v>5.1428571428571432</v>
      </c>
    </row>
    <row r="68" spans="1:12" ht="14.4" customHeight="1" x14ac:dyDescent="0.4">
      <c r="A68" s="35">
        <v>706</v>
      </c>
      <c r="B68" s="35" t="s">
        <v>142</v>
      </c>
      <c r="C68" s="36" t="s">
        <v>136</v>
      </c>
      <c r="D68" s="9" t="s">
        <v>143</v>
      </c>
      <c r="E68" s="18">
        <f>'2020_U18_PopByRaceEth'!E68/'2010_U18_PopByRaceEth'!E68-1</f>
        <v>5.5</v>
      </c>
      <c r="F68" s="19" t="e">
        <f>'2020_U18_PopByRaceEth'!F68/'2010_U18_PopByRaceEth'!F68-1</f>
        <v>#DIV/0!</v>
      </c>
      <c r="G68" s="18">
        <f>'2020_U18_PopByRaceEth'!G68/'2010_U18_PopByRaceEth'!G68-1</f>
        <v>2</v>
      </c>
      <c r="H68" s="20">
        <f>'2020_U18_PopByRaceEth'!H68/'2010_U18_PopByRaceEth'!H68-1</f>
        <v>1</v>
      </c>
      <c r="I68" s="21" t="e">
        <f>'2020_U18_PopByRaceEth'!I68/'2010_U18_PopByRaceEth'!I68-1</f>
        <v>#DIV/0!</v>
      </c>
      <c r="J68" s="21" t="e">
        <f>'2020_U18_PopByRaceEth'!J68/'2010_U18_PopByRaceEth'!J68-1</f>
        <v>#DIV/0!</v>
      </c>
      <c r="K68" s="21" t="e">
        <f>'2020_U18_PopByRaceEth'!K68/'2010_U18_PopByRaceEth'!K68-1</f>
        <v>#DIV/0!</v>
      </c>
      <c r="L68" s="22" t="e">
        <f>'2020_U18_PopByRaceEth'!L68/'2010_U18_PopByRaceEth'!L68-1</f>
        <v>#DIV/0!</v>
      </c>
    </row>
    <row r="69" spans="1:12" ht="14.4" customHeight="1" x14ac:dyDescent="0.4">
      <c r="A69" s="35">
        <v>708</v>
      </c>
      <c r="B69" s="35" t="s">
        <v>144</v>
      </c>
      <c r="C69" s="36" t="s">
        <v>136</v>
      </c>
      <c r="D69" s="9" t="s">
        <v>145</v>
      </c>
      <c r="E69" s="18">
        <f>'2020_U18_PopByRaceEth'!E69/'2010_U18_PopByRaceEth'!E69-1</f>
        <v>1.1085427135678394</v>
      </c>
      <c r="F69" s="19">
        <f>'2020_U18_PopByRaceEth'!F69/'2010_U18_PopByRaceEth'!F69-1</f>
        <v>0.86206896551724133</v>
      </c>
      <c r="G69" s="18">
        <f>'2020_U18_PopByRaceEth'!G69/'2010_U18_PopByRaceEth'!G69-1</f>
        <v>1.5490196078431371</v>
      </c>
      <c r="H69" s="20">
        <f>'2020_U18_PopByRaceEth'!H69/'2010_U18_PopByRaceEth'!H69-1</f>
        <v>1.2662337662337664</v>
      </c>
      <c r="I69" s="21">
        <f>'2020_U18_PopByRaceEth'!I69/'2010_U18_PopByRaceEth'!I69-1</f>
        <v>0.76923076923076916</v>
      </c>
      <c r="J69" s="21">
        <f>'2020_U18_PopByRaceEth'!J69/'2010_U18_PopByRaceEth'!J69-1</f>
        <v>3.1739130434782608</v>
      </c>
      <c r="K69" s="21">
        <f>'2020_U18_PopByRaceEth'!K69/'2010_U18_PopByRaceEth'!K69-1</f>
        <v>1.5</v>
      </c>
      <c r="L69" s="22">
        <f>'2020_U18_PopByRaceEth'!L69/'2010_U18_PopByRaceEth'!L69-1</f>
        <v>8.2222222222222214</v>
      </c>
    </row>
    <row r="70" spans="1:12" ht="14.4" customHeight="1" x14ac:dyDescent="0.4">
      <c r="A70" s="35">
        <v>706</v>
      </c>
      <c r="B70" s="35" t="s">
        <v>146</v>
      </c>
      <c r="C70" s="36" t="s">
        <v>147</v>
      </c>
      <c r="D70" s="9" t="s">
        <v>148</v>
      </c>
      <c r="E70" s="18">
        <f>'2020_U18_PopByRaceEth'!E70/'2010_U18_PopByRaceEth'!E70-1</f>
        <v>-0.35314685314685312</v>
      </c>
      <c r="F70" s="19">
        <f>'2020_U18_PopByRaceEth'!F70/'2010_U18_PopByRaceEth'!F70-1</f>
        <v>-0.1875</v>
      </c>
      <c r="G70" s="18">
        <f>'2020_U18_PopByRaceEth'!G70/'2010_U18_PopByRaceEth'!G70-1</f>
        <v>-0.52112676056338025</v>
      </c>
      <c r="H70" s="20">
        <f>'2020_U18_PopByRaceEth'!H70/'2010_U18_PopByRaceEth'!H70-1</f>
        <v>-0.65413533834586468</v>
      </c>
      <c r="I70" s="21">
        <f>'2020_U18_PopByRaceEth'!I70/'2010_U18_PopByRaceEth'!I70-1</f>
        <v>-1</v>
      </c>
      <c r="J70" s="21" t="e">
        <f>'2020_U18_PopByRaceEth'!J70/'2010_U18_PopByRaceEth'!J70-1</f>
        <v>#DIV/0!</v>
      </c>
      <c r="K70" s="21">
        <f>'2020_U18_PopByRaceEth'!K70/'2010_U18_PopByRaceEth'!K70-1</f>
        <v>18</v>
      </c>
      <c r="L70" s="22">
        <f>'2020_U18_PopByRaceEth'!L70/'2010_U18_PopByRaceEth'!L70-1</f>
        <v>2</v>
      </c>
    </row>
    <row r="71" spans="1:12" ht="14.4" customHeight="1" x14ac:dyDescent="0.4">
      <c r="A71" s="35">
        <v>707</v>
      </c>
      <c r="B71" s="35" t="s">
        <v>149</v>
      </c>
      <c r="C71" s="36" t="s">
        <v>147</v>
      </c>
      <c r="D71" s="9" t="s">
        <v>150</v>
      </c>
      <c r="E71" s="18">
        <f>'2020_U18_PopByRaceEth'!E71/'2010_U18_PopByRaceEth'!E71-1</f>
        <v>-0.44110671936758894</v>
      </c>
      <c r="F71" s="19">
        <f>'2020_U18_PopByRaceEth'!F71/'2010_U18_PopByRaceEth'!F71-1</f>
        <v>-0.42673107890499196</v>
      </c>
      <c r="G71" s="18">
        <f>'2020_U18_PopByRaceEth'!G71/'2010_U18_PopByRaceEth'!G71-1</f>
        <v>-0.45496894409937894</v>
      </c>
      <c r="H71" s="20">
        <f>'2020_U18_PopByRaceEth'!H71/'2010_U18_PopByRaceEth'!H71-1</f>
        <v>-0.4926739926739927</v>
      </c>
      <c r="I71" s="21">
        <f>'2020_U18_PopByRaceEth'!I71/'2010_U18_PopByRaceEth'!I71-1</f>
        <v>-1</v>
      </c>
      <c r="J71" s="21">
        <f>'2020_U18_PopByRaceEth'!J71/'2010_U18_PopByRaceEth'!J71-1</f>
        <v>-0.82857142857142851</v>
      </c>
      <c r="K71" s="21">
        <f>'2020_U18_PopByRaceEth'!K71/'2010_U18_PopByRaceEth'!K71-1</f>
        <v>6.333333333333333</v>
      </c>
      <c r="L71" s="22">
        <f>'2020_U18_PopByRaceEth'!L71/'2010_U18_PopByRaceEth'!L71-1</f>
        <v>2.2222222222222143E-2</v>
      </c>
    </row>
    <row r="72" spans="1:12" ht="14.4" customHeight="1" x14ac:dyDescent="0.4">
      <c r="A72" s="35">
        <v>706</v>
      </c>
      <c r="B72" s="35" t="s">
        <v>151</v>
      </c>
      <c r="C72" s="36" t="s">
        <v>147</v>
      </c>
      <c r="D72" s="9" t="s">
        <v>152</v>
      </c>
      <c r="E72" s="18">
        <f>'2020_U18_PopByRaceEth'!E72/'2010_U18_PopByRaceEth'!E72-1</f>
        <v>-5.208333333333337E-2</v>
      </c>
      <c r="F72" s="19">
        <f>'2020_U18_PopByRaceEth'!F72/'2010_U18_PopByRaceEth'!F72-1</f>
        <v>0.85714285714285721</v>
      </c>
      <c r="G72" s="18">
        <f>'2020_U18_PopByRaceEth'!G72/'2010_U18_PopByRaceEth'!G72-1</f>
        <v>-0.20731707317073167</v>
      </c>
      <c r="H72" s="20">
        <f>'2020_U18_PopByRaceEth'!H72/'2010_U18_PopByRaceEth'!H72-1</f>
        <v>-0.18181818181818177</v>
      </c>
      <c r="I72" s="21" t="e">
        <f>'2020_U18_PopByRaceEth'!I72/'2010_U18_PopByRaceEth'!I72-1</f>
        <v>#DIV/0!</v>
      </c>
      <c r="J72" s="21">
        <f>'2020_U18_PopByRaceEth'!J72/'2010_U18_PopByRaceEth'!J72-1</f>
        <v>-0.75</v>
      </c>
      <c r="K72" s="21" t="e">
        <f>'2020_U18_PopByRaceEth'!K72/'2010_U18_PopByRaceEth'!K72-1</f>
        <v>#DIV/0!</v>
      </c>
      <c r="L72" s="22">
        <f>'2020_U18_PopByRaceEth'!L72/'2010_U18_PopByRaceEth'!L72-1</f>
        <v>-0.25</v>
      </c>
    </row>
    <row r="73" spans="1:12" ht="14.4" customHeight="1" x14ac:dyDescent="0.4">
      <c r="A73" s="35">
        <v>708</v>
      </c>
      <c r="B73" s="35" t="s">
        <v>153</v>
      </c>
      <c r="C73" s="36" t="s">
        <v>147</v>
      </c>
      <c r="D73" s="9" t="s">
        <v>154</v>
      </c>
      <c r="E73" s="18">
        <f>'2020_U18_PopByRaceEth'!E73/'2010_U18_PopByRaceEth'!E73-1</f>
        <v>-2.8180687940323246E-2</v>
      </c>
      <c r="F73" s="19">
        <f>'2020_U18_PopByRaceEth'!F73/'2010_U18_PopByRaceEth'!F73-1</f>
        <v>-9.5490716180371304E-2</v>
      </c>
      <c r="G73" s="18">
        <f>'2020_U18_PopByRaceEth'!G73/'2010_U18_PopByRaceEth'!G73-1</f>
        <v>3.120124804992197E-2</v>
      </c>
      <c r="H73" s="20">
        <f>'2020_U18_PopByRaceEth'!H73/'2010_U18_PopByRaceEth'!H73-1</f>
        <v>-0.16052060737527118</v>
      </c>
      <c r="I73" s="21">
        <f>'2020_U18_PopByRaceEth'!I73/'2010_U18_PopByRaceEth'!I73-1</f>
        <v>0.39999999999999991</v>
      </c>
      <c r="J73" s="21">
        <f>'2020_U18_PopByRaceEth'!J73/'2010_U18_PopByRaceEth'!J73-1</f>
        <v>0.13556851311953344</v>
      </c>
      <c r="K73" s="21">
        <f>'2020_U18_PopByRaceEth'!K73/'2010_U18_PopByRaceEth'!K73-1</f>
        <v>0.44444444444444442</v>
      </c>
      <c r="L73" s="22">
        <f>'2020_U18_PopByRaceEth'!L73/'2010_U18_PopByRaceEth'!L73-1</f>
        <v>0.11206896551724133</v>
      </c>
    </row>
    <row r="74" spans="1:12" ht="14.4" customHeight="1" x14ac:dyDescent="0.4">
      <c r="A74" s="35">
        <v>706</v>
      </c>
      <c r="B74" s="35" t="s">
        <v>155</v>
      </c>
      <c r="C74" s="36" t="s">
        <v>147</v>
      </c>
      <c r="D74" s="9" t="s">
        <v>156</v>
      </c>
      <c r="E74" s="18">
        <f>'2020_U18_PopByRaceEth'!E74/'2010_U18_PopByRaceEth'!E74-1</f>
        <v>-0.52409638554216875</v>
      </c>
      <c r="F74" s="19">
        <f>'2020_U18_PopByRaceEth'!F74/'2010_U18_PopByRaceEth'!F74-1</f>
        <v>-0.59531772575250841</v>
      </c>
      <c r="G74" s="18">
        <f>'2020_U18_PopByRaceEth'!G74/'2010_U18_PopByRaceEth'!G74-1</f>
        <v>-0.46575342465753422</v>
      </c>
      <c r="H74" s="20">
        <f>'2020_U18_PopByRaceEth'!H74/'2010_U18_PopByRaceEth'!H74-1</f>
        <v>-0.49190938511326865</v>
      </c>
      <c r="I74" s="21">
        <f>'2020_U18_PopByRaceEth'!I74/'2010_U18_PopByRaceEth'!I74-1</f>
        <v>-1</v>
      </c>
      <c r="J74" s="21">
        <f>'2020_U18_PopByRaceEth'!J74/'2010_U18_PopByRaceEth'!J74-1</f>
        <v>-0.86956521739130432</v>
      </c>
      <c r="K74" s="21">
        <f>'2020_U18_PopByRaceEth'!K74/'2010_U18_PopByRaceEth'!K74-1</f>
        <v>0</v>
      </c>
      <c r="L74" s="22">
        <f>'2020_U18_PopByRaceEth'!L74/'2010_U18_PopByRaceEth'!L74-1</f>
        <v>0.22222222222222232</v>
      </c>
    </row>
    <row r="75" spans="1:12" ht="14.4" customHeight="1" x14ac:dyDescent="0.4">
      <c r="A75" s="35">
        <v>706</v>
      </c>
      <c r="B75" s="35" t="s">
        <v>157</v>
      </c>
      <c r="C75" s="36" t="s">
        <v>147</v>
      </c>
      <c r="D75" s="9" t="s">
        <v>158</v>
      </c>
      <c r="E75" s="18">
        <f>'2020_U18_PopByRaceEth'!E75/'2010_U18_PopByRaceEth'!E75-1</f>
        <v>-0.47488584474885842</v>
      </c>
      <c r="F75" s="19">
        <f>'2020_U18_PopByRaceEth'!F75/'2010_U18_PopByRaceEth'!F75-1</f>
        <v>-0.43902439024390238</v>
      </c>
      <c r="G75" s="18">
        <f>'2020_U18_PopByRaceEth'!G75/'2010_U18_PopByRaceEth'!G75-1</f>
        <v>-0.58181818181818179</v>
      </c>
      <c r="H75" s="20">
        <f>'2020_U18_PopByRaceEth'!H75/'2010_U18_PopByRaceEth'!H75-1</f>
        <v>-0.47368421052631582</v>
      </c>
      <c r="I75" s="21">
        <f>'2020_U18_PopByRaceEth'!I75/'2010_U18_PopByRaceEth'!I75-1</f>
        <v>-1</v>
      </c>
      <c r="J75" s="21">
        <f>'2020_U18_PopByRaceEth'!J75/'2010_U18_PopByRaceEth'!J75-1</f>
        <v>-0.75</v>
      </c>
      <c r="K75" s="21" t="e">
        <f>'2020_U18_PopByRaceEth'!K75/'2010_U18_PopByRaceEth'!K75-1</f>
        <v>#DIV/0!</v>
      </c>
      <c r="L75" s="22">
        <f>'2020_U18_PopByRaceEth'!L75/'2010_U18_PopByRaceEth'!L75-1</f>
        <v>-0.8</v>
      </c>
    </row>
    <row r="76" spans="1:12" ht="14.4" customHeight="1" x14ac:dyDescent="0.4">
      <c r="A76" s="35">
        <v>708</v>
      </c>
      <c r="B76" s="35" t="s">
        <v>159</v>
      </c>
      <c r="C76" s="36" t="s">
        <v>160</v>
      </c>
      <c r="D76" s="9" t="s">
        <v>161</v>
      </c>
      <c r="E76" s="18">
        <f>'2020_U18_PopByRaceEth'!E76/'2010_U18_PopByRaceEth'!E76-1</f>
        <v>-0.18206269708773881</v>
      </c>
      <c r="F76" s="19">
        <f>'2020_U18_PopByRaceEth'!F76/'2010_U18_PopByRaceEth'!F76-1</f>
        <v>9.8639455782312924E-2</v>
      </c>
      <c r="G76" s="18">
        <f>'2020_U18_PopByRaceEth'!G76/'2010_U18_PopByRaceEth'!G76-1</f>
        <v>-0.20707070707070707</v>
      </c>
      <c r="H76" s="20">
        <f>'2020_U18_PopByRaceEth'!H76/'2010_U18_PopByRaceEth'!H76-1</f>
        <v>-0.25076687116564422</v>
      </c>
      <c r="I76" s="21">
        <f>'2020_U18_PopByRaceEth'!I76/'2010_U18_PopByRaceEth'!I76-1</f>
        <v>-0.37254901960784315</v>
      </c>
      <c r="J76" s="21">
        <f>'2020_U18_PopByRaceEth'!J76/'2010_U18_PopByRaceEth'!J76-1</f>
        <v>-3.4482758620689613E-2</v>
      </c>
      <c r="K76" s="21">
        <f>'2020_U18_PopByRaceEth'!K76/'2010_U18_PopByRaceEth'!K76-1</f>
        <v>4.366812227074246E-2</v>
      </c>
      <c r="L76" s="22">
        <f>'2020_U18_PopByRaceEth'!L76/'2010_U18_PopByRaceEth'!L76-1</f>
        <v>0.65048543689320382</v>
      </c>
    </row>
    <row r="77" spans="1:12" ht="14.4" customHeight="1" x14ac:dyDescent="0.4">
      <c r="A77" s="35">
        <v>707</v>
      </c>
      <c r="B77" s="35" t="s">
        <v>162</v>
      </c>
      <c r="C77" s="36" t="s">
        <v>160</v>
      </c>
      <c r="D77" s="9" t="s">
        <v>163</v>
      </c>
      <c r="E77" s="18">
        <f>'2020_U18_PopByRaceEth'!E77/'2010_U18_PopByRaceEth'!E77-1</f>
        <v>0.18161202721240799</v>
      </c>
      <c r="F77" s="19">
        <f>'2020_U18_PopByRaceEth'!F77/'2010_U18_PopByRaceEth'!F77-1</f>
        <v>0.27090237063471823</v>
      </c>
      <c r="G77" s="18">
        <f>'2020_U18_PopByRaceEth'!G77/'2010_U18_PopByRaceEth'!G77-1</f>
        <v>0.111649273480801</v>
      </c>
      <c r="H77" s="20">
        <f>'2020_U18_PopByRaceEth'!H77/'2010_U18_PopByRaceEth'!H77-1</f>
        <v>1.0462321504312255E-2</v>
      </c>
      <c r="I77" s="21">
        <f>'2020_U18_PopByRaceEth'!I77/'2010_U18_PopByRaceEth'!I77-1</f>
        <v>0.17819148936170204</v>
      </c>
      <c r="J77" s="21">
        <f>'2020_U18_PopByRaceEth'!J77/'2010_U18_PopByRaceEth'!J77-1</f>
        <v>0.35600000000000009</v>
      </c>
      <c r="K77" s="21">
        <f>'2020_U18_PopByRaceEth'!K77/'2010_U18_PopByRaceEth'!K77-1</f>
        <v>9.8739495798319421E-2</v>
      </c>
      <c r="L77" s="22">
        <f>'2020_U18_PopByRaceEth'!L77/'2010_U18_PopByRaceEth'!L77-1</f>
        <v>0.88415022278803312</v>
      </c>
    </row>
    <row r="78" spans="1:12" ht="14.4" customHeight="1" x14ac:dyDescent="0.4">
      <c r="A78" s="35">
        <v>706</v>
      </c>
      <c r="B78" s="35" t="s">
        <v>164</v>
      </c>
      <c r="C78" s="36" t="s">
        <v>160</v>
      </c>
      <c r="D78" s="9" t="s">
        <v>165</v>
      </c>
      <c r="E78" s="18">
        <f>'2020_U18_PopByRaceEth'!E78/'2010_U18_PopByRaceEth'!E78-1</f>
        <v>-0.26804123711340211</v>
      </c>
      <c r="F78" s="19">
        <f>'2020_U18_PopByRaceEth'!F78/'2010_U18_PopByRaceEth'!F78-1</f>
        <v>-0.26446280991735538</v>
      </c>
      <c r="G78" s="18">
        <f>'2020_U18_PopByRaceEth'!G78/'2010_U18_PopByRaceEth'!G78-1</f>
        <v>-0.2857142857142857</v>
      </c>
      <c r="H78" s="20">
        <f>'2020_U18_PopByRaceEth'!H78/'2010_U18_PopByRaceEth'!H78-1</f>
        <v>-0.25641025641025639</v>
      </c>
      <c r="I78" s="21">
        <f>'2020_U18_PopByRaceEth'!I78/'2010_U18_PopByRaceEth'!I78-1</f>
        <v>1</v>
      </c>
      <c r="J78" s="21">
        <f>'2020_U18_PopByRaceEth'!J78/'2010_U18_PopByRaceEth'!J78-1</f>
        <v>-1</v>
      </c>
      <c r="K78" s="21" t="e">
        <f>'2020_U18_PopByRaceEth'!K78/'2010_U18_PopByRaceEth'!K78-1</f>
        <v>#DIV/0!</v>
      </c>
      <c r="L78" s="22">
        <f>'2020_U18_PopByRaceEth'!L78/'2010_U18_PopByRaceEth'!L78-1</f>
        <v>0</v>
      </c>
    </row>
    <row r="79" spans="1:12" ht="14.4" customHeight="1" x14ac:dyDescent="0.4">
      <c r="A79" s="35">
        <v>706</v>
      </c>
      <c r="B79" s="35" t="s">
        <v>166</v>
      </c>
      <c r="C79" s="36" t="s">
        <v>160</v>
      </c>
      <c r="D79" s="9" t="s">
        <v>167</v>
      </c>
      <c r="E79" s="18">
        <f>'2020_U18_PopByRaceEth'!E79/'2010_U18_PopByRaceEth'!E79-1</f>
        <v>-6.1297629915136764E-2</v>
      </c>
      <c r="F79" s="19">
        <f>'2020_U18_PopByRaceEth'!F79/'2010_U18_PopByRaceEth'!F79-1</f>
        <v>-0.11699502056722233</v>
      </c>
      <c r="G79" s="18">
        <f>'2020_U18_PopByRaceEth'!G79/'2010_U18_PopByRaceEth'!G79-1</f>
        <v>0.13714902807775387</v>
      </c>
      <c r="H79" s="20">
        <f>'2020_U18_PopByRaceEth'!H79/'2010_U18_PopByRaceEth'!H79-1</f>
        <v>-0.19078694817658348</v>
      </c>
      <c r="I79" s="21">
        <f>'2020_U18_PopByRaceEth'!I79/'2010_U18_PopByRaceEth'!I79-1</f>
        <v>0.66765755053507725</v>
      </c>
      <c r="J79" s="21">
        <f>'2020_U18_PopByRaceEth'!J79/'2010_U18_PopByRaceEth'!J79-1</f>
        <v>-0.25285171102661597</v>
      </c>
      <c r="K79" s="21">
        <f>'2020_U18_PopByRaceEth'!K79/'2010_U18_PopByRaceEth'!K79-1</f>
        <v>0.17234664070107097</v>
      </c>
      <c r="L79" s="22">
        <f>'2020_U18_PopByRaceEth'!L79/'2010_U18_PopByRaceEth'!L79-1</f>
        <v>0.3411214953271029</v>
      </c>
    </row>
    <row r="80" spans="1:12" ht="14.4" customHeight="1" x14ac:dyDescent="0.4">
      <c r="A80" s="35">
        <v>706</v>
      </c>
      <c r="B80" s="35" t="s">
        <v>168</v>
      </c>
      <c r="C80" s="36" t="s">
        <v>160</v>
      </c>
      <c r="D80" s="9" t="s">
        <v>169</v>
      </c>
      <c r="E80" s="18">
        <f>'2020_U18_PopByRaceEth'!E80/'2010_U18_PopByRaceEth'!E80-1</f>
        <v>-0.30607966457023061</v>
      </c>
      <c r="F80" s="19">
        <f>'2020_U18_PopByRaceEth'!F80/'2010_U18_PopByRaceEth'!F80-1</f>
        <v>-0.27586206896551724</v>
      </c>
      <c r="G80" s="18">
        <f>'2020_U18_PopByRaceEth'!G80/'2010_U18_PopByRaceEth'!G80-1</f>
        <v>-0.34259259259259256</v>
      </c>
      <c r="H80" s="20">
        <f>'2020_U18_PopByRaceEth'!H80/'2010_U18_PopByRaceEth'!H80-1</f>
        <v>-0.44086021505376349</v>
      </c>
      <c r="I80" s="21">
        <f>'2020_U18_PopByRaceEth'!I80/'2010_U18_PopByRaceEth'!I80-1</f>
        <v>-0.27272727272727271</v>
      </c>
      <c r="J80" s="21">
        <f>'2020_U18_PopByRaceEth'!J80/'2010_U18_PopByRaceEth'!J80-1</f>
        <v>3</v>
      </c>
      <c r="K80" s="21" t="e">
        <f>'2020_U18_PopByRaceEth'!K80/'2010_U18_PopByRaceEth'!K80-1</f>
        <v>#DIV/0!</v>
      </c>
      <c r="L80" s="22">
        <f>'2020_U18_PopByRaceEth'!L80/'2010_U18_PopByRaceEth'!L80-1</f>
        <v>0.17647058823529416</v>
      </c>
    </row>
    <row r="81" spans="1:12" ht="14.4" customHeight="1" x14ac:dyDescent="0.4">
      <c r="A81" s="35">
        <v>706</v>
      </c>
      <c r="B81" s="35" t="s">
        <v>170</v>
      </c>
      <c r="C81" s="36" t="s">
        <v>160</v>
      </c>
      <c r="D81" s="9" t="s">
        <v>171</v>
      </c>
      <c r="E81" s="18">
        <f>'2020_U18_PopByRaceEth'!E81/'2010_U18_PopByRaceEth'!E81-1</f>
        <v>0.11924799782815265</v>
      </c>
      <c r="F81" s="19">
        <f>'2020_U18_PopByRaceEth'!F81/'2010_U18_PopByRaceEth'!F81-1</f>
        <v>0.13415618871842194</v>
      </c>
      <c r="G81" s="18">
        <f>'2020_U18_PopByRaceEth'!G81/'2010_U18_PopByRaceEth'!G81-1</f>
        <v>9.7938994229183951E-2</v>
      </c>
      <c r="H81" s="20">
        <f>'2020_U18_PopByRaceEth'!H81/'2010_U18_PopByRaceEth'!H81-1</f>
        <v>-6.6683131637441329E-2</v>
      </c>
      <c r="I81" s="21">
        <f>'2020_U18_PopByRaceEth'!I81/'2010_U18_PopByRaceEth'!I81-1</f>
        <v>0.32935779816513766</v>
      </c>
      <c r="J81" s="21">
        <f>'2020_U18_PopByRaceEth'!J81/'2010_U18_PopByRaceEth'!J81-1</f>
        <v>0.125</v>
      </c>
      <c r="K81" s="21">
        <f>'2020_U18_PopByRaceEth'!K81/'2010_U18_PopByRaceEth'!K81-1</f>
        <v>0.38148148148148153</v>
      </c>
      <c r="L81" s="22">
        <f>'2020_U18_PopByRaceEth'!L81/'2010_U18_PopByRaceEth'!L81-1</f>
        <v>0.73106060606060597</v>
      </c>
    </row>
    <row r="82" spans="1:12" ht="14.4" customHeight="1" x14ac:dyDescent="0.4">
      <c r="A82" s="35">
        <v>706</v>
      </c>
      <c r="B82" s="35" t="s">
        <v>172</v>
      </c>
      <c r="C82" s="36" t="s">
        <v>160</v>
      </c>
      <c r="D82" s="9" t="s">
        <v>173</v>
      </c>
      <c r="E82" s="18">
        <f>'2020_U18_PopByRaceEth'!E82/'2010_U18_PopByRaceEth'!E82-1</f>
        <v>1.0569427929713271E-2</v>
      </c>
      <c r="F82" s="19">
        <f>'2020_U18_PopByRaceEth'!F82/'2010_U18_PopByRaceEth'!F82-1</f>
        <v>-0.14904537056045986</v>
      </c>
      <c r="G82" s="18">
        <f>'2020_U18_PopByRaceEth'!G82/'2010_U18_PopByRaceEth'!G82-1</f>
        <v>0.29873980726464056</v>
      </c>
      <c r="H82" s="20">
        <f>'2020_U18_PopByRaceEth'!H82/'2010_U18_PopByRaceEth'!H82-1</f>
        <v>0.13745019920318735</v>
      </c>
      <c r="I82" s="21">
        <f>'2020_U18_PopByRaceEth'!I82/'2010_U18_PopByRaceEth'!I82-1</f>
        <v>0.43895348837209291</v>
      </c>
      <c r="J82" s="21">
        <f>'2020_U18_PopByRaceEth'!J82/'2010_U18_PopByRaceEth'!J82-1</f>
        <v>5.1612903225806361E-2</v>
      </c>
      <c r="K82" s="21">
        <f>'2020_U18_PopByRaceEth'!K82/'2010_U18_PopByRaceEth'!K82-1</f>
        <v>1.0206185567010309</v>
      </c>
      <c r="L82" s="22">
        <f>'2020_U18_PopByRaceEth'!L82/'2010_U18_PopByRaceEth'!L82-1</f>
        <v>0.39215686274509798</v>
      </c>
    </row>
    <row r="83" spans="1:12" ht="14.4" customHeight="1" x14ac:dyDescent="0.4">
      <c r="A83" s="35">
        <v>706</v>
      </c>
      <c r="B83" s="35" t="s">
        <v>174</v>
      </c>
      <c r="C83" s="36" t="s">
        <v>160</v>
      </c>
      <c r="D83" s="9" t="s">
        <v>175</v>
      </c>
      <c r="E83" s="18">
        <f>'2020_U18_PopByRaceEth'!E83/'2010_U18_PopByRaceEth'!E83-1</f>
        <v>0.33587718519833176</v>
      </c>
      <c r="F83" s="19">
        <f>'2020_U18_PopByRaceEth'!F83/'2010_U18_PopByRaceEth'!F83-1</f>
        <v>0.42646560487970175</v>
      </c>
      <c r="G83" s="18">
        <f>'2020_U18_PopByRaceEth'!G83/'2010_U18_PopByRaceEth'!G83-1</f>
        <v>0.23625861747717525</v>
      </c>
      <c r="H83" s="20">
        <f>'2020_U18_PopByRaceEth'!H83/'2010_U18_PopByRaceEth'!H83-1</f>
        <v>9.0524745088286451E-2</v>
      </c>
      <c r="I83" s="21">
        <f>'2020_U18_PopByRaceEth'!I83/'2010_U18_PopByRaceEth'!I83-1</f>
        <v>0.48373408769448378</v>
      </c>
      <c r="J83" s="21">
        <f>'2020_U18_PopByRaceEth'!J83/'2010_U18_PopByRaceEth'!J83-1</f>
        <v>9.8039215686274606E-2</v>
      </c>
      <c r="K83" s="21">
        <f>'2020_U18_PopByRaceEth'!K83/'2010_U18_PopByRaceEth'!K83-1</f>
        <v>0.13013698630136994</v>
      </c>
      <c r="L83" s="22">
        <f>'2020_U18_PopByRaceEth'!L83/'2010_U18_PopByRaceEth'!L83-1</f>
        <v>1.363171355498721</v>
      </c>
    </row>
    <row r="84" spans="1:12" ht="14.4" customHeight="1" x14ac:dyDescent="0.4">
      <c r="A84" s="35">
        <v>707</v>
      </c>
      <c r="B84" s="35" t="s">
        <v>176</v>
      </c>
      <c r="C84" s="36" t="s">
        <v>160</v>
      </c>
      <c r="D84" s="9" t="s">
        <v>177</v>
      </c>
      <c r="E84" s="18">
        <f>'2020_U18_PopByRaceEth'!E84/'2010_U18_PopByRaceEth'!E84-1</f>
        <v>0.33889551052840683</v>
      </c>
      <c r="F84" s="19">
        <f>'2020_U18_PopByRaceEth'!F84/'2010_U18_PopByRaceEth'!F84-1</f>
        <v>0.48114075436982517</v>
      </c>
      <c r="G84" s="18">
        <f>'2020_U18_PopByRaceEth'!G84/'2010_U18_PopByRaceEth'!G84-1</f>
        <v>0.20448179271708677</v>
      </c>
      <c r="H84" s="20">
        <f>'2020_U18_PopByRaceEth'!H84/'2010_U18_PopByRaceEth'!H84-1</f>
        <v>7.7297034516285779E-2</v>
      </c>
      <c r="I84" s="21">
        <f>'2020_U18_PopByRaceEth'!I84/'2010_U18_PopByRaceEth'!I84-1</f>
        <v>0.5146484375</v>
      </c>
      <c r="J84" s="21">
        <f>'2020_U18_PopByRaceEth'!J84/'2010_U18_PopByRaceEth'!J84-1</f>
        <v>0.36486486486486491</v>
      </c>
      <c r="K84" s="21">
        <f>'2020_U18_PopByRaceEth'!K84/'2010_U18_PopByRaceEth'!K84-1</f>
        <v>4.2253521126760507E-2</v>
      </c>
      <c r="L84" s="22">
        <f>'2020_U18_PopByRaceEth'!L84/'2010_U18_PopByRaceEth'!L84-1</f>
        <v>1.3273542600896859</v>
      </c>
    </row>
    <row r="85" spans="1:12" ht="14.4" customHeight="1" x14ac:dyDescent="0.4">
      <c r="A85" s="35">
        <v>706</v>
      </c>
      <c r="B85" s="35" t="s">
        <v>178</v>
      </c>
      <c r="C85" s="36" t="s">
        <v>160</v>
      </c>
      <c r="D85" s="9" t="s">
        <v>179</v>
      </c>
      <c r="E85" s="18">
        <f>'2020_U18_PopByRaceEth'!E85/'2010_U18_PopByRaceEth'!E85-1</f>
        <v>-5.9047124374350779E-2</v>
      </c>
      <c r="F85" s="19">
        <f>'2020_U18_PopByRaceEth'!F85/'2010_U18_PopByRaceEth'!F85-1</f>
        <v>-7.5765285626288814E-2</v>
      </c>
      <c r="G85" s="18">
        <f>'2020_U18_PopByRaceEth'!G85/'2010_U18_PopByRaceEth'!G85-1</f>
        <v>6.5377715766394173E-2</v>
      </c>
      <c r="H85" s="20">
        <f>'2020_U18_PopByRaceEth'!H85/'2010_U18_PopByRaceEth'!H85-1</f>
        <v>-0.16867469879518071</v>
      </c>
      <c r="I85" s="21">
        <f>'2020_U18_PopByRaceEth'!I85/'2010_U18_PopByRaceEth'!I85-1</f>
        <v>0.251074278698588</v>
      </c>
      <c r="J85" s="21">
        <f>'2020_U18_PopByRaceEth'!J85/'2010_U18_PopByRaceEth'!J85-1</f>
        <v>1.3262599469495928E-2</v>
      </c>
      <c r="K85" s="21">
        <f>'2020_U18_PopByRaceEth'!K85/'2010_U18_PopByRaceEth'!K85-1</f>
        <v>0.35151515151515156</v>
      </c>
      <c r="L85" s="22">
        <f>'2020_U18_PopByRaceEth'!L85/'2010_U18_PopByRaceEth'!L85-1</f>
        <v>0.47509578544061304</v>
      </c>
    </row>
    <row r="86" spans="1:12" ht="14.4" customHeight="1" x14ac:dyDescent="0.4">
      <c r="A86" s="35">
        <v>708</v>
      </c>
      <c r="B86" s="35" t="s">
        <v>180</v>
      </c>
      <c r="C86" s="36" t="s">
        <v>160</v>
      </c>
      <c r="D86" s="9" t="s">
        <v>181</v>
      </c>
      <c r="E86" s="18">
        <f>'2020_U18_PopByRaceEth'!E86/'2010_U18_PopByRaceEth'!E86-1</f>
        <v>0.13341459450674464</v>
      </c>
      <c r="F86" s="19">
        <f>'2020_U18_PopByRaceEth'!F86/'2010_U18_PopByRaceEth'!F86-1</f>
        <v>9.3481213218650883E-2</v>
      </c>
      <c r="G86" s="18">
        <f>'2020_U18_PopByRaceEth'!G86/'2010_U18_PopByRaceEth'!G86-1</f>
        <v>0.14950522139632461</v>
      </c>
      <c r="H86" s="20">
        <f>'2020_U18_PopByRaceEth'!H86/'2010_U18_PopByRaceEth'!H86-1</f>
        <v>-2.527130837702718E-2</v>
      </c>
      <c r="I86" s="21">
        <f>'2020_U18_PopByRaceEth'!I86/'2010_U18_PopByRaceEth'!I86-1</f>
        <v>0.27561064527889179</v>
      </c>
      <c r="J86" s="21">
        <f>'2020_U18_PopByRaceEth'!J86/'2010_U18_PopByRaceEth'!J86-1</f>
        <v>0.25124792013311148</v>
      </c>
      <c r="K86" s="21">
        <f>'2020_U18_PopByRaceEth'!K86/'2010_U18_PopByRaceEth'!K86-1</f>
        <v>0.72111312764670288</v>
      </c>
      <c r="L86" s="22">
        <f>'2020_U18_PopByRaceEth'!L86/'2010_U18_PopByRaceEth'!L86-1</f>
        <v>1.0552526354053073</v>
      </c>
    </row>
    <row r="87" spans="1:12" ht="14.4" customHeight="1" x14ac:dyDescent="0.4">
      <c r="A87" s="35">
        <v>706</v>
      </c>
      <c r="B87" s="35" t="s">
        <v>182</v>
      </c>
      <c r="C87" s="36" t="s">
        <v>160</v>
      </c>
      <c r="D87" s="9" t="s">
        <v>183</v>
      </c>
      <c r="E87" s="18">
        <f>'2020_U18_PopByRaceEth'!E87/'2010_U18_PopByRaceEth'!E87-1</f>
        <v>-0.21234428086070212</v>
      </c>
      <c r="F87" s="19">
        <f>'2020_U18_PopByRaceEth'!F87/'2010_U18_PopByRaceEth'!F87-1</f>
        <v>-0.28850790249129388</v>
      </c>
      <c r="G87" s="18">
        <f>'2020_U18_PopByRaceEth'!G87/'2010_U18_PopByRaceEth'!G87-1</f>
        <v>4.0720961281708989E-2</v>
      </c>
      <c r="H87" s="20">
        <f>'2020_U18_PopByRaceEth'!H87/'2010_U18_PopByRaceEth'!H87-1</f>
        <v>2.55735238811583E-2</v>
      </c>
      <c r="I87" s="21">
        <f>'2020_U18_PopByRaceEth'!I87/'2010_U18_PopByRaceEth'!I87-1</f>
        <v>-3.4739454094292799E-2</v>
      </c>
      <c r="J87" s="21">
        <f>'2020_U18_PopByRaceEth'!J87/'2010_U18_PopByRaceEth'!J87-1</f>
        <v>-0.23094170403587444</v>
      </c>
      <c r="K87" s="21">
        <f>'2020_U18_PopByRaceEth'!K87/'2010_U18_PopByRaceEth'!K87-1</f>
        <v>0.45930232558139528</v>
      </c>
      <c r="L87" s="22">
        <f>'2020_U18_PopByRaceEth'!L87/'2010_U18_PopByRaceEth'!L87-1</f>
        <v>0.4063260340632604</v>
      </c>
    </row>
    <row r="88" spans="1:12" ht="14.4" customHeight="1" x14ac:dyDescent="0.4">
      <c r="A88" s="35">
        <v>708</v>
      </c>
      <c r="B88" s="35" t="s">
        <v>184</v>
      </c>
      <c r="C88" s="36" t="s">
        <v>160</v>
      </c>
      <c r="D88" s="9" t="s">
        <v>185</v>
      </c>
      <c r="E88" s="18">
        <f>'2020_U18_PopByRaceEth'!E88/'2010_U18_PopByRaceEth'!E88-1</f>
        <v>4.8152247032528184E-2</v>
      </c>
      <c r="F88" s="19">
        <f>'2020_U18_PopByRaceEth'!F88/'2010_U18_PopByRaceEth'!F88-1</f>
        <v>0.10045237652599615</v>
      </c>
      <c r="G88" s="18">
        <f>'2020_U18_PopByRaceEth'!G88/'2010_U18_PopByRaceEth'!G88-1</f>
        <v>1.9969278033794113E-2</v>
      </c>
      <c r="H88" s="20">
        <f>'2020_U18_PopByRaceEth'!H88/'2010_U18_PopByRaceEth'!H88-1</f>
        <v>-6.2360143550770575E-2</v>
      </c>
      <c r="I88" s="21">
        <f>'2020_U18_PopByRaceEth'!I88/'2010_U18_PopByRaceEth'!I88-1</f>
        <v>4.8263254113345422E-2</v>
      </c>
      <c r="J88" s="21">
        <f>'2020_U18_PopByRaceEth'!J88/'2010_U18_PopByRaceEth'!J88-1</f>
        <v>0.28027681660899662</v>
      </c>
      <c r="K88" s="21">
        <f>'2020_U18_PopByRaceEth'!K88/'2010_U18_PopByRaceEth'!K88-1</f>
        <v>-2.5440313111546042E-2</v>
      </c>
      <c r="L88" s="22">
        <f>'2020_U18_PopByRaceEth'!L88/'2010_U18_PopByRaceEth'!L88-1</f>
        <v>0.8523702031602709</v>
      </c>
    </row>
    <row r="89" spans="1:12" ht="14.4" customHeight="1" x14ac:dyDescent="0.4">
      <c r="A89" s="35">
        <v>708</v>
      </c>
      <c r="B89" s="35" t="s">
        <v>186</v>
      </c>
      <c r="C89" s="36" t="s">
        <v>160</v>
      </c>
      <c r="D89" s="9" t="s">
        <v>187</v>
      </c>
      <c r="E89" s="18">
        <f>'2020_U18_PopByRaceEth'!E89/'2010_U18_PopByRaceEth'!E89-1</f>
        <v>-0.27374133252939403</v>
      </c>
      <c r="F89" s="19">
        <f>'2020_U18_PopByRaceEth'!F89/'2010_U18_PopByRaceEth'!F89-1</f>
        <v>4.5454545454545414E-2</v>
      </c>
      <c r="G89" s="18">
        <f>'2020_U18_PopByRaceEth'!G89/'2010_U18_PopByRaceEth'!G89-1</f>
        <v>-0.30386011217419995</v>
      </c>
      <c r="H89" s="20">
        <f>'2020_U18_PopByRaceEth'!H89/'2010_U18_PopByRaceEth'!H89-1</f>
        <v>-0.38007246376811599</v>
      </c>
      <c r="I89" s="21">
        <f>'2020_U18_PopByRaceEth'!I89/'2010_U18_PopByRaceEth'!I89-1</f>
        <v>0.16666666666666674</v>
      </c>
      <c r="J89" s="21">
        <f>'2020_U18_PopByRaceEth'!J89/'2010_U18_PopByRaceEth'!J89-1</f>
        <v>0.8</v>
      </c>
      <c r="K89" s="21">
        <f>'2020_U18_PopByRaceEth'!K89/'2010_U18_PopByRaceEth'!K89-1</f>
        <v>3.0303030303030276E-2</v>
      </c>
      <c r="L89" s="22">
        <f>'2020_U18_PopByRaceEth'!L89/'2010_U18_PopByRaceEth'!L89-1</f>
        <v>0.88429752066115697</v>
      </c>
    </row>
    <row r="90" spans="1:12" ht="14.4" customHeight="1" x14ac:dyDescent="0.4">
      <c r="A90" s="35">
        <v>706</v>
      </c>
      <c r="B90" s="35" t="s">
        <v>188</v>
      </c>
      <c r="C90" s="36" t="s">
        <v>160</v>
      </c>
      <c r="D90" s="9" t="s">
        <v>189</v>
      </c>
      <c r="E90" s="18">
        <f>'2020_U18_PopByRaceEth'!E90/'2010_U18_PopByRaceEth'!E90-1</f>
        <v>2.6909026107101441E-2</v>
      </c>
      <c r="F90" s="19">
        <f>'2020_U18_PopByRaceEth'!F90/'2010_U18_PopByRaceEth'!F90-1</f>
        <v>-2.5183400854045801E-2</v>
      </c>
      <c r="G90" s="18">
        <f>'2020_U18_PopByRaceEth'!G90/'2010_U18_PopByRaceEth'!G90-1</f>
        <v>0.25454545454545463</v>
      </c>
      <c r="H90" s="20">
        <f>'2020_U18_PopByRaceEth'!H90/'2010_U18_PopByRaceEth'!H90-1</f>
        <v>-4.8578199052132676E-2</v>
      </c>
      <c r="I90" s="21">
        <f>'2020_U18_PopByRaceEth'!I90/'2010_U18_PopByRaceEth'!I90-1</f>
        <v>0.42822384428223836</v>
      </c>
      <c r="J90" s="21">
        <f>'2020_U18_PopByRaceEth'!J90/'2010_U18_PopByRaceEth'!J90-1</f>
        <v>0.25490196078431371</v>
      </c>
      <c r="K90" s="21">
        <f>'2020_U18_PopByRaceEth'!K90/'2010_U18_PopByRaceEth'!K90-1</f>
        <v>0.25384615384615383</v>
      </c>
      <c r="L90" s="22">
        <f>'2020_U18_PopByRaceEth'!L90/'2010_U18_PopByRaceEth'!L90-1</f>
        <v>0.84375</v>
      </c>
    </row>
    <row r="91" spans="1:12" ht="14.4" customHeight="1" x14ac:dyDescent="0.4">
      <c r="A91" s="35">
        <v>708</v>
      </c>
      <c r="B91" s="35" t="s">
        <v>190</v>
      </c>
      <c r="C91" s="36" t="s">
        <v>160</v>
      </c>
      <c r="D91" s="9" t="s">
        <v>191</v>
      </c>
      <c r="E91" s="18">
        <f>'2020_U18_PopByRaceEth'!E91/'2010_U18_PopByRaceEth'!E91-1</f>
        <v>6.9672131147541005E-2</v>
      </c>
      <c r="F91" s="19">
        <f>'2020_U18_PopByRaceEth'!F91/'2010_U18_PopByRaceEth'!F91-1</f>
        <v>0.17735042735042739</v>
      </c>
      <c r="G91" s="18">
        <f>'2020_U18_PopByRaceEth'!G91/'2010_U18_PopByRaceEth'!G91-1</f>
        <v>-0.12121212121212122</v>
      </c>
      <c r="H91" s="20">
        <f>'2020_U18_PopByRaceEth'!H91/'2010_U18_PopByRaceEth'!H91-1</f>
        <v>-0.51041666666666674</v>
      </c>
      <c r="I91" s="21">
        <f>'2020_U18_PopByRaceEth'!I91/'2010_U18_PopByRaceEth'!I91-1</f>
        <v>-0.77777777777777779</v>
      </c>
      <c r="J91" s="21">
        <f>'2020_U18_PopByRaceEth'!J91/'2010_U18_PopByRaceEth'!J91-1</f>
        <v>0.11764705882352944</v>
      </c>
      <c r="K91" s="21">
        <f>'2020_U18_PopByRaceEth'!K91/'2010_U18_PopByRaceEth'!K91-1</f>
        <v>0.25</v>
      </c>
      <c r="L91" s="22">
        <f>'2020_U18_PopByRaceEth'!L91/'2010_U18_PopByRaceEth'!L91-1</f>
        <v>0.36842105263157898</v>
      </c>
    </row>
    <row r="92" spans="1:12" ht="14.4" customHeight="1" x14ac:dyDescent="0.4">
      <c r="A92" s="35">
        <v>708</v>
      </c>
      <c r="B92" s="35" t="s">
        <v>192</v>
      </c>
      <c r="C92" s="36" t="s">
        <v>160</v>
      </c>
      <c r="D92" s="9" t="s">
        <v>193</v>
      </c>
      <c r="E92" s="18">
        <f>'2020_U18_PopByRaceEth'!E92/'2010_U18_PopByRaceEth'!E92-1</f>
        <v>-1.2147272238645535E-2</v>
      </c>
      <c r="F92" s="19">
        <f>'2020_U18_PopByRaceEth'!F92/'2010_U18_PopByRaceEth'!F92-1</f>
        <v>0.1671673440537198</v>
      </c>
      <c r="G92" s="18">
        <f>'2020_U18_PopByRaceEth'!G92/'2010_U18_PopByRaceEth'!G92-1</f>
        <v>-5.7756702699058415E-2</v>
      </c>
      <c r="H92" s="20">
        <f>'2020_U18_PopByRaceEth'!H92/'2010_U18_PopByRaceEth'!H92-1</f>
        <v>-0.1203443758188284</v>
      </c>
      <c r="I92" s="21">
        <f>'2020_U18_PopByRaceEth'!I92/'2010_U18_PopByRaceEth'!I92-1</f>
        <v>-9.747706422018354E-2</v>
      </c>
      <c r="J92" s="21">
        <f>'2020_U18_PopByRaceEth'!J92/'2010_U18_PopByRaceEth'!J92-1</f>
        <v>0.16331096196868011</v>
      </c>
      <c r="K92" s="21">
        <f>'2020_U18_PopByRaceEth'!K92/'2010_U18_PopByRaceEth'!K92-1</f>
        <v>-5.3955375253549653E-2</v>
      </c>
      <c r="L92" s="22">
        <f>'2020_U18_PopByRaceEth'!L92/'2010_U18_PopByRaceEth'!L92-1</f>
        <v>0.88565573770491812</v>
      </c>
    </row>
    <row r="93" spans="1:12" ht="14.4" customHeight="1" x14ac:dyDescent="0.4">
      <c r="A93" s="35">
        <v>706</v>
      </c>
      <c r="B93" s="35" t="s">
        <v>194</v>
      </c>
      <c r="C93" s="36" t="s">
        <v>160</v>
      </c>
      <c r="D93" s="9" t="s">
        <v>195</v>
      </c>
      <c r="E93" s="18">
        <f>'2020_U18_PopByRaceEth'!E93/'2010_U18_PopByRaceEth'!E93-1</f>
        <v>-2.021628212944826E-3</v>
      </c>
      <c r="F93" s="19">
        <f>'2020_U18_PopByRaceEth'!F93/'2010_U18_PopByRaceEth'!F93-1</f>
        <v>-3.9214760983436348E-2</v>
      </c>
      <c r="G93" s="18">
        <f>'2020_U18_PopByRaceEth'!G93/'2010_U18_PopByRaceEth'!G93-1</f>
        <v>7.7015643802647471E-2</v>
      </c>
      <c r="H93" s="20">
        <f>'2020_U18_PopByRaceEth'!H93/'2010_U18_PopByRaceEth'!H93-1</f>
        <v>-0.15290014684287812</v>
      </c>
      <c r="I93" s="21">
        <f>'2020_U18_PopByRaceEth'!I93/'2010_U18_PopByRaceEth'!I93-1</f>
        <v>0.31257783312577825</v>
      </c>
      <c r="J93" s="21">
        <f>'2020_U18_PopByRaceEth'!J93/'2010_U18_PopByRaceEth'!J93-1</f>
        <v>8.0568720379146974E-2</v>
      </c>
      <c r="K93" s="21">
        <f>'2020_U18_PopByRaceEth'!K93/'2010_U18_PopByRaceEth'!K93-1</f>
        <v>0.42213642213642211</v>
      </c>
      <c r="L93" s="22">
        <f>'2020_U18_PopByRaceEth'!L93/'2010_U18_PopByRaceEth'!L93-1</f>
        <v>0.53056768558951961</v>
      </c>
    </row>
    <row r="94" spans="1:12" ht="14.4" customHeight="1" x14ac:dyDescent="0.4">
      <c r="A94" s="35">
        <v>707</v>
      </c>
      <c r="B94" s="35" t="s">
        <v>196</v>
      </c>
      <c r="C94" s="36" t="s">
        <v>160</v>
      </c>
      <c r="D94" s="9" t="s">
        <v>197</v>
      </c>
      <c r="E94" s="18">
        <f>'2020_U18_PopByRaceEth'!E94/'2010_U18_PopByRaceEth'!E94-1</f>
        <v>1.792163235825206E-2</v>
      </c>
      <c r="F94" s="19">
        <f>'2020_U18_PopByRaceEth'!F94/'2010_U18_PopByRaceEth'!F94-1</f>
        <v>1.2677463674590994E-2</v>
      </c>
      <c r="G94" s="18">
        <f>'2020_U18_PopByRaceEth'!G94/'2010_U18_PopByRaceEth'!G94-1</f>
        <v>2.4131131377865378E-2</v>
      </c>
      <c r="H94" s="20">
        <f>'2020_U18_PopByRaceEth'!H94/'2010_U18_PopByRaceEth'!H94-1</f>
        <v>-0.18137309037364258</v>
      </c>
      <c r="I94" s="21">
        <f>'2020_U18_PopByRaceEth'!I94/'2010_U18_PopByRaceEth'!I94-1</f>
        <v>0.50157397691500516</v>
      </c>
      <c r="J94" s="21">
        <f>'2020_U18_PopByRaceEth'!J94/'2010_U18_PopByRaceEth'!J94-1</f>
        <v>-6.5028901734104028E-2</v>
      </c>
      <c r="K94" s="21">
        <f>'2020_U18_PopByRaceEth'!K94/'2010_U18_PopByRaceEth'!K94-1</f>
        <v>0.43457189014539588</v>
      </c>
      <c r="L94" s="22">
        <f>'2020_U18_PopByRaceEth'!L94/'2010_U18_PopByRaceEth'!L94-1</f>
        <v>0.66889952153110044</v>
      </c>
    </row>
    <row r="95" spans="1:12" ht="14.4" customHeight="1" x14ac:dyDescent="0.4">
      <c r="A95" s="35">
        <v>708</v>
      </c>
      <c r="B95" s="35" t="s">
        <v>198</v>
      </c>
      <c r="C95" s="36" t="s">
        <v>160</v>
      </c>
      <c r="D95" s="9" t="s">
        <v>199</v>
      </c>
      <c r="E95" s="18">
        <f>'2020_U18_PopByRaceEth'!E95/'2010_U18_PopByRaceEth'!E95-1</f>
        <v>0.30060463857052611</v>
      </c>
      <c r="F95" s="19">
        <f>'2020_U18_PopByRaceEth'!F95/'2010_U18_PopByRaceEth'!F95-1</f>
        <v>0.3750876372984342</v>
      </c>
      <c r="G95" s="18">
        <f>'2020_U18_PopByRaceEth'!G95/'2010_U18_PopByRaceEth'!G95-1</f>
        <v>0.28278253089526362</v>
      </c>
      <c r="H95" s="20">
        <f>'2020_U18_PopByRaceEth'!H95/'2010_U18_PopByRaceEth'!H95-1</f>
        <v>0.20747815484657584</v>
      </c>
      <c r="I95" s="21">
        <f>'2020_U18_PopByRaceEth'!I95/'2010_U18_PopByRaceEth'!I95-1</f>
        <v>0.60305343511450382</v>
      </c>
      <c r="J95" s="21">
        <f>'2020_U18_PopByRaceEth'!J95/'2010_U18_PopByRaceEth'!J95-1</f>
        <v>1.6759776536312776E-2</v>
      </c>
      <c r="K95" s="21">
        <f>'2020_U18_PopByRaceEth'!K95/'2010_U18_PopByRaceEth'!K95-1</f>
        <v>0.26568627450980387</v>
      </c>
      <c r="L95" s="22">
        <f>'2020_U18_PopByRaceEth'!L95/'2010_U18_PopByRaceEth'!L95-1</f>
        <v>1.097797356828194</v>
      </c>
    </row>
    <row r="96" spans="1:12" ht="14.4" customHeight="1" x14ac:dyDescent="0.4">
      <c r="A96" s="35">
        <v>706</v>
      </c>
      <c r="B96" s="35" t="s">
        <v>200</v>
      </c>
      <c r="C96" s="36" t="s">
        <v>160</v>
      </c>
      <c r="D96" s="9" t="s">
        <v>201</v>
      </c>
      <c r="E96" s="18">
        <f>'2020_U18_PopByRaceEth'!E96/'2010_U18_PopByRaceEth'!E96-1</f>
        <v>-0.14596196591751054</v>
      </c>
      <c r="F96" s="19">
        <f>'2020_U18_PopByRaceEth'!F96/'2010_U18_PopByRaceEth'!F96-1</f>
        <v>-0.19513971659382867</v>
      </c>
      <c r="G96" s="18">
        <f>'2020_U18_PopByRaceEth'!G96/'2010_U18_PopByRaceEth'!G96-1</f>
        <v>0.53290676416819016</v>
      </c>
      <c r="H96" s="20">
        <f>'2020_U18_PopByRaceEth'!H96/'2010_U18_PopByRaceEth'!H96-1</f>
        <v>0.26855895196506552</v>
      </c>
      <c r="I96" s="21">
        <f>'2020_U18_PopByRaceEth'!I96/'2010_U18_PopByRaceEth'!I96-1</f>
        <v>0.80706521739130443</v>
      </c>
      <c r="J96" s="21">
        <f>'2020_U18_PopByRaceEth'!J96/'2010_U18_PopByRaceEth'!J96-1</f>
        <v>1.0638297872340496E-2</v>
      </c>
      <c r="K96" s="21">
        <f>'2020_U18_PopByRaceEth'!K96/'2010_U18_PopByRaceEth'!K96-1</f>
        <v>1.2400000000000002</v>
      </c>
      <c r="L96" s="22">
        <f>'2020_U18_PopByRaceEth'!L96/'2010_U18_PopByRaceEth'!L96-1</f>
        <v>0.80645161290322576</v>
      </c>
    </row>
    <row r="97" spans="1:12" ht="14.4" customHeight="1" x14ac:dyDescent="0.4">
      <c r="A97" s="35">
        <v>706</v>
      </c>
      <c r="B97" s="35" t="s">
        <v>202</v>
      </c>
      <c r="C97" s="36" t="s">
        <v>160</v>
      </c>
      <c r="D97" s="9" t="s">
        <v>203</v>
      </c>
      <c r="E97" s="18">
        <f>'2020_U18_PopByRaceEth'!E97/'2010_U18_PopByRaceEth'!E97-1</f>
        <v>-8.2516789606958074E-2</v>
      </c>
      <c r="F97" s="19">
        <f>'2020_U18_PopByRaceEth'!F97/'2010_U18_PopByRaceEth'!F97-1</f>
        <v>0.18551185656448821</v>
      </c>
      <c r="G97" s="18">
        <f>'2020_U18_PopByRaceEth'!G97/'2010_U18_PopByRaceEth'!G97-1</f>
        <v>-0.14553304324177319</v>
      </c>
      <c r="H97" s="20">
        <f>'2020_U18_PopByRaceEth'!H97/'2010_U18_PopByRaceEth'!H97-1</f>
        <v>-0.28511937812326482</v>
      </c>
      <c r="I97" s="21">
        <f>'2020_U18_PopByRaceEth'!I97/'2010_U18_PopByRaceEth'!I97-1</f>
        <v>6.6285169289461043E-2</v>
      </c>
      <c r="J97" s="21">
        <f>'2020_U18_PopByRaceEth'!J97/'2010_U18_PopByRaceEth'!J97-1</f>
        <v>0.38433734939759034</v>
      </c>
      <c r="K97" s="21">
        <f>'2020_U18_PopByRaceEth'!K97/'2010_U18_PopByRaceEth'!K97-1</f>
        <v>3.5008665511265136E-2</v>
      </c>
      <c r="L97" s="22">
        <f>'2020_U18_PopByRaceEth'!L97/'2010_U18_PopByRaceEth'!L97-1</f>
        <v>0.66365461847389562</v>
      </c>
    </row>
    <row r="98" spans="1:12" ht="14.4" customHeight="1" x14ac:dyDescent="0.4">
      <c r="A98" s="35">
        <v>706</v>
      </c>
      <c r="B98" s="35" t="s">
        <v>204</v>
      </c>
      <c r="C98" s="36" t="s">
        <v>160</v>
      </c>
      <c r="D98" s="9" t="s">
        <v>205</v>
      </c>
      <c r="E98" s="18">
        <f>'2020_U18_PopByRaceEth'!E98/'2010_U18_PopByRaceEth'!E98-1</f>
        <v>0.26543925775587129</v>
      </c>
      <c r="F98" s="19">
        <f>'2020_U18_PopByRaceEth'!F98/'2010_U18_PopByRaceEth'!F98-1</f>
        <v>0.37051090933730868</v>
      </c>
      <c r="G98" s="18">
        <f>'2020_U18_PopByRaceEth'!G98/'2010_U18_PopByRaceEth'!G98-1</f>
        <v>0.14461586411095517</v>
      </c>
      <c r="H98" s="20">
        <f>'2020_U18_PopByRaceEth'!H98/'2010_U18_PopByRaceEth'!H98-1</f>
        <v>-1.6927634363097743E-2</v>
      </c>
      <c r="I98" s="21">
        <f>'2020_U18_PopByRaceEth'!I98/'2010_U18_PopByRaceEth'!I98-1</f>
        <v>0.29537366548042709</v>
      </c>
      <c r="J98" s="21">
        <f>'2020_U18_PopByRaceEth'!J98/'2010_U18_PopByRaceEth'!J98-1</f>
        <v>0.62658227848101267</v>
      </c>
      <c r="K98" s="21">
        <f>'2020_U18_PopByRaceEth'!K98/'2010_U18_PopByRaceEth'!K98-1</f>
        <v>-0.20645161290322578</v>
      </c>
      <c r="L98" s="22">
        <f>'2020_U18_PopByRaceEth'!L98/'2010_U18_PopByRaceEth'!L98-1</f>
        <v>0.47635135135135132</v>
      </c>
    </row>
    <row r="99" spans="1:12" ht="14.4" customHeight="1" x14ac:dyDescent="0.4">
      <c r="A99" s="35">
        <v>706</v>
      </c>
      <c r="B99" s="35" t="s">
        <v>206</v>
      </c>
      <c r="C99" s="36" t="s">
        <v>160</v>
      </c>
      <c r="D99" s="9" t="s">
        <v>207</v>
      </c>
      <c r="E99" s="18">
        <f>'2020_U18_PopByRaceEth'!E99/'2010_U18_PopByRaceEth'!E99-1</f>
        <v>0.42066027689030894</v>
      </c>
      <c r="F99" s="19">
        <f>'2020_U18_PopByRaceEth'!F99/'2010_U18_PopByRaceEth'!F99-1</f>
        <v>0.71716848174247283</v>
      </c>
      <c r="G99" s="18">
        <f>'2020_U18_PopByRaceEth'!G99/'2010_U18_PopByRaceEth'!G99-1</f>
        <v>0.20979498861047841</v>
      </c>
      <c r="H99" s="20">
        <f>'2020_U18_PopByRaceEth'!H99/'2010_U18_PopByRaceEth'!H99-1</f>
        <v>9.8298676748582281E-2</v>
      </c>
      <c r="I99" s="21">
        <f>'2020_U18_PopByRaceEth'!I99/'2010_U18_PopByRaceEth'!I99-1</f>
        <v>0.70758122743682317</v>
      </c>
      <c r="J99" s="21">
        <f>'2020_U18_PopByRaceEth'!J99/'2010_U18_PopByRaceEth'!J99-1</f>
        <v>1.0270270270270272</v>
      </c>
      <c r="K99" s="21">
        <f>'2020_U18_PopByRaceEth'!K99/'2010_U18_PopByRaceEth'!K99-1</f>
        <v>-8.6956521739130488E-2</v>
      </c>
      <c r="L99" s="22">
        <f>'2020_U18_PopByRaceEth'!L99/'2010_U18_PopByRaceEth'!L99-1</f>
        <v>1.4255319148936172</v>
      </c>
    </row>
    <row r="100" spans="1:12" ht="14.4" customHeight="1" x14ac:dyDescent="0.4">
      <c r="A100" s="35">
        <v>706</v>
      </c>
      <c r="B100" s="35" t="s">
        <v>208</v>
      </c>
      <c r="C100" s="36" t="s">
        <v>160</v>
      </c>
      <c r="D100" s="9" t="s">
        <v>209</v>
      </c>
      <c r="E100" s="18">
        <f>'2020_U18_PopByRaceEth'!E100/'2010_U18_PopByRaceEth'!E100-1</f>
        <v>0.22539909459137486</v>
      </c>
      <c r="F100" s="19">
        <f>'2020_U18_PopByRaceEth'!F100/'2010_U18_PopByRaceEth'!F100-1</f>
        <v>0.43969813470027064</v>
      </c>
      <c r="G100" s="18">
        <f>'2020_U18_PopByRaceEth'!G100/'2010_U18_PopByRaceEth'!G100-1</f>
        <v>0.11760492766079356</v>
      </c>
      <c r="H100" s="20">
        <f>'2020_U18_PopByRaceEth'!H100/'2010_U18_PopByRaceEth'!H100-1</f>
        <v>4.1398435178765958E-2</v>
      </c>
      <c r="I100" s="21">
        <f>'2020_U18_PopByRaceEth'!I100/'2010_U18_PopByRaceEth'!I100-1</f>
        <v>7.133592736705574E-2</v>
      </c>
      <c r="J100" s="21">
        <f>'2020_U18_PopByRaceEth'!J100/'2010_U18_PopByRaceEth'!J100-1</f>
        <v>0.59836065573770503</v>
      </c>
      <c r="K100" s="21">
        <f>'2020_U18_PopByRaceEth'!K100/'2010_U18_PopByRaceEth'!K100-1</f>
        <v>3.2815198618307395E-2</v>
      </c>
      <c r="L100" s="22">
        <f>'2020_U18_PopByRaceEth'!L100/'2010_U18_PopByRaceEth'!L100-1</f>
        <v>0.96164908916586778</v>
      </c>
    </row>
    <row r="101" spans="1:12" ht="14.4" customHeight="1" x14ac:dyDescent="0.4">
      <c r="A101" s="35">
        <v>706</v>
      </c>
      <c r="B101" s="35" t="s">
        <v>210</v>
      </c>
      <c r="C101" s="36" t="s">
        <v>160</v>
      </c>
      <c r="D101" s="9" t="s">
        <v>211</v>
      </c>
      <c r="E101" s="18">
        <f>'2020_U18_PopByRaceEth'!E101/'2010_U18_PopByRaceEth'!E101-1</f>
        <v>0.26434195725534315</v>
      </c>
      <c r="F101" s="19">
        <f>'2020_U18_PopByRaceEth'!F101/'2010_U18_PopByRaceEth'!F101-1</f>
        <v>0.37319683573755236</v>
      </c>
      <c r="G101" s="18">
        <f>'2020_U18_PopByRaceEth'!G101/'2010_U18_PopByRaceEth'!G101-1</f>
        <v>6.6891749314201387E-2</v>
      </c>
      <c r="H101" s="20">
        <f>'2020_U18_PopByRaceEth'!H101/'2010_U18_PopByRaceEth'!H101-1</f>
        <v>-0.17000801924619091</v>
      </c>
      <c r="I101" s="21">
        <f>'2020_U18_PopByRaceEth'!I101/'2010_U18_PopByRaceEth'!I101-1</f>
        <v>0.19817927170868344</v>
      </c>
      <c r="J101" s="21">
        <f>'2020_U18_PopByRaceEth'!J101/'2010_U18_PopByRaceEth'!J101-1</f>
        <v>0.21374045801526709</v>
      </c>
      <c r="K101" s="21">
        <f>'2020_U18_PopByRaceEth'!K101/'2010_U18_PopByRaceEth'!K101-1</f>
        <v>0.12101910828025475</v>
      </c>
      <c r="L101" s="22">
        <f>'2020_U18_PopByRaceEth'!L101/'2010_U18_PopByRaceEth'!L101-1</f>
        <v>1.053763440860215</v>
      </c>
    </row>
    <row r="102" spans="1:12" ht="14.4" customHeight="1" x14ac:dyDescent="0.4">
      <c r="A102" s="35">
        <v>706</v>
      </c>
      <c r="B102" s="35" t="s">
        <v>212</v>
      </c>
      <c r="C102" s="36" t="s">
        <v>160</v>
      </c>
      <c r="D102" s="9" t="s">
        <v>213</v>
      </c>
      <c r="E102" s="18">
        <f>'2020_U18_PopByRaceEth'!E102/'2010_U18_PopByRaceEth'!E102-1</f>
        <v>-1.5451235114654072E-2</v>
      </c>
      <c r="F102" s="19">
        <f>'2020_U18_PopByRaceEth'!F102/'2010_U18_PopByRaceEth'!F102-1</f>
        <v>-8.1224617307091518E-2</v>
      </c>
      <c r="G102" s="18">
        <f>'2020_U18_PopByRaceEth'!G102/'2010_U18_PopByRaceEth'!G102-1</f>
        <v>1.4798850574712752E-2</v>
      </c>
      <c r="H102" s="20">
        <f>'2020_U18_PopByRaceEth'!H102/'2010_U18_PopByRaceEth'!H102-1</f>
        <v>-2.0431115276476119E-2</v>
      </c>
      <c r="I102" s="21">
        <f>'2020_U18_PopByRaceEth'!I102/'2010_U18_PopByRaceEth'!I102-1</f>
        <v>0</v>
      </c>
      <c r="J102" s="21">
        <f>'2020_U18_PopByRaceEth'!J102/'2010_U18_PopByRaceEth'!J102-1</f>
        <v>-0.31297709923664119</v>
      </c>
      <c r="K102" s="21">
        <f>'2020_U18_PopByRaceEth'!K102/'2010_U18_PopByRaceEth'!K102-1</f>
        <v>-8.5020242914979782E-2</v>
      </c>
      <c r="L102" s="22">
        <f>'2020_U18_PopByRaceEth'!L102/'2010_U18_PopByRaceEth'!L102-1</f>
        <v>0.68068833652007643</v>
      </c>
    </row>
    <row r="103" spans="1:12" ht="14.4" customHeight="1" x14ac:dyDescent="0.4">
      <c r="A103" s="35">
        <v>708</v>
      </c>
      <c r="B103" s="35" t="s">
        <v>214</v>
      </c>
      <c r="C103" s="36" t="s">
        <v>160</v>
      </c>
      <c r="D103" s="9" t="s">
        <v>215</v>
      </c>
      <c r="E103" s="18">
        <f>'2020_U18_PopByRaceEth'!E103/'2010_U18_PopByRaceEth'!E103-1</f>
        <v>-1.9361135758651282E-2</v>
      </c>
      <c r="F103" s="19">
        <f>'2020_U18_PopByRaceEth'!F103/'2010_U18_PopByRaceEth'!F103-1</f>
        <v>2.2407560646313218E-2</v>
      </c>
      <c r="G103" s="18">
        <f>'2020_U18_PopByRaceEth'!G103/'2010_U18_PopByRaceEth'!G103-1</f>
        <v>-4.8084698553415794E-2</v>
      </c>
      <c r="H103" s="20">
        <f>'2020_U18_PopByRaceEth'!H103/'2010_U18_PopByRaceEth'!H103-1</f>
        <v>-0.13925029226533925</v>
      </c>
      <c r="I103" s="21">
        <f>'2020_U18_PopByRaceEth'!I103/'2010_U18_PopByRaceEth'!I103-1</f>
        <v>0.26797385620915026</v>
      </c>
      <c r="J103" s="21">
        <f>'2020_U18_PopByRaceEth'!J103/'2010_U18_PopByRaceEth'!J103-1</f>
        <v>-1.4738393515106862E-2</v>
      </c>
      <c r="K103" s="21">
        <f>'2020_U18_PopByRaceEth'!K103/'2010_U18_PopByRaceEth'!K103-1</f>
        <v>3.1430068098480923E-2</v>
      </c>
      <c r="L103" s="22">
        <f>'2020_U18_PopByRaceEth'!L103/'2010_U18_PopByRaceEth'!L103-1</f>
        <v>0.77956989247311825</v>
      </c>
    </row>
    <row r="104" spans="1:12" ht="14.4" customHeight="1" x14ac:dyDescent="0.4">
      <c r="A104" s="35">
        <v>706</v>
      </c>
      <c r="B104" s="35" t="s">
        <v>216</v>
      </c>
      <c r="C104" s="36" t="s">
        <v>160</v>
      </c>
      <c r="D104" s="9" t="s">
        <v>217</v>
      </c>
      <c r="E104" s="18">
        <f>'2020_U18_PopByRaceEth'!E104/'2010_U18_PopByRaceEth'!E104-1</f>
        <v>-0.78787878787878785</v>
      </c>
      <c r="F104" s="19">
        <f>'2020_U18_PopByRaceEth'!F104/'2010_U18_PopByRaceEth'!F104-1</f>
        <v>-0.77777777777777779</v>
      </c>
      <c r="G104" s="18">
        <f>'2020_U18_PopByRaceEth'!G104/'2010_U18_PopByRaceEth'!G104-1</f>
        <v>-0.8</v>
      </c>
      <c r="H104" s="20">
        <f>'2020_U18_PopByRaceEth'!H104/'2010_U18_PopByRaceEth'!H104-1</f>
        <v>-0.83333333333333337</v>
      </c>
      <c r="I104" s="21" t="e">
        <f>'2020_U18_PopByRaceEth'!I104/'2010_U18_PopByRaceEth'!I104-1</f>
        <v>#DIV/0!</v>
      </c>
      <c r="J104" s="21" t="e">
        <f>'2020_U18_PopByRaceEth'!J104/'2010_U18_PopByRaceEth'!J104-1</f>
        <v>#DIV/0!</v>
      </c>
      <c r="K104" s="21" t="e">
        <f>'2020_U18_PopByRaceEth'!K104/'2010_U18_PopByRaceEth'!K104-1</f>
        <v>#DIV/0!</v>
      </c>
      <c r="L104" s="22">
        <f>'2020_U18_PopByRaceEth'!L104/'2010_U18_PopByRaceEth'!L104-1</f>
        <v>-0.66666666666666674</v>
      </c>
    </row>
    <row r="105" spans="1:12" ht="14.4" customHeight="1" x14ac:dyDescent="0.4">
      <c r="A105" s="35">
        <v>706</v>
      </c>
      <c r="B105" s="35" t="s">
        <v>218</v>
      </c>
      <c r="C105" s="36" t="s">
        <v>160</v>
      </c>
      <c r="D105" s="9" t="s">
        <v>219</v>
      </c>
      <c r="E105" s="18">
        <f>'2020_U18_PopByRaceEth'!E105/'2010_U18_PopByRaceEth'!E105-1</f>
        <v>-0.31805929919137466</v>
      </c>
      <c r="F105" s="19">
        <f>'2020_U18_PopByRaceEth'!F105/'2010_U18_PopByRaceEth'!F105-1</f>
        <v>-2.352941176470591E-2</v>
      </c>
      <c r="G105" s="18">
        <f>'2020_U18_PopByRaceEth'!G105/'2010_U18_PopByRaceEth'!G105-1</f>
        <v>-0.40559440559440563</v>
      </c>
      <c r="H105" s="20">
        <f>'2020_U18_PopByRaceEth'!H105/'2010_U18_PopByRaceEth'!H105-1</f>
        <v>-0.4555555555555556</v>
      </c>
      <c r="I105" s="21" t="e">
        <f>'2020_U18_PopByRaceEth'!I105/'2010_U18_PopByRaceEth'!I105-1</f>
        <v>#DIV/0!</v>
      </c>
      <c r="J105" s="21">
        <f>'2020_U18_PopByRaceEth'!J105/'2010_U18_PopByRaceEth'!J105-1</f>
        <v>1.6666666666666665</v>
      </c>
      <c r="K105" s="21">
        <f>'2020_U18_PopByRaceEth'!K105/'2010_U18_PopByRaceEth'!K105-1</f>
        <v>-1</v>
      </c>
      <c r="L105" s="22">
        <f>'2020_U18_PopByRaceEth'!L105/'2010_U18_PopByRaceEth'!L105-1</f>
        <v>9.0909090909090828E-2</v>
      </c>
    </row>
    <row r="106" spans="1:12" ht="14.4" customHeight="1" x14ac:dyDescent="0.4">
      <c r="A106" s="35">
        <v>706</v>
      </c>
      <c r="B106" s="35" t="s">
        <v>220</v>
      </c>
      <c r="C106" s="36" t="s">
        <v>160</v>
      </c>
      <c r="D106" s="9" t="s">
        <v>221</v>
      </c>
      <c r="E106" s="18">
        <f>'2020_U18_PopByRaceEth'!E106/'2010_U18_PopByRaceEth'!E106-1</f>
        <v>-0.18688670829616416</v>
      </c>
      <c r="F106" s="19">
        <f>'2020_U18_PopByRaceEth'!F106/'2010_U18_PopByRaceEth'!F106-1</f>
        <v>-0.22684026039058591</v>
      </c>
      <c r="G106" s="18">
        <f>'2020_U18_PopByRaceEth'!G106/'2010_U18_PopByRaceEth'!G106-1</f>
        <v>0.13877551020408174</v>
      </c>
      <c r="H106" s="20">
        <f>'2020_U18_PopByRaceEth'!H106/'2010_U18_PopByRaceEth'!H106-1</f>
        <v>-0.40948275862068961</v>
      </c>
      <c r="I106" s="21">
        <f>'2020_U18_PopByRaceEth'!I106/'2010_U18_PopByRaceEth'!I106-1</f>
        <v>0.78612716763005785</v>
      </c>
      <c r="J106" s="21">
        <f>'2020_U18_PopByRaceEth'!J106/'2010_U18_PopByRaceEth'!J106-1</f>
        <v>-0.66666666666666674</v>
      </c>
      <c r="K106" s="21">
        <f>'2020_U18_PopByRaceEth'!K106/'2010_U18_PopByRaceEth'!K106-1</f>
        <v>0.60000000000000009</v>
      </c>
      <c r="L106" s="22">
        <f>'2020_U18_PopByRaceEth'!L106/'2010_U18_PopByRaceEth'!L106-1</f>
        <v>1.4848484848484849</v>
      </c>
    </row>
    <row r="107" spans="1:12" ht="14.4" customHeight="1" x14ac:dyDescent="0.4">
      <c r="A107" s="35">
        <v>708</v>
      </c>
      <c r="B107" s="35" t="s">
        <v>222</v>
      </c>
      <c r="C107" s="36" t="s">
        <v>160</v>
      </c>
      <c r="D107" s="9" t="s">
        <v>223</v>
      </c>
      <c r="E107" s="18">
        <f>'2020_U18_PopByRaceEth'!E107/'2010_U18_PopByRaceEth'!E107-1</f>
        <v>-2.373759171342249E-2</v>
      </c>
      <c r="F107" s="19">
        <f>'2020_U18_PopByRaceEth'!F107/'2010_U18_PopByRaceEth'!F107-1</f>
        <v>-1.963350785340312E-2</v>
      </c>
      <c r="G107" s="18">
        <f>'2020_U18_PopByRaceEth'!G107/'2010_U18_PopByRaceEth'!G107-1</f>
        <v>-2.5756600128783003E-2</v>
      </c>
      <c r="H107" s="20">
        <f>'2020_U18_PopByRaceEth'!H107/'2010_U18_PopByRaceEth'!H107-1</f>
        <v>-9.7848716169326888E-2</v>
      </c>
      <c r="I107" s="21">
        <f>'2020_U18_PopByRaceEth'!I107/'2010_U18_PopByRaceEth'!I107-1</f>
        <v>0.60714285714285721</v>
      </c>
      <c r="J107" s="21">
        <f>'2020_U18_PopByRaceEth'!J107/'2010_U18_PopByRaceEth'!J107-1</f>
        <v>0.18181818181818188</v>
      </c>
      <c r="K107" s="21">
        <f>'2020_U18_PopByRaceEth'!K107/'2010_U18_PopByRaceEth'!K107-1</f>
        <v>0.83333333333333326</v>
      </c>
      <c r="L107" s="22">
        <f>'2020_U18_PopByRaceEth'!L107/'2010_U18_PopByRaceEth'!L107-1</f>
        <v>1.180327868852459</v>
      </c>
    </row>
    <row r="108" spans="1:12" ht="14.4" customHeight="1" x14ac:dyDescent="0.4">
      <c r="A108" s="35">
        <v>706</v>
      </c>
      <c r="B108" s="35" t="s">
        <v>224</v>
      </c>
      <c r="C108" s="36" t="s">
        <v>160</v>
      </c>
      <c r="D108" s="9" t="s">
        <v>225</v>
      </c>
      <c r="E108" s="18">
        <f>'2020_U18_PopByRaceEth'!E108/'2010_U18_PopByRaceEth'!E108-1</f>
        <v>-0.12716906296479924</v>
      </c>
      <c r="F108" s="19">
        <f>'2020_U18_PopByRaceEth'!F108/'2010_U18_PopByRaceEth'!F108-1</f>
        <v>-0.25202885482416593</v>
      </c>
      <c r="G108" s="18">
        <f>'2020_U18_PopByRaceEth'!G108/'2010_U18_PopByRaceEth'!G108-1</f>
        <v>2.5330396475770955E-2</v>
      </c>
      <c r="H108" s="20">
        <f>'2020_U18_PopByRaceEth'!H108/'2010_U18_PopByRaceEth'!H108-1</f>
        <v>-6.9862315145334031E-2</v>
      </c>
      <c r="I108" s="21">
        <f>'2020_U18_PopByRaceEth'!I108/'2010_U18_PopByRaceEth'!I108-1</f>
        <v>0.23291925465838514</v>
      </c>
      <c r="J108" s="21">
        <f>'2020_U18_PopByRaceEth'!J108/'2010_U18_PopByRaceEth'!J108-1</f>
        <v>-0.45271629778672029</v>
      </c>
      <c r="K108" s="21">
        <f>'2020_U18_PopByRaceEth'!K108/'2010_U18_PopByRaceEth'!K108-1</f>
        <v>0.53926701570680624</v>
      </c>
      <c r="L108" s="22">
        <f>'2020_U18_PopByRaceEth'!L108/'2010_U18_PopByRaceEth'!L108-1</f>
        <v>0.59292035398230092</v>
      </c>
    </row>
    <row r="109" spans="1:12" ht="14.4" customHeight="1" x14ac:dyDescent="0.4">
      <c r="A109" s="35">
        <v>706</v>
      </c>
      <c r="B109" s="35" t="s">
        <v>226</v>
      </c>
      <c r="C109" s="36" t="s">
        <v>160</v>
      </c>
      <c r="D109" s="9" t="s">
        <v>227</v>
      </c>
      <c r="E109" s="18">
        <f>'2020_U18_PopByRaceEth'!E109/'2010_U18_PopByRaceEth'!E109-1</f>
        <v>2.8473804100227706E-2</v>
      </c>
      <c r="F109" s="19">
        <f>'2020_U18_PopByRaceEth'!F109/'2010_U18_PopByRaceEth'!F109-1</f>
        <v>4.6184738955823201E-2</v>
      </c>
      <c r="G109" s="18">
        <f>'2020_U18_PopByRaceEth'!G109/'2010_U18_PopByRaceEth'!G109-1</f>
        <v>5.2631578947368585E-3</v>
      </c>
      <c r="H109" s="20">
        <f>'2020_U18_PopByRaceEth'!H109/'2010_U18_PopByRaceEth'!H109-1</f>
        <v>-3.1446540880503138E-2</v>
      </c>
      <c r="I109" s="21">
        <f>'2020_U18_PopByRaceEth'!I109/'2010_U18_PopByRaceEth'!I109-1</f>
        <v>-0.27586206896551724</v>
      </c>
      <c r="J109" s="21">
        <f>'2020_U18_PopByRaceEth'!J109/'2010_U18_PopByRaceEth'!J109-1</f>
        <v>0</v>
      </c>
      <c r="K109" s="21" t="e">
        <f>'2020_U18_PopByRaceEth'!K109/'2010_U18_PopByRaceEth'!K109-1</f>
        <v>#DIV/0!</v>
      </c>
      <c r="L109" s="22">
        <f>'2020_U18_PopByRaceEth'!L109/'2010_U18_PopByRaceEth'!L109-1</f>
        <v>0.65384615384615374</v>
      </c>
    </row>
    <row r="110" spans="1:12" ht="14.4" customHeight="1" x14ac:dyDescent="0.4">
      <c r="A110" s="35">
        <v>708</v>
      </c>
      <c r="B110" s="35" t="s">
        <v>228</v>
      </c>
      <c r="C110" s="36" t="s">
        <v>160</v>
      </c>
      <c r="D110" s="9" t="s">
        <v>229</v>
      </c>
      <c r="E110" s="18">
        <f>'2020_U18_PopByRaceEth'!E110/'2010_U18_PopByRaceEth'!E110-1</f>
        <v>2.7048557719029365E-3</v>
      </c>
      <c r="F110" s="19">
        <f>'2020_U18_PopByRaceEth'!F110/'2010_U18_PopByRaceEth'!F110-1</f>
        <v>9.942265876883849E-2</v>
      </c>
      <c r="G110" s="18">
        <f>'2020_U18_PopByRaceEth'!G110/'2010_U18_PopByRaceEth'!G110-1</f>
        <v>-2.903543307086609E-2</v>
      </c>
      <c r="H110" s="20">
        <f>'2020_U18_PopByRaceEth'!H110/'2010_U18_PopByRaceEth'!H110-1</f>
        <v>-0.16253673716360284</v>
      </c>
      <c r="I110" s="21">
        <f>'2020_U18_PopByRaceEth'!I110/'2010_U18_PopByRaceEth'!I110-1</f>
        <v>0.28869690424766015</v>
      </c>
      <c r="J110" s="21">
        <f>'2020_U18_PopByRaceEth'!J110/'2010_U18_PopByRaceEth'!J110-1</f>
        <v>5.3418803418803451E-2</v>
      </c>
      <c r="K110" s="21">
        <f>'2020_U18_PopByRaceEth'!K110/'2010_U18_PopByRaceEth'!K110-1</f>
        <v>0.99285349668198064</v>
      </c>
      <c r="L110" s="22">
        <f>'2020_U18_PopByRaceEth'!L110/'2010_U18_PopByRaceEth'!L110-1</f>
        <v>0.9867799811142588</v>
      </c>
    </row>
    <row r="111" spans="1:12" ht="14.4" customHeight="1" x14ac:dyDescent="0.4">
      <c r="A111" s="35">
        <v>706</v>
      </c>
      <c r="B111" s="35" t="s">
        <v>230</v>
      </c>
      <c r="C111" s="36" t="s">
        <v>160</v>
      </c>
      <c r="D111" s="9" t="s">
        <v>231</v>
      </c>
      <c r="E111" s="18">
        <f>'2020_U18_PopByRaceEth'!E111/'2010_U18_PopByRaceEth'!E111-1</f>
        <v>-1.4283739575173815E-3</v>
      </c>
      <c r="F111" s="19">
        <f>'2020_U18_PopByRaceEth'!F111/'2010_U18_PopByRaceEth'!F111-1</f>
        <v>6.3727538654408722E-2</v>
      </c>
      <c r="G111" s="18">
        <f>'2020_U18_PopByRaceEth'!G111/'2010_U18_PopByRaceEth'!G111-1</f>
        <v>-0.12879509870660311</v>
      </c>
      <c r="H111" s="20">
        <f>'2020_U18_PopByRaceEth'!H111/'2010_U18_PopByRaceEth'!H111-1</f>
        <v>-0.34162594402487778</v>
      </c>
      <c r="I111" s="21">
        <f>'2020_U18_PopByRaceEth'!I111/'2010_U18_PopByRaceEth'!I111-1</f>
        <v>0.10739191073919097</v>
      </c>
      <c r="J111" s="21">
        <f>'2020_U18_PopByRaceEth'!J111/'2010_U18_PopByRaceEth'!J111-1</f>
        <v>0.11627906976744184</v>
      </c>
      <c r="K111" s="21">
        <f>'2020_U18_PopByRaceEth'!K111/'2010_U18_PopByRaceEth'!K111-1</f>
        <v>0.37982832618025753</v>
      </c>
      <c r="L111" s="22">
        <f>'2020_U18_PopByRaceEth'!L111/'2010_U18_PopByRaceEth'!L111-1</f>
        <v>0.32417582417582413</v>
      </c>
    </row>
    <row r="112" spans="1:12" ht="14.4" customHeight="1" x14ac:dyDescent="0.4">
      <c r="A112" s="35">
        <v>708</v>
      </c>
      <c r="B112" s="35" t="s">
        <v>232</v>
      </c>
      <c r="C112" s="36" t="s">
        <v>160</v>
      </c>
      <c r="D112" s="9" t="s">
        <v>233</v>
      </c>
      <c r="E112" s="18">
        <f>'2020_U18_PopByRaceEth'!E112/'2010_U18_PopByRaceEth'!E112-1</f>
        <v>0.12174085850556438</v>
      </c>
      <c r="F112" s="19">
        <f>'2020_U18_PopByRaceEth'!F112/'2010_U18_PopByRaceEth'!F112-1</f>
        <v>0.26199135387360184</v>
      </c>
      <c r="G112" s="18">
        <f>'2020_U18_PopByRaceEth'!G112/'2010_U18_PopByRaceEth'!G112-1</f>
        <v>6.4564858589531982E-2</v>
      </c>
      <c r="H112" s="20">
        <f>'2020_U18_PopByRaceEth'!H112/'2010_U18_PopByRaceEth'!H112-1</f>
        <v>-3.9167645578117138E-2</v>
      </c>
      <c r="I112" s="21">
        <f>'2020_U18_PopByRaceEth'!I112/'2010_U18_PopByRaceEth'!I112-1</f>
        <v>0.26169206516027321</v>
      </c>
      <c r="J112" s="21">
        <f>'2020_U18_PopByRaceEth'!J112/'2010_U18_PopByRaceEth'!J112-1</f>
        <v>6.425702811244971E-2</v>
      </c>
      <c r="K112" s="21">
        <f>'2020_U18_PopByRaceEth'!K112/'2010_U18_PopByRaceEth'!K112-1</f>
        <v>0.55856465809072442</v>
      </c>
      <c r="L112" s="22">
        <f>'2020_U18_PopByRaceEth'!L112/'2010_U18_PopByRaceEth'!L112-1</f>
        <v>1.0221793635486982</v>
      </c>
    </row>
    <row r="113" spans="1:12" ht="14.4" customHeight="1" x14ac:dyDescent="0.4">
      <c r="A113" s="35">
        <v>706</v>
      </c>
      <c r="B113" s="35" t="s">
        <v>234</v>
      </c>
      <c r="C113" s="36" t="s">
        <v>160</v>
      </c>
      <c r="D113" s="9" t="s">
        <v>235</v>
      </c>
      <c r="E113" s="18">
        <f>'2020_U18_PopByRaceEth'!E113/'2010_U18_PopByRaceEth'!E113-1</f>
        <v>-0.2016225749559083</v>
      </c>
      <c r="F113" s="19">
        <f>'2020_U18_PopByRaceEth'!F113/'2010_U18_PopByRaceEth'!F113-1</f>
        <v>-0.30940502586844054</v>
      </c>
      <c r="G113" s="18">
        <f>'2020_U18_PopByRaceEth'!G113/'2010_U18_PopByRaceEth'!G113-1</f>
        <v>0.14652342584303191</v>
      </c>
      <c r="H113" s="20">
        <f>'2020_U18_PopByRaceEth'!H113/'2010_U18_PopByRaceEth'!H113-1</f>
        <v>7.8343949044586081E-2</v>
      </c>
      <c r="I113" s="21">
        <f>'2020_U18_PopByRaceEth'!I113/'2010_U18_PopByRaceEth'!I113-1</f>
        <v>0.1810945273631841</v>
      </c>
      <c r="J113" s="21">
        <f>'2020_U18_PopByRaceEth'!J113/'2010_U18_PopByRaceEth'!J113-1</f>
        <v>0.13875598086124397</v>
      </c>
      <c r="K113" s="21">
        <f>'2020_U18_PopByRaceEth'!K113/'2010_U18_PopByRaceEth'!K113-1</f>
        <v>-0.38823529411764701</v>
      </c>
      <c r="L113" s="22">
        <f>'2020_U18_PopByRaceEth'!L113/'2010_U18_PopByRaceEth'!L113-1</f>
        <v>0.82051282051282048</v>
      </c>
    </row>
    <row r="114" spans="1:12" ht="14.4" customHeight="1" x14ac:dyDescent="0.4">
      <c r="A114" s="35">
        <v>707</v>
      </c>
      <c r="B114" s="35" t="s">
        <v>236</v>
      </c>
      <c r="C114" s="36" t="s">
        <v>160</v>
      </c>
      <c r="D114" s="9" t="s">
        <v>237</v>
      </c>
      <c r="E114" s="18">
        <f>'2020_U18_PopByRaceEth'!E114/'2010_U18_PopByRaceEth'!E114-1</f>
        <v>-5.5336552675667727E-2</v>
      </c>
      <c r="F114" s="19">
        <f>'2020_U18_PopByRaceEth'!F114/'2010_U18_PopByRaceEth'!F114-1</f>
        <v>-0.11227780399559539</v>
      </c>
      <c r="G114" s="18">
        <f>'2020_U18_PopByRaceEth'!G114/'2010_U18_PopByRaceEth'!G114-1</f>
        <v>0.11712856348765177</v>
      </c>
      <c r="H114" s="20">
        <f>'2020_U18_PopByRaceEth'!H114/'2010_U18_PopByRaceEth'!H114-1</f>
        <v>-1.9776440240756643E-2</v>
      </c>
      <c r="I114" s="21">
        <f>'2020_U18_PopByRaceEth'!I114/'2010_U18_PopByRaceEth'!I114-1</f>
        <v>0.22838351924688882</v>
      </c>
      <c r="J114" s="21">
        <f>'2020_U18_PopByRaceEth'!J114/'2010_U18_PopByRaceEth'!J114-1</f>
        <v>-0.11268804995742265</v>
      </c>
      <c r="K114" s="21">
        <f>'2020_U18_PopByRaceEth'!K114/'2010_U18_PopByRaceEth'!K114-1</f>
        <v>0.1813441483198146</v>
      </c>
      <c r="L114" s="22">
        <f>'2020_U18_PopByRaceEth'!L114/'2010_U18_PopByRaceEth'!L114-1</f>
        <v>0.55942091616248923</v>
      </c>
    </row>
    <row r="115" spans="1:12" ht="14.4" customHeight="1" x14ac:dyDescent="0.4">
      <c r="A115" s="35">
        <v>708</v>
      </c>
      <c r="B115" s="35" t="s">
        <v>238</v>
      </c>
      <c r="C115" s="36" t="s">
        <v>160</v>
      </c>
      <c r="D115" s="9" t="s">
        <v>239</v>
      </c>
      <c r="E115" s="18">
        <f>'2020_U18_PopByRaceEth'!E115/'2010_U18_PopByRaceEth'!E115-1</f>
        <v>1.1781517942203874</v>
      </c>
      <c r="F115" s="19">
        <f>'2020_U18_PopByRaceEth'!F115/'2010_U18_PopByRaceEth'!F115-1</f>
        <v>1.0254716981132077</v>
      </c>
      <c r="G115" s="18">
        <f>'2020_U18_PopByRaceEth'!G115/'2010_U18_PopByRaceEth'!G115-1</f>
        <v>1.2223283745052544</v>
      </c>
      <c r="H115" s="20">
        <f>'2020_U18_PopByRaceEth'!H115/'2010_U18_PopByRaceEth'!H115-1</f>
        <v>1.1087529047250193</v>
      </c>
      <c r="I115" s="21">
        <f>'2020_U18_PopByRaceEth'!I115/'2010_U18_PopByRaceEth'!I115-1</f>
        <v>1.0905923344947737</v>
      </c>
      <c r="J115" s="21">
        <f>'2020_U18_PopByRaceEth'!J115/'2010_U18_PopByRaceEth'!J115-1</f>
        <v>1.6730769230769229</v>
      </c>
      <c r="K115" s="21">
        <f>'2020_U18_PopByRaceEth'!K115/'2010_U18_PopByRaceEth'!K115-1</f>
        <v>1.3033175355450237</v>
      </c>
      <c r="L115" s="22">
        <f>'2020_U18_PopByRaceEth'!L115/'2010_U18_PopByRaceEth'!L115-1</f>
        <v>3.4906832298136647</v>
      </c>
    </row>
    <row r="116" spans="1:12" ht="14.4" customHeight="1" x14ac:dyDescent="0.4">
      <c r="A116" s="35">
        <v>706</v>
      </c>
      <c r="B116" s="35" t="s">
        <v>240</v>
      </c>
      <c r="C116" s="36" t="s">
        <v>160</v>
      </c>
      <c r="D116" s="9" t="s">
        <v>241</v>
      </c>
      <c r="E116" s="18">
        <f>'2020_U18_PopByRaceEth'!E116/'2010_U18_PopByRaceEth'!E116-1</f>
        <v>2.4496246542868416E-2</v>
      </c>
      <c r="F116" s="19">
        <f>'2020_U18_PopByRaceEth'!F116/'2010_U18_PopByRaceEth'!F116-1</f>
        <v>5.078125E-2</v>
      </c>
      <c r="G116" s="18">
        <f>'2020_U18_PopByRaceEth'!G116/'2010_U18_PopByRaceEth'!G116-1</f>
        <v>-3.9242219215155583E-2</v>
      </c>
      <c r="H116" s="20">
        <f>'2020_U18_PopByRaceEth'!H116/'2010_U18_PopByRaceEth'!H116-1</f>
        <v>-5.6768558951965087E-2</v>
      </c>
      <c r="I116" s="21">
        <f>'2020_U18_PopByRaceEth'!I116/'2010_U18_PopByRaceEth'!I116-1</f>
        <v>7.9881656804733803E-2</v>
      </c>
      <c r="J116" s="21">
        <f>'2020_U18_PopByRaceEth'!J116/'2010_U18_PopByRaceEth'!J116-1</f>
        <v>-0.6</v>
      </c>
      <c r="K116" s="21">
        <f>'2020_U18_PopByRaceEth'!K116/'2010_U18_PopByRaceEth'!K116-1</f>
        <v>-3.2258064516129004E-2</v>
      </c>
      <c r="L116" s="22">
        <f>'2020_U18_PopByRaceEth'!L116/'2010_U18_PopByRaceEth'!L116-1</f>
        <v>-7.407407407407407E-2</v>
      </c>
    </row>
    <row r="117" spans="1:12" ht="14.4" customHeight="1" x14ac:dyDescent="0.4">
      <c r="A117" s="35">
        <v>706</v>
      </c>
      <c r="B117" s="35" t="s">
        <v>242</v>
      </c>
      <c r="C117" s="36" t="s">
        <v>160</v>
      </c>
      <c r="D117" s="9" t="s">
        <v>243</v>
      </c>
      <c r="E117" s="18">
        <f>'2020_U18_PopByRaceEth'!E117/'2010_U18_PopByRaceEth'!E117-1</f>
        <v>2.1446997420361047E-2</v>
      </c>
      <c r="F117" s="19">
        <f>'2020_U18_PopByRaceEth'!F117/'2010_U18_PopByRaceEth'!F117-1</f>
        <v>-2.2966468140654284E-2</v>
      </c>
      <c r="G117" s="18">
        <f>'2020_U18_PopByRaceEth'!G117/'2010_U18_PopByRaceEth'!G117-1</f>
        <v>0.14483227561196732</v>
      </c>
      <c r="H117" s="20">
        <f>'2020_U18_PopByRaceEth'!H117/'2010_U18_PopByRaceEth'!H117-1</f>
        <v>0.16029593094944516</v>
      </c>
      <c r="I117" s="21">
        <f>'2020_U18_PopByRaceEth'!I117/'2010_U18_PopByRaceEth'!I117-1</f>
        <v>-2.322661644695545E-2</v>
      </c>
      <c r="J117" s="21">
        <f>'2020_U18_PopByRaceEth'!J117/'2010_U18_PopByRaceEth'!J117-1</f>
        <v>0.22305764411027562</v>
      </c>
      <c r="K117" s="21">
        <f>'2020_U18_PopByRaceEth'!K117/'2010_U18_PopByRaceEth'!K117-1</f>
        <v>0.71990740740740744</v>
      </c>
      <c r="L117" s="22">
        <f>'2020_U18_PopByRaceEth'!L117/'2010_U18_PopByRaceEth'!L117-1</f>
        <v>0.76696542893725983</v>
      </c>
    </row>
    <row r="118" spans="1:12" ht="14.4" customHeight="1" x14ac:dyDescent="0.4">
      <c r="A118" s="35">
        <v>708</v>
      </c>
      <c r="B118" s="35" t="s">
        <v>244</v>
      </c>
      <c r="C118" s="36" t="s">
        <v>160</v>
      </c>
      <c r="D118" s="9" t="s">
        <v>245</v>
      </c>
      <c r="E118" s="18">
        <f>'2020_U18_PopByRaceEth'!E118/'2010_U18_PopByRaceEth'!E118-1</f>
        <v>0.55935906773488719</v>
      </c>
      <c r="F118" s="19">
        <f>'2020_U18_PopByRaceEth'!F118/'2010_U18_PopByRaceEth'!F118-1</f>
        <v>0.71187943262411357</v>
      </c>
      <c r="G118" s="18">
        <f>'2020_U18_PopByRaceEth'!G118/'2010_U18_PopByRaceEth'!G118-1</f>
        <v>0.45302843016069216</v>
      </c>
      <c r="H118" s="20">
        <f>'2020_U18_PopByRaceEth'!H118/'2010_U18_PopByRaceEth'!H118-1</f>
        <v>0.32333577176298456</v>
      </c>
      <c r="I118" s="21">
        <f>'2020_U18_PopByRaceEth'!I118/'2010_U18_PopByRaceEth'!I118-1</f>
        <v>1.0606060606060606</v>
      </c>
      <c r="J118" s="21">
        <f>'2020_U18_PopByRaceEth'!J118/'2010_U18_PopByRaceEth'!J118-1</f>
        <v>0.52</v>
      </c>
      <c r="K118" s="21">
        <f>'2020_U18_PopByRaceEth'!K118/'2010_U18_PopByRaceEth'!K118-1</f>
        <v>0.17391304347826098</v>
      </c>
      <c r="L118" s="22">
        <f>'2020_U18_PopByRaceEth'!L118/'2010_U18_PopByRaceEth'!L118-1</f>
        <v>1.625</v>
      </c>
    </row>
    <row r="119" spans="1:12" ht="14.4" customHeight="1" x14ac:dyDescent="0.4">
      <c r="A119" s="35">
        <v>708</v>
      </c>
      <c r="B119" s="35" t="s">
        <v>246</v>
      </c>
      <c r="C119" s="36" t="s">
        <v>160</v>
      </c>
      <c r="D119" s="9" t="s">
        <v>247</v>
      </c>
      <c r="E119" s="18">
        <f>'2020_U18_PopByRaceEth'!E119/'2010_U18_PopByRaceEth'!E119-1</f>
        <v>-7.6464942288287818E-2</v>
      </c>
      <c r="F119" s="19">
        <f>'2020_U18_PopByRaceEth'!F119/'2010_U18_PopByRaceEth'!F119-1</f>
        <v>-2.4887859933439449E-2</v>
      </c>
      <c r="G119" s="18">
        <f>'2020_U18_PopByRaceEth'!G119/'2010_U18_PopByRaceEth'!G119-1</f>
        <v>-8.7035169918747379E-2</v>
      </c>
      <c r="H119" s="20">
        <f>'2020_U18_PopByRaceEth'!H119/'2010_U18_PopByRaceEth'!H119-1</f>
        <v>-0.18922892802188407</v>
      </c>
      <c r="I119" s="21">
        <f>'2020_U18_PopByRaceEth'!I119/'2010_U18_PopByRaceEth'!I119-1</f>
        <v>-6.8090787716955981E-2</v>
      </c>
      <c r="J119" s="21">
        <f>'2020_U18_PopByRaceEth'!J119/'2010_U18_PopByRaceEth'!J119-1</f>
        <v>-3.080568720379151E-2</v>
      </c>
      <c r="K119" s="21">
        <f>'2020_U18_PopByRaceEth'!K119/'2010_U18_PopByRaceEth'!K119-1</f>
        <v>0.49602932193036042</v>
      </c>
      <c r="L119" s="22">
        <f>'2020_U18_PopByRaceEth'!L119/'2010_U18_PopByRaceEth'!L119-1</f>
        <v>1.1090473337327742</v>
      </c>
    </row>
    <row r="120" spans="1:12" ht="14.4" customHeight="1" x14ac:dyDescent="0.4">
      <c r="A120" s="35">
        <v>706</v>
      </c>
      <c r="B120" s="35" t="s">
        <v>248</v>
      </c>
      <c r="C120" s="36" t="s">
        <v>160</v>
      </c>
      <c r="D120" s="9" t="s">
        <v>249</v>
      </c>
      <c r="E120" s="18">
        <f>'2020_U18_PopByRaceEth'!E120/'2010_U18_PopByRaceEth'!E120-1</f>
        <v>-9.5238095238095233E-2</v>
      </c>
      <c r="F120" s="19">
        <f>'2020_U18_PopByRaceEth'!F120/'2010_U18_PopByRaceEth'!F120-1</f>
        <v>-0.32258064516129037</v>
      </c>
      <c r="G120" s="18">
        <f>'2020_U18_PopByRaceEth'!G120/'2010_U18_PopByRaceEth'!G120-1</f>
        <v>0.54545454545454541</v>
      </c>
      <c r="H120" s="20">
        <f>'2020_U18_PopByRaceEth'!H120/'2010_U18_PopByRaceEth'!H120-1</f>
        <v>-0.18181818181818177</v>
      </c>
      <c r="I120" s="21" t="e">
        <f>'2020_U18_PopByRaceEth'!I120/'2010_U18_PopByRaceEth'!I120-1</f>
        <v>#DIV/0!</v>
      </c>
      <c r="J120" s="21" t="e">
        <f>'2020_U18_PopByRaceEth'!J120/'2010_U18_PopByRaceEth'!J120-1</f>
        <v>#DIV/0!</v>
      </c>
      <c r="K120" s="21" t="e">
        <f>'2020_U18_PopByRaceEth'!K120/'2010_U18_PopByRaceEth'!K120-1</f>
        <v>#DIV/0!</v>
      </c>
      <c r="L120" s="22" t="e">
        <f>'2020_U18_PopByRaceEth'!L120/'2010_U18_PopByRaceEth'!L120-1</f>
        <v>#DIV/0!</v>
      </c>
    </row>
    <row r="121" spans="1:12" ht="14.4" customHeight="1" x14ac:dyDescent="0.4">
      <c r="A121" s="35">
        <v>708</v>
      </c>
      <c r="B121" s="35" t="s">
        <v>250</v>
      </c>
      <c r="C121" s="36" t="s">
        <v>160</v>
      </c>
      <c r="D121" s="9" t="s">
        <v>251</v>
      </c>
      <c r="E121" s="18">
        <f>'2020_U18_PopByRaceEth'!E121/'2010_U18_PopByRaceEth'!E121-1</f>
        <v>-2.4278566258614687E-2</v>
      </c>
      <c r="F121" s="19">
        <f>'2020_U18_PopByRaceEth'!F121/'2010_U18_PopByRaceEth'!F121-1</f>
        <v>0.11165515432368633</v>
      </c>
      <c r="G121" s="18">
        <f>'2020_U18_PopByRaceEth'!G121/'2010_U18_PopByRaceEth'!G121-1</f>
        <v>-5.4109023926933619E-2</v>
      </c>
      <c r="H121" s="20">
        <f>'2020_U18_PopByRaceEth'!H121/'2010_U18_PopByRaceEth'!H121-1</f>
        <v>-0.15163319676718834</v>
      </c>
      <c r="I121" s="21">
        <f>'2020_U18_PopByRaceEth'!I121/'2010_U18_PopByRaceEth'!I121-1</f>
        <v>0.318336741649625</v>
      </c>
      <c r="J121" s="21">
        <f>'2020_U18_PopByRaceEth'!J121/'2010_U18_PopByRaceEth'!J121-1</f>
        <v>4.3307086614173151E-2</v>
      </c>
      <c r="K121" s="21">
        <f>'2020_U18_PopByRaceEth'!K121/'2010_U18_PopByRaceEth'!K121-1</f>
        <v>0.36712802768166086</v>
      </c>
      <c r="L121" s="22">
        <f>'2020_U18_PopByRaceEth'!L121/'2010_U18_PopByRaceEth'!L121-1</f>
        <v>0.92959381044487421</v>
      </c>
    </row>
    <row r="122" spans="1:12" ht="14.4" customHeight="1" x14ac:dyDescent="0.4">
      <c r="A122" s="35">
        <v>706</v>
      </c>
      <c r="B122" s="35" t="s">
        <v>252</v>
      </c>
      <c r="C122" s="36" t="s">
        <v>160</v>
      </c>
      <c r="D122" s="9" t="s">
        <v>253</v>
      </c>
      <c r="E122" s="18">
        <f>'2020_U18_PopByRaceEth'!E122/'2010_U18_PopByRaceEth'!E122-1</f>
        <v>-1.7058731889702416E-2</v>
      </c>
      <c r="F122" s="19">
        <f>'2020_U18_PopByRaceEth'!F122/'2010_U18_PopByRaceEth'!F122-1</f>
        <v>-9.9879759519038047E-2</v>
      </c>
      <c r="G122" s="18">
        <f>'2020_U18_PopByRaceEth'!G122/'2010_U18_PopByRaceEth'!G122-1</f>
        <v>6.1207484281493807E-2</v>
      </c>
      <c r="H122" s="20">
        <f>'2020_U18_PopByRaceEth'!H122/'2010_U18_PopByRaceEth'!H122-1</f>
        <v>-4.4711603404025357E-2</v>
      </c>
      <c r="I122" s="21">
        <f>'2020_U18_PopByRaceEth'!I122/'2010_U18_PopByRaceEth'!I122-1</f>
        <v>3.891560996939214E-2</v>
      </c>
      <c r="J122" s="21">
        <f>'2020_U18_PopByRaceEth'!J122/'2010_U18_PopByRaceEth'!J122-1</f>
        <v>-0.10136054421768703</v>
      </c>
      <c r="K122" s="21">
        <f>'2020_U18_PopByRaceEth'!K122/'2010_U18_PopByRaceEth'!K122-1</f>
        <v>0.5680981595092025</v>
      </c>
      <c r="L122" s="22">
        <f>'2020_U18_PopByRaceEth'!L122/'2010_U18_PopByRaceEth'!L122-1</f>
        <v>0.60032626427406188</v>
      </c>
    </row>
    <row r="123" spans="1:12" ht="14.4" customHeight="1" x14ac:dyDescent="0.4">
      <c r="A123" s="35">
        <v>707</v>
      </c>
      <c r="B123" s="35" t="s">
        <v>254</v>
      </c>
      <c r="C123" s="36" t="s">
        <v>160</v>
      </c>
      <c r="D123" s="9" t="s">
        <v>255</v>
      </c>
      <c r="E123" s="18">
        <f>'2020_U18_PopByRaceEth'!E123/'2010_U18_PopByRaceEth'!E123-1</f>
        <v>-5.5412204876790105E-2</v>
      </c>
      <c r="F123" s="19">
        <f>'2020_U18_PopByRaceEth'!F123/'2010_U18_PopByRaceEth'!F123-1</f>
        <v>1.9081016966633335E-3</v>
      </c>
      <c r="G123" s="18">
        <f>'2020_U18_PopByRaceEth'!G123/'2010_U18_PopByRaceEth'!G123-1</f>
        <v>-8.1493300795457246E-2</v>
      </c>
      <c r="H123" s="20">
        <f>'2020_U18_PopByRaceEth'!H123/'2010_U18_PopByRaceEth'!H123-1</f>
        <v>-0.22378080303291403</v>
      </c>
      <c r="I123" s="21">
        <f>'2020_U18_PopByRaceEth'!I123/'2010_U18_PopByRaceEth'!I123-1</f>
        <v>5.2007299270073082E-2</v>
      </c>
      <c r="J123" s="21">
        <f>'2020_U18_PopByRaceEth'!J123/'2010_U18_PopByRaceEth'!J123-1</f>
        <v>7.3913043478260887E-2</v>
      </c>
      <c r="K123" s="21">
        <f>'2020_U18_PopByRaceEth'!K123/'2010_U18_PopByRaceEth'!K123-1</f>
        <v>0.15243243243243243</v>
      </c>
      <c r="L123" s="22">
        <f>'2020_U18_PopByRaceEth'!L123/'2010_U18_PopByRaceEth'!L123-1</f>
        <v>0.63952765692977009</v>
      </c>
    </row>
    <row r="124" spans="1:12" ht="14.4" customHeight="1" x14ac:dyDescent="0.4">
      <c r="A124" s="35">
        <v>706</v>
      </c>
      <c r="B124" s="35" t="s">
        <v>256</v>
      </c>
      <c r="C124" s="36" t="s">
        <v>160</v>
      </c>
      <c r="D124" s="9" t="s">
        <v>257</v>
      </c>
      <c r="E124" s="18">
        <f>'2020_U18_PopByRaceEth'!E124/'2010_U18_PopByRaceEth'!E124-1</f>
        <v>-0.3125</v>
      </c>
      <c r="F124" s="19">
        <f>'2020_U18_PopByRaceEth'!F124/'2010_U18_PopByRaceEth'!F124-1</f>
        <v>-0.37037037037037035</v>
      </c>
      <c r="G124" s="18">
        <f>'2020_U18_PopByRaceEth'!G124/'2010_U18_PopByRaceEth'!G124-1</f>
        <v>1.25</v>
      </c>
      <c r="H124" s="20">
        <f>'2020_U18_PopByRaceEth'!H124/'2010_U18_PopByRaceEth'!H124-1</f>
        <v>2</v>
      </c>
      <c r="I124" s="21" t="e">
        <f>'2020_U18_PopByRaceEth'!I124/'2010_U18_PopByRaceEth'!I124-1</f>
        <v>#DIV/0!</v>
      </c>
      <c r="J124" s="21">
        <f>'2020_U18_PopByRaceEth'!J124/'2010_U18_PopByRaceEth'!J124-1</f>
        <v>-1</v>
      </c>
      <c r="K124" s="21" t="e">
        <f>'2020_U18_PopByRaceEth'!K124/'2010_U18_PopByRaceEth'!K124-1</f>
        <v>#DIV/0!</v>
      </c>
      <c r="L124" s="22" t="e">
        <f>'2020_U18_PopByRaceEth'!L124/'2010_U18_PopByRaceEth'!L124-1</f>
        <v>#DIV/0!</v>
      </c>
    </row>
    <row r="125" spans="1:12" ht="14.4" customHeight="1" x14ac:dyDescent="0.4">
      <c r="A125" s="35">
        <v>706</v>
      </c>
      <c r="B125" s="35" t="s">
        <v>258</v>
      </c>
      <c r="C125" s="36" t="s">
        <v>160</v>
      </c>
      <c r="D125" s="9" t="s">
        <v>259</v>
      </c>
      <c r="E125" s="18">
        <f>'2020_U18_PopByRaceEth'!E125/'2010_U18_PopByRaceEth'!E125-1</f>
        <v>1.3812677388836292E-2</v>
      </c>
      <c r="F125" s="19">
        <f>'2020_U18_PopByRaceEth'!F125/'2010_U18_PopByRaceEth'!F125-1</f>
        <v>-1.7839922854387624E-2</v>
      </c>
      <c r="G125" s="18">
        <f>'2020_U18_PopByRaceEth'!G125/'2010_U18_PopByRaceEth'!G125-1</f>
        <v>0.12928759894459096</v>
      </c>
      <c r="H125" s="20">
        <f>'2020_U18_PopByRaceEth'!H125/'2010_U18_PopByRaceEth'!H125-1</f>
        <v>-0.17061611374407581</v>
      </c>
      <c r="I125" s="21">
        <f>'2020_U18_PopByRaceEth'!I125/'2010_U18_PopByRaceEth'!I125-1</f>
        <v>0.34988179669030739</v>
      </c>
      <c r="J125" s="21">
        <f>'2020_U18_PopByRaceEth'!J125/'2010_U18_PopByRaceEth'!J125-1</f>
        <v>0</v>
      </c>
      <c r="K125" s="21">
        <f>'2020_U18_PopByRaceEth'!K125/'2010_U18_PopByRaceEth'!K125-1</f>
        <v>0</v>
      </c>
      <c r="L125" s="22">
        <f>'2020_U18_PopByRaceEth'!L125/'2010_U18_PopByRaceEth'!L125-1</f>
        <v>0.55905511811023612</v>
      </c>
    </row>
    <row r="126" spans="1:12" ht="14.4" customHeight="1" x14ac:dyDescent="0.4">
      <c r="A126" s="35">
        <v>707</v>
      </c>
      <c r="B126" s="35" t="s">
        <v>260</v>
      </c>
      <c r="C126" s="36" t="s">
        <v>160</v>
      </c>
      <c r="D126" s="9" t="s">
        <v>261</v>
      </c>
      <c r="E126" s="18">
        <f>'2020_U18_PopByRaceEth'!E126/'2010_U18_PopByRaceEth'!E126-1</f>
        <v>8.8039604655653747E-2</v>
      </c>
      <c r="F126" s="19">
        <f>'2020_U18_PopByRaceEth'!F126/'2010_U18_PopByRaceEth'!F126-1</f>
        <v>0.12442131077800855</v>
      </c>
      <c r="G126" s="18">
        <f>'2020_U18_PopByRaceEth'!G126/'2010_U18_PopByRaceEth'!G126-1</f>
        <v>2.5291142218561991E-3</v>
      </c>
      <c r="H126" s="20">
        <f>'2020_U18_PopByRaceEth'!H126/'2010_U18_PopByRaceEth'!H126-1</f>
        <v>-0.24520040417649036</v>
      </c>
      <c r="I126" s="21">
        <f>'2020_U18_PopByRaceEth'!I126/'2010_U18_PopByRaceEth'!I126-1</f>
        <v>0.22433704020530376</v>
      </c>
      <c r="J126" s="21">
        <f>'2020_U18_PopByRaceEth'!J126/'2010_U18_PopByRaceEth'!J126-1</f>
        <v>0.15877862595419856</v>
      </c>
      <c r="K126" s="21">
        <f>'2020_U18_PopByRaceEth'!K126/'2010_U18_PopByRaceEth'!K126-1</f>
        <v>0.16044142614601009</v>
      </c>
      <c r="L126" s="22">
        <f>'2020_U18_PopByRaceEth'!L126/'2010_U18_PopByRaceEth'!L126-1</f>
        <v>0.5580075662042876</v>
      </c>
    </row>
    <row r="127" spans="1:12" ht="14.4" customHeight="1" x14ac:dyDescent="0.4">
      <c r="A127" s="35">
        <v>706</v>
      </c>
      <c r="B127" s="35" t="s">
        <v>262</v>
      </c>
      <c r="C127" s="36" t="s">
        <v>160</v>
      </c>
      <c r="D127" s="9" t="s">
        <v>263</v>
      </c>
      <c r="E127" s="18">
        <f>'2020_U18_PopByRaceEth'!E127/'2010_U18_PopByRaceEth'!E127-1</f>
        <v>0.21155621192541996</v>
      </c>
      <c r="F127" s="19">
        <f>'2020_U18_PopByRaceEth'!F127/'2010_U18_PopByRaceEth'!F127-1</f>
        <v>0.30944712828770804</v>
      </c>
      <c r="G127" s="18">
        <f>'2020_U18_PopByRaceEth'!G127/'2010_U18_PopByRaceEth'!G127-1</f>
        <v>-4.1395623891188338E-3</v>
      </c>
      <c r="H127" s="20">
        <f>'2020_U18_PopByRaceEth'!H127/'2010_U18_PopByRaceEth'!H127-1</f>
        <v>-0.16899224806201552</v>
      </c>
      <c r="I127" s="21">
        <f>'2020_U18_PopByRaceEth'!I127/'2010_U18_PopByRaceEth'!I127-1</f>
        <v>0.19683655536028111</v>
      </c>
      <c r="J127" s="21">
        <f>'2020_U18_PopByRaceEth'!J127/'2010_U18_PopByRaceEth'!J127-1</f>
        <v>0.1633986928104576</v>
      </c>
      <c r="K127" s="21">
        <f>'2020_U18_PopByRaceEth'!K127/'2010_U18_PopByRaceEth'!K127-1</f>
        <v>-0.37579617834394907</v>
      </c>
      <c r="L127" s="22">
        <f>'2020_U18_PopByRaceEth'!L127/'2010_U18_PopByRaceEth'!L127-1</f>
        <v>0.14371257485029942</v>
      </c>
    </row>
    <row r="128" spans="1:12" ht="14.4" customHeight="1" x14ac:dyDescent="0.4">
      <c r="A128" s="35">
        <v>706</v>
      </c>
      <c r="B128" s="35" t="s">
        <v>264</v>
      </c>
      <c r="C128" s="36" t="s">
        <v>160</v>
      </c>
      <c r="D128" s="9" t="s">
        <v>265</v>
      </c>
      <c r="E128" s="18">
        <f>'2020_U18_PopByRaceEth'!E128/'2010_U18_PopByRaceEth'!E128-1</f>
        <v>2.8740534424231967E-2</v>
      </c>
      <c r="F128" s="19">
        <f>'2020_U18_PopByRaceEth'!F128/'2010_U18_PopByRaceEth'!F128-1</f>
        <v>5.3637277908146208E-2</v>
      </c>
      <c r="G128" s="18">
        <f>'2020_U18_PopByRaceEth'!G128/'2010_U18_PopByRaceEth'!G128-1</f>
        <v>6.8958755474213262E-3</v>
      </c>
      <c r="H128" s="20">
        <f>'2020_U18_PopByRaceEth'!H128/'2010_U18_PopByRaceEth'!H128-1</f>
        <v>-0.18851590919556105</v>
      </c>
      <c r="I128" s="21">
        <f>'2020_U18_PopByRaceEth'!I128/'2010_U18_PopByRaceEth'!I128-1</f>
        <v>0.6391659111514052</v>
      </c>
      <c r="J128" s="21">
        <f>'2020_U18_PopByRaceEth'!J128/'2010_U18_PopByRaceEth'!J128-1</f>
        <v>-0.1021765417170496</v>
      </c>
      <c r="K128" s="21">
        <f>'2020_U18_PopByRaceEth'!K128/'2010_U18_PopByRaceEth'!K128-1</f>
        <v>0.44025897586815765</v>
      </c>
      <c r="L128" s="22">
        <f>'2020_U18_PopByRaceEth'!L128/'2010_U18_PopByRaceEth'!L128-1</f>
        <v>0.72600270392068489</v>
      </c>
    </row>
    <row r="129" spans="1:12" ht="14.4" customHeight="1" x14ac:dyDescent="0.4">
      <c r="A129" s="35">
        <v>708</v>
      </c>
      <c r="B129" s="35" t="s">
        <v>266</v>
      </c>
      <c r="C129" s="36" t="s">
        <v>160</v>
      </c>
      <c r="D129" s="9" t="s">
        <v>267</v>
      </c>
      <c r="E129" s="18">
        <f>'2020_U18_PopByRaceEth'!E129/'2010_U18_PopByRaceEth'!E129-1</f>
        <v>4.2087542087542174E-2</v>
      </c>
      <c r="F129" s="19">
        <f>'2020_U18_PopByRaceEth'!F129/'2010_U18_PopByRaceEth'!F129-1</f>
        <v>5.5970149253732338E-3</v>
      </c>
      <c r="G129" s="18">
        <f>'2020_U18_PopByRaceEth'!G129/'2010_U18_PopByRaceEth'!G129-1</f>
        <v>5.7784911717496001E-2</v>
      </c>
      <c r="H129" s="20">
        <f>'2020_U18_PopByRaceEth'!H129/'2010_U18_PopByRaceEth'!H129-1</f>
        <v>-9.0675791274593687E-2</v>
      </c>
      <c r="I129" s="21">
        <f>'2020_U18_PopByRaceEth'!I129/'2010_U18_PopByRaceEth'!I129-1</f>
        <v>7.4285714285714288</v>
      </c>
      <c r="J129" s="21">
        <f>'2020_U18_PopByRaceEth'!J129/'2010_U18_PopByRaceEth'!J129-1</f>
        <v>0.52941176470588225</v>
      </c>
      <c r="K129" s="21">
        <f>'2020_U18_PopByRaceEth'!K129/'2010_U18_PopByRaceEth'!K129-1</f>
        <v>1.2000000000000002</v>
      </c>
      <c r="L129" s="22">
        <f>'2020_U18_PopByRaceEth'!L129/'2010_U18_PopByRaceEth'!L129-1</f>
        <v>2.441860465116279</v>
      </c>
    </row>
    <row r="130" spans="1:12" ht="14.4" customHeight="1" x14ac:dyDescent="0.4">
      <c r="A130" s="35">
        <v>706</v>
      </c>
      <c r="B130" s="35" t="s">
        <v>268</v>
      </c>
      <c r="C130" s="36" t="s">
        <v>160</v>
      </c>
      <c r="D130" s="9" t="s">
        <v>269</v>
      </c>
      <c r="E130" s="18">
        <f>'2020_U18_PopByRaceEth'!E130/'2010_U18_PopByRaceEth'!E130-1</f>
        <v>-5.3048297703879643E-2</v>
      </c>
      <c r="F130" s="19">
        <f>'2020_U18_PopByRaceEth'!F130/'2010_U18_PopByRaceEth'!F130-1</f>
        <v>-0.22681359044995408</v>
      </c>
      <c r="G130" s="18">
        <f>'2020_U18_PopByRaceEth'!G130/'2010_U18_PopByRaceEth'!G130-1</f>
        <v>1.0344827586206895</v>
      </c>
      <c r="H130" s="20">
        <f>'2020_U18_PopByRaceEth'!H130/'2010_U18_PopByRaceEth'!H130-1</f>
        <v>-0.2183908045977011</v>
      </c>
      <c r="I130" s="21">
        <f>'2020_U18_PopByRaceEth'!I130/'2010_U18_PopByRaceEth'!I130-1</f>
        <v>2.532258064516129</v>
      </c>
      <c r="J130" s="21">
        <f>'2020_U18_PopByRaceEth'!J130/'2010_U18_PopByRaceEth'!J130-1</f>
        <v>1</v>
      </c>
      <c r="K130" s="21" t="e">
        <f>'2020_U18_PopByRaceEth'!K130/'2010_U18_PopByRaceEth'!K130-1</f>
        <v>#DIV/0!</v>
      </c>
      <c r="L130" s="22">
        <f>'2020_U18_PopByRaceEth'!L130/'2010_U18_PopByRaceEth'!L130-1</f>
        <v>1.3846153846153846</v>
      </c>
    </row>
    <row r="131" spans="1:12" ht="14.4" customHeight="1" x14ac:dyDescent="0.4">
      <c r="A131" s="35">
        <v>708</v>
      </c>
      <c r="B131" s="35" t="s">
        <v>80</v>
      </c>
      <c r="C131" s="36" t="s">
        <v>160</v>
      </c>
      <c r="D131" s="9" t="s">
        <v>81</v>
      </c>
      <c r="E131" s="18">
        <f>'2020_U18_PopByRaceEth'!E131/'2010_U18_PopByRaceEth'!E131-1</f>
        <v>-0.14009485589201021</v>
      </c>
      <c r="F131" s="19">
        <f>'2020_U18_PopByRaceEth'!F131/'2010_U18_PopByRaceEth'!F131-1</f>
        <v>-0.47403314917127071</v>
      </c>
      <c r="G131" s="18">
        <f>'2020_U18_PopByRaceEth'!G131/'2010_U18_PopByRaceEth'!G131-1</f>
        <v>2.450980392156854E-2</v>
      </c>
      <c r="H131" s="20">
        <f>'2020_U18_PopByRaceEth'!H131/'2010_U18_PopByRaceEth'!H131-1</f>
        <v>-0.42789968652037613</v>
      </c>
      <c r="I131" s="21">
        <f>'2020_U18_PopByRaceEth'!I131/'2010_U18_PopByRaceEth'!I131-1</f>
        <v>0.40740740740740744</v>
      </c>
      <c r="J131" s="21">
        <f>'2020_U18_PopByRaceEth'!J131/'2010_U18_PopByRaceEth'!J131-1</f>
        <v>0.20715630885122405</v>
      </c>
      <c r="K131" s="21">
        <f>'2020_U18_PopByRaceEth'!K131/'2010_U18_PopByRaceEth'!K131-1</f>
        <v>1.875</v>
      </c>
      <c r="L131" s="22">
        <f>'2020_U18_PopByRaceEth'!L131/'2010_U18_PopByRaceEth'!L131-1</f>
        <v>0.71287128712871284</v>
      </c>
    </row>
    <row r="132" spans="1:12" ht="14.4" customHeight="1" x14ac:dyDescent="0.4">
      <c r="A132" s="35">
        <v>708</v>
      </c>
      <c r="B132" s="35" t="s">
        <v>270</v>
      </c>
      <c r="C132" s="36" t="s">
        <v>271</v>
      </c>
      <c r="D132" s="9" t="s">
        <v>272</v>
      </c>
      <c r="E132" s="18">
        <f>'2020_U18_PopByRaceEth'!E132/'2010_U18_PopByRaceEth'!E132-1</f>
        <v>-0.47003154574132489</v>
      </c>
      <c r="F132" s="19">
        <f>'2020_U18_PopByRaceEth'!F132/'2010_U18_PopByRaceEth'!F132-1</f>
        <v>-0.7592592592592593</v>
      </c>
      <c r="G132" s="18">
        <f>'2020_U18_PopByRaceEth'!G132/'2010_U18_PopByRaceEth'!G132-1</f>
        <v>-0.46586666666666665</v>
      </c>
      <c r="H132" s="20">
        <f>'2020_U18_PopByRaceEth'!H132/'2010_U18_PopByRaceEth'!H132-1</f>
        <v>-0.471107544141252</v>
      </c>
      <c r="I132" s="21">
        <f>'2020_U18_PopByRaceEth'!I132/'2010_U18_PopByRaceEth'!I132-1</f>
        <v>-1</v>
      </c>
      <c r="J132" s="21" t="e">
        <f>'2020_U18_PopByRaceEth'!J132/'2010_U18_PopByRaceEth'!J132-1</f>
        <v>#DIV/0!</v>
      </c>
      <c r="K132" s="21">
        <f>'2020_U18_PopByRaceEth'!K132/'2010_U18_PopByRaceEth'!K132-1</f>
        <v>0</v>
      </c>
      <c r="L132" s="22">
        <f>'2020_U18_PopByRaceEth'!L132/'2010_U18_PopByRaceEth'!L132-1</f>
        <v>2</v>
      </c>
    </row>
    <row r="133" spans="1:12" ht="14.4" customHeight="1" x14ac:dyDescent="0.4">
      <c r="A133" s="35">
        <v>707</v>
      </c>
      <c r="B133" s="35" t="s">
        <v>273</v>
      </c>
      <c r="C133" s="36" t="s">
        <v>271</v>
      </c>
      <c r="D133" s="9" t="s">
        <v>274</v>
      </c>
      <c r="E133" s="18">
        <f>'2020_U18_PopByRaceEth'!E133/'2010_U18_PopByRaceEth'!E133-1</f>
        <v>-0.12908600444303397</v>
      </c>
      <c r="F133" s="19">
        <f>'2020_U18_PopByRaceEth'!F133/'2010_U18_PopByRaceEth'!F133-1</f>
        <v>-0.15673197165485619</v>
      </c>
      <c r="G133" s="18">
        <f>'2020_U18_PopByRaceEth'!G133/'2010_U18_PopByRaceEth'!G133-1</f>
        <v>-0.11209326159364597</v>
      </c>
      <c r="H133" s="20">
        <f>'2020_U18_PopByRaceEth'!H133/'2010_U18_PopByRaceEth'!H133-1</f>
        <v>-0.19124559341950642</v>
      </c>
      <c r="I133" s="21">
        <f>'2020_U18_PopByRaceEth'!I133/'2010_U18_PopByRaceEth'!I133-1</f>
        <v>-8.8607594936708889E-2</v>
      </c>
      <c r="J133" s="21">
        <f>'2020_U18_PopByRaceEth'!J133/'2010_U18_PopByRaceEth'!J133-1</f>
        <v>9.8540145985401395E-2</v>
      </c>
      <c r="K133" s="21">
        <f>'2020_U18_PopByRaceEth'!K133/'2010_U18_PopByRaceEth'!K133-1</f>
        <v>0.38596491228070184</v>
      </c>
      <c r="L133" s="22">
        <f>'2020_U18_PopByRaceEth'!L133/'2010_U18_PopByRaceEth'!L133-1</f>
        <v>0.81858407079646023</v>
      </c>
    </row>
    <row r="134" spans="1:12" ht="14.4" customHeight="1" x14ac:dyDescent="0.4">
      <c r="A134" s="35">
        <v>708</v>
      </c>
      <c r="B134" s="35" t="s">
        <v>275</v>
      </c>
      <c r="C134" s="36" t="s">
        <v>271</v>
      </c>
      <c r="D134" s="9" t="s">
        <v>276</v>
      </c>
      <c r="E134" s="18">
        <f>'2020_U18_PopByRaceEth'!E134/'2010_U18_PopByRaceEth'!E134-1</f>
        <v>-3.8190724016531452E-2</v>
      </c>
      <c r="F134" s="19">
        <f>'2020_U18_PopByRaceEth'!F134/'2010_U18_PopByRaceEth'!F134-1</f>
        <v>0.15895841430237079</v>
      </c>
      <c r="G134" s="18">
        <f>'2020_U18_PopByRaceEth'!G134/'2010_U18_PopByRaceEth'!G134-1</f>
        <v>-8.6533879729343344E-2</v>
      </c>
      <c r="H134" s="20">
        <f>'2020_U18_PopByRaceEth'!H134/'2010_U18_PopByRaceEth'!H134-1</f>
        <v>-0.15754786065488025</v>
      </c>
      <c r="I134" s="21">
        <f>'2020_U18_PopByRaceEth'!I134/'2010_U18_PopByRaceEth'!I134-1</f>
        <v>0.31578947368421062</v>
      </c>
      <c r="J134" s="21">
        <f>'2020_U18_PopByRaceEth'!J134/'2010_U18_PopByRaceEth'!J134-1</f>
        <v>0.23783783783783785</v>
      </c>
      <c r="K134" s="21">
        <f>'2020_U18_PopByRaceEth'!K134/'2010_U18_PopByRaceEth'!K134-1</f>
        <v>-6.3291139240506666E-3</v>
      </c>
      <c r="L134" s="22">
        <f>'2020_U18_PopByRaceEth'!L134/'2010_U18_PopByRaceEth'!L134-1</f>
        <v>1.0880503144654088</v>
      </c>
    </row>
    <row r="135" spans="1:12" ht="14.4" customHeight="1" x14ac:dyDescent="0.4">
      <c r="A135" s="35">
        <v>706</v>
      </c>
      <c r="B135" s="35" t="s">
        <v>277</v>
      </c>
      <c r="C135" s="36" t="s">
        <v>271</v>
      </c>
      <c r="D135" s="9" t="s">
        <v>278</v>
      </c>
      <c r="E135" s="18">
        <f>'2020_U18_PopByRaceEth'!E135/'2010_U18_PopByRaceEth'!E135-1</f>
        <v>-0.16838921099067305</v>
      </c>
      <c r="F135" s="19">
        <f>'2020_U18_PopByRaceEth'!F135/'2010_U18_PopByRaceEth'!F135-1</f>
        <v>-0.19579807411730377</v>
      </c>
      <c r="G135" s="18">
        <f>'2020_U18_PopByRaceEth'!G135/'2010_U18_PopByRaceEth'!G135-1</f>
        <v>-0.14754825826492124</v>
      </c>
      <c r="H135" s="20">
        <f>'2020_U18_PopByRaceEth'!H135/'2010_U18_PopByRaceEth'!H135-1</f>
        <v>-0.22912474849094566</v>
      </c>
      <c r="I135" s="21">
        <f>'2020_U18_PopByRaceEth'!I135/'2010_U18_PopByRaceEth'!I135-1</f>
        <v>-0.11206896551724133</v>
      </c>
      <c r="J135" s="21">
        <f>'2020_U18_PopByRaceEth'!J135/'2010_U18_PopByRaceEth'!J135-1</f>
        <v>-0.25757575757575757</v>
      </c>
      <c r="K135" s="21">
        <f>'2020_U18_PopByRaceEth'!K135/'2010_U18_PopByRaceEth'!K135-1</f>
        <v>0.35135135135135132</v>
      </c>
      <c r="L135" s="22">
        <f>'2020_U18_PopByRaceEth'!L135/'2010_U18_PopByRaceEth'!L135-1</f>
        <v>0.90909090909090917</v>
      </c>
    </row>
    <row r="136" spans="1:12" ht="14.4" customHeight="1" x14ac:dyDescent="0.4">
      <c r="A136" s="35">
        <v>708</v>
      </c>
      <c r="B136" s="35" t="s">
        <v>89</v>
      </c>
      <c r="C136" s="36" t="s">
        <v>271</v>
      </c>
      <c r="D136" s="9" t="s">
        <v>90</v>
      </c>
      <c r="E136" s="18">
        <f>'2020_U18_PopByRaceEth'!E136/'2010_U18_PopByRaceEth'!E136-1</f>
        <v>-0.16187050359712229</v>
      </c>
      <c r="F136" s="19">
        <f>'2020_U18_PopByRaceEth'!F136/'2010_U18_PopByRaceEth'!F136-1</f>
        <v>0.25</v>
      </c>
      <c r="G136" s="18">
        <f>'2020_U18_PopByRaceEth'!G136/'2010_U18_PopByRaceEth'!G136-1</f>
        <v>-0.17407407407407405</v>
      </c>
      <c r="H136" s="20">
        <f>'2020_U18_PopByRaceEth'!H136/'2010_U18_PopByRaceEth'!H136-1</f>
        <v>-6.3583815028901758E-2</v>
      </c>
      <c r="I136" s="21">
        <f>'2020_U18_PopByRaceEth'!I136/'2010_U18_PopByRaceEth'!I136-1</f>
        <v>-1</v>
      </c>
      <c r="J136" s="21">
        <f>'2020_U18_PopByRaceEth'!J136/'2010_U18_PopByRaceEth'!J136-1</f>
        <v>-0.40476190476190477</v>
      </c>
      <c r="K136" s="21" t="e">
        <f>'2020_U18_PopByRaceEth'!K136/'2010_U18_PopByRaceEth'!K136-1</f>
        <v>#DIV/0!</v>
      </c>
      <c r="L136" s="22">
        <f>'2020_U18_PopByRaceEth'!L136/'2010_U18_PopByRaceEth'!L136-1</f>
        <v>0.10000000000000009</v>
      </c>
    </row>
    <row r="137" spans="1:12" ht="14.4" customHeight="1" x14ac:dyDescent="0.4">
      <c r="A137" s="35">
        <v>706</v>
      </c>
      <c r="B137" s="35" t="s">
        <v>279</v>
      </c>
      <c r="C137" s="36" t="s">
        <v>271</v>
      </c>
      <c r="D137" s="9" t="s">
        <v>280</v>
      </c>
      <c r="E137" s="18">
        <f>'2020_U18_PopByRaceEth'!E137/'2010_U18_PopByRaceEth'!E137-1</f>
        <v>-0.34074074074074079</v>
      </c>
      <c r="F137" s="19">
        <f>'2020_U18_PopByRaceEth'!F137/'2010_U18_PopByRaceEth'!F137-1</f>
        <v>-0.4</v>
      </c>
      <c r="G137" s="18">
        <f>'2020_U18_PopByRaceEth'!G137/'2010_U18_PopByRaceEth'!G137-1</f>
        <v>-0.33043478260869563</v>
      </c>
      <c r="H137" s="20">
        <f>'2020_U18_PopByRaceEth'!H137/'2010_U18_PopByRaceEth'!H137-1</f>
        <v>-0.29473684210526319</v>
      </c>
      <c r="I137" s="21">
        <f>'2020_U18_PopByRaceEth'!I137/'2010_U18_PopByRaceEth'!I137-1</f>
        <v>-0.8</v>
      </c>
      <c r="J137" s="21">
        <f>'2020_U18_PopByRaceEth'!J137/'2010_U18_PopByRaceEth'!J137-1</f>
        <v>-9.9999999999999978E-2</v>
      </c>
      <c r="K137" s="21" t="e">
        <f>'2020_U18_PopByRaceEth'!K137/'2010_U18_PopByRaceEth'!K137-1</f>
        <v>#DIV/0!</v>
      </c>
      <c r="L137" s="22">
        <f>'2020_U18_PopByRaceEth'!L137/'2010_U18_PopByRaceEth'!L137-1</f>
        <v>-1</v>
      </c>
    </row>
    <row r="138" spans="1:12" ht="14.4" customHeight="1" x14ac:dyDescent="0.4">
      <c r="A138" s="35">
        <v>708</v>
      </c>
      <c r="B138" s="35" t="s">
        <v>281</v>
      </c>
      <c r="C138" s="36" t="s">
        <v>271</v>
      </c>
      <c r="D138" s="9" t="s">
        <v>282</v>
      </c>
      <c r="E138" s="18">
        <f>'2020_U18_PopByRaceEth'!E138/'2010_U18_PopByRaceEth'!E138-1</f>
        <v>-0.10942589576547235</v>
      </c>
      <c r="F138" s="19">
        <f>'2020_U18_PopByRaceEth'!F138/'2010_U18_PopByRaceEth'!F138-1</f>
        <v>-9.960159362549792E-3</v>
      </c>
      <c r="G138" s="18">
        <f>'2020_U18_PopByRaceEth'!G138/'2010_U18_PopByRaceEth'!G138-1</f>
        <v>-0.14356029532403614</v>
      </c>
      <c r="H138" s="20">
        <f>'2020_U18_PopByRaceEth'!H138/'2010_U18_PopByRaceEth'!H138-1</f>
        <v>-0.18709004174120458</v>
      </c>
      <c r="I138" s="21">
        <f>'2020_U18_PopByRaceEth'!I138/'2010_U18_PopByRaceEth'!I138-1</f>
        <v>-0.39560439560439564</v>
      </c>
      <c r="J138" s="21">
        <f>'2020_U18_PopByRaceEth'!J138/'2010_U18_PopByRaceEth'!J138-1</f>
        <v>-0.1785714285714286</v>
      </c>
      <c r="K138" s="21">
        <f>'2020_U18_PopByRaceEth'!K138/'2010_U18_PopByRaceEth'!K138-1</f>
        <v>-0.18644067796610164</v>
      </c>
      <c r="L138" s="22">
        <f>'2020_U18_PopByRaceEth'!L138/'2010_U18_PopByRaceEth'!L138-1</f>
        <v>0.88817891373801916</v>
      </c>
    </row>
    <row r="139" spans="1:12" ht="14.4" customHeight="1" x14ac:dyDescent="0.4">
      <c r="A139" s="35">
        <v>708</v>
      </c>
      <c r="B139" s="35" t="s">
        <v>283</v>
      </c>
      <c r="C139" s="36" t="s">
        <v>271</v>
      </c>
      <c r="D139" s="9" t="s">
        <v>284</v>
      </c>
      <c r="E139" s="18">
        <f>'2020_U18_PopByRaceEth'!E139/'2010_U18_PopByRaceEth'!E139-1</f>
        <v>-0.4567198177676538</v>
      </c>
      <c r="F139" s="19">
        <f>'2020_U18_PopByRaceEth'!F139/'2010_U18_PopByRaceEth'!F139-1</f>
        <v>-0.56654676258992809</v>
      </c>
      <c r="G139" s="18">
        <f>'2020_U18_PopByRaceEth'!G139/'2010_U18_PopByRaceEth'!G139-1</f>
        <v>-0.26708074534161486</v>
      </c>
      <c r="H139" s="20">
        <f>'2020_U18_PopByRaceEth'!H139/'2010_U18_PopByRaceEth'!H139-1</f>
        <v>-0.22826086956521741</v>
      </c>
      <c r="I139" s="21">
        <f>'2020_U18_PopByRaceEth'!I139/'2010_U18_PopByRaceEth'!I139-1</f>
        <v>2</v>
      </c>
      <c r="J139" s="21">
        <f>'2020_U18_PopByRaceEth'!J139/'2010_U18_PopByRaceEth'!J139-1</f>
        <v>-0.4285714285714286</v>
      </c>
      <c r="K139" s="21">
        <f>'2020_U18_PopByRaceEth'!K139/'2010_U18_PopByRaceEth'!K139-1</f>
        <v>-1</v>
      </c>
      <c r="L139" s="22">
        <f>'2020_U18_PopByRaceEth'!L139/'2010_U18_PopByRaceEth'!L139-1</f>
        <v>-0.5714285714285714</v>
      </c>
    </row>
    <row r="140" spans="1:12" ht="14.4" customHeight="1" x14ac:dyDescent="0.4">
      <c r="A140" s="35">
        <v>706</v>
      </c>
      <c r="B140" s="35" t="s">
        <v>285</v>
      </c>
      <c r="C140" s="36" t="s">
        <v>271</v>
      </c>
      <c r="D140" s="9" t="s">
        <v>286</v>
      </c>
      <c r="E140" s="18">
        <f>'2020_U18_PopByRaceEth'!E140/'2010_U18_PopByRaceEth'!E140-1</f>
        <v>-5.3436857730075338E-2</v>
      </c>
      <c r="F140" s="19">
        <f>'2020_U18_PopByRaceEth'!F140/'2010_U18_PopByRaceEth'!F140-1</f>
        <v>-5.3992395437262308E-2</v>
      </c>
      <c r="G140" s="18">
        <f>'2020_U18_PopByRaceEth'!G140/'2010_U18_PopByRaceEth'!G140-1</f>
        <v>-5.3198433420365565E-2</v>
      </c>
      <c r="H140" s="20">
        <f>'2020_U18_PopByRaceEth'!H140/'2010_U18_PopByRaceEth'!H140-1</f>
        <v>-0.12868632707774796</v>
      </c>
      <c r="I140" s="21">
        <f>'2020_U18_PopByRaceEth'!I140/'2010_U18_PopByRaceEth'!I140-1</f>
        <v>2.6315789473684292E-2</v>
      </c>
      <c r="J140" s="21">
        <f>'2020_U18_PopByRaceEth'!J140/'2010_U18_PopByRaceEth'!J140-1</f>
        <v>0.22330097087378631</v>
      </c>
      <c r="K140" s="21">
        <f>'2020_U18_PopByRaceEth'!K140/'2010_U18_PopByRaceEth'!K140-1</f>
        <v>0.48717948717948723</v>
      </c>
      <c r="L140" s="22">
        <f>'2020_U18_PopByRaceEth'!L140/'2010_U18_PopByRaceEth'!L140-1</f>
        <v>0.62941176470588234</v>
      </c>
    </row>
    <row r="141" spans="1:12" ht="14.4" customHeight="1" x14ac:dyDescent="0.4">
      <c r="A141" s="35">
        <v>706</v>
      </c>
      <c r="B141" s="35" t="s">
        <v>287</v>
      </c>
      <c r="C141" s="36" t="s">
        <v>271</v>
      </c>
      <c r="D141" s="9" t="s">
        <v>288</v>
      </c>
      <c r="E141" s="18">
        <f>'2020_U18_PopByRaceEth'!E141/'2010_U18_PopByRaceEth'!E141-1</f>
        <v>4.0000000000000036E-2</v>
      </c>
      <c r="F141" s="19">
        <f>'2020_U18_PopByRaceEth'!F141/'2010_U18_PopByRaceEth'!F141-1</f>
        <v>-5.555555555555558E-2</v>
      </c>
      <c r="G141" s="18">
        <f>'2020_U18_PopByRaceEth'!G141/'2010_U18_PopByRaceEth'!G141-1</f>
        <v>7.0175438596491224E-2</v>
      </c>
      <c r="H141" s="20">
        <f>'2020_U18_PopByRaceEth'!H141/'2010_U18_PopByRaceEth'!H141-1</f>
        <v>5.555555555555558E-2</v>
      </c>
      <c r="I141" s="21" t="e">
        <f>'2020_U18_PopByRaceEth'!I141/'2010_U18_PopByRaceEth'!I141-1</f>
        <v>#DIV/0!</v>
      </c>
      <c r="J141" s="21">
        <f>'2020_U18_PopByRaceEth'!J141/'2010_U18_PopByRaceEth'!J141-1</f>
        <v>-1</v>
      </c>
      <c r="K141" s="21" t="e">
        <f>'2020_U18_PopByRaceEth'!K141/'2010_U18_PopByRaceEth'!K141-1</f>
        <v>#DIV/0!</v>
      </c>
      <c r="L141" s="22" t="e">
        <f>'2020_U18_PopByRaceEth'!L141/'2010_U18_PopByRaceEth'!L141-1</f>
        <v>#DIV/0!</v>
      </c>
    </row>
    <row r="142" spans="1:12" ht="14.4" customHeight="1" x14ac:dyDescent="0.4">
      <c r="A142" s="35">
        <v>708</v>
      </c>
      <c r="B142" s="35" t="s">
        <v>289</v>
      </c>
      <c r="C142" s="36" t="s">
        <v>271</v>
      </c>
      <c r="D142" s="9" t="s">
        <v>290</v>
      </c>
      <c r="E142" s="18">
        <f>'2020_U18_PopByRaceEth'!E142/'2010_U18_PopByRaceEth'!E142-1</f>
        <v>2.320675105485237E-2</v>
      </c>
      <c r="F142" s="19">
        <f>'2020_U18_PopByRaceEth'!F142/'2010_U18_PopByRaceEth'!F142-1</f>
        <v>0.71428571428571419</v>
      </c>
      <c r="G142" s="18">
        <f>'2020_U18_PopByRaceEth'!G142/'2010_U18_PopByRaceEth'!G142-1</f>
        <v>-8.8300220750552327E-3</v>
      </c>
      <c r="H142" s="20">
        <f>'2020_U18_PopByRaceEth'!H142/'2010_U18_PopByRaceEth'!H142-1</f>
        <v>1</v>
      </c>
      <c r="I142" s="21">
        <f>'2020_U18_PopByRaceEth'!I142/'2010_U18_PopByRaceEth'!I142-1</f>
        <v>-1</v>
      </c>
      <c r="J142" s="21">
        <f>'2020_U18_PopByRaceEth'!J142/'2010_U18_PopByRaceEth'!J142-1</f>
        <v>-2.0454545454545503E-2</v>
      </c>
      <c r="K142" s="21" t="e">
        <f>'2020_U18_PopByRaceEth'!K142/'2010_U18_PopByRaceEth'!K142-1</f>
        <v>#DIV/0!</v>
      </c>
      <c r="L142" s="22">
        <f>'2020_U18_PopByRaceEth'!L142/'2010_U18_PopByRaceEth'!L142-1</f>
        <v>0.14285714285714279</v>
      </c>
    </row>
    <row r="143" spans="1:12" ht="14.4" customHeight="1" x14ac:dyDescent="0.4">
      <c r="A143" s="35">
        <v>706</v>
      </c>
      <c r="B143" s="35" t="s">
        <v>291</v>
      </c>
      <c r="C143" s="36" t="s">
        <v>271</v>
      </c>
      <c r="D143" s="9" t="s">
        <v>292</v>
      </c>
      <c r="E143" s="18">
        <f>'2020_U18_PopByRaceEth'!E143/'2010_U18_PopByRaceEth'!E143-1</f>
        <v>-0.19587628865979378</v>
      </c>
      <c r="F143" s="19">
        <f>'2020_U18_PopByRaceEth'!F143/'2010_U18_PopByRaceEth'!F143-1</f>
        <v>-0.1785714285714286</v>
      </c>
      <c r="G143" s="18">
        <f>'2020_U18_PopByRaceEth'!G143/'2010_U18_PopByRaceEth'!G143-1</f>
        <v>-0.19999999999999996</v>
      </c>
      <c r="H143" s="20">
        <f>'2020_U18_PopByRaceEth'!H143/'2010_U18_PopByRaceEth'!H143-1</f>
        <v>-0.24886877828054299</v>
      </c>
      <c r="I143" s="21">
        <f>'2020_U18_PopByRaceEth'!I143/'2010_U18_PopByRaceEth'!I143-1</f>
        <v>-0.5</v>
      </c>
      <c r="J143" s="21">
        <f>'2020_U18_PopByRaceEth'!J143/'2010_U18_PopByRaceEth'!J143-1</f>
        <v>-1</v>
      </c>
      <c r="K143" s="21">
        <f>'2020_U18_PopByRaceEth'!K143/'2010_U18_PopByRaceEth'!K143-1</f>
        <v>-1</v>
      </c>
      <c r="L143" s="22">
        <f>'2020_U18_PopByRaceEth'!L143/'2010_U18_PopByRaceEth'!L143-1</f>
        <v>1.8571428571428572</v>
      </c>
    </row>
    <row r="144" spans="1:12" ht="14.4" customHeight="1" x14ac:dyDescent="0.4">
      <c r="A144" s="35">
        <v>706</v>
      </c>
      <c r="B144" s="35" t="s">
        <v>293</v>
      </c>
      <c r="C144" s="36" t="s">
        <v>271</v>
      </c>
      <c r="D144" s="9" t="s">
        <v>294</v>
      </c>
      <c r="E144" s="18">
        <f>'2020_U18_PopByRaceEth'!E144/'2010_U18_PopByRaceEth'!E144-1</f>
        <v>-0.26315789473684215</v>
      </c>
      <c r="F144" s="19">
        <f>'2020_U18_PopByRaceEth'!F144/'2010_U18_PopByRaceEth'!F144-1</f>
        <v>-0.45454545454545459</v>
      </c>
      <c r="G144" s="18">
        <f>'2020_U18_PopByRaceEth'!G144/'2010_U18_PopByRaceEth'!G144-1</f>
        <v>-0.21739130434782605</v>
      </c>
      <c r="H144" s="20">
        <f>'2020_U18_PopByRaceEth'!H144/'2010_U18_PopByRaceEth'!H144-1</f>
        <v>0</v>
      </c>
      <c r="I144" s="21">
        <f>'2020_U18_PopByRaceEth'!I144/'2010_U18_PopByRaceEth'!I144-1</f>
        <v>-1</v>
      </c>
      <c r="J144" s="21">
        <f>'2020_U18_PopByRaceEth'!J144/'2010_U18_PopByRaceEth'!J144-1</f>
        <v>-0.46153846153846156</v>
      </c>
      <c r="K144" s="21" t="e">
        <f>'2020_U18_PopByRaceEth'!K144/'2010_U18_PopByRaceEth'!K144-1</f>
        <v>#DIV/0!</v>
      </c>
      <c r="L144" s="22" t="e">
        <f>'2020_U18_PopByRaceEth'!L144/'2010_U18_PopByRaceEth'!L144-1</f>
        <v>#DIV/0!</v>
      </c>
    </row>
    <row r="145" spans="1:12" ht="14.4" customHeight="1" x14ac:dyDescent="0.4">
      <c r="A145" s="35">
        <v>706</v>
      </c>
      <c r="B145" s="35" t="s">
        <v>295</v>
      </c>
      <c r="C145" s="36" t="s">
        <v>271</v>
      </c>
      <c r="D145" s="9" t="s">
        <v>296</v>
      </c>
      <c r="E145" s="18">
        <f>'2020_U18_PopByRaceEth'!E145/'2010_U18_PopByRaceEth'!E145-1</f>
        <v>0.32857142857142851</v>
      </c>
      <c r="F145" s="19">
        <f>'2020_U18_PopByRaceEth'!F145/'2010_U18_PopByRaceEth'!F145-1</f>
        <v>0.85714285714285721</v>
      </c>
      <c r="G145" s="18">
        <f>'2020_U18_PopByRaceEth'!G145/'2010_U18_PopByRaceEth'!G145-1</f>
        <v>0.1964285714285714</v>
      </c>
      <c r="H145" s="20">
        <f>'2020_U18_PopByRaceEth'!H145/'2010_U18_PopByRaceEth'!H145-1</f>
        <v>-7.547169811320753E-2</v>
      </c>
      <c r="I145" s="21" t="e">
        <f>'2020_U18_PopByRaceEth'!I145/'2010_U18_PopByRaceEth'!I145-1</f>
        <v>#DIV/0!</v>
      </c>
      <c r="J145" s="21" t="e">
        <f>'2020_U18_PopByRaceEth'!J145/'2010_U18_PopByRaceEth'!J145-1</f>
        <v>#DIV/0!</v>
      </c>
      <c r="K145" s="21">
        <f>'2020_U18_PopByRaceEth'!K145/'2010_U18_PopByRaceEth'!K145-1</f>
        <v>-1</v>
      </c>
      <c r="L145" s="22">
        <f>'2020_U18_PopByRaceEth'!L145/'2010_U18_PopByRaceEth'!L145-1</f>
        <v>8</v>
      </c>
    </row>
    <row r="146" spans="1:12" ht="14.4" customHeight="1" x14ac:dyDescent="0.4">
      <c r="A146" s="35">
        <v>708</v>
      </c>
      <c r="B146" s="35" t="s">
        <v>297</v>
      </c>
      <c r="C146" s="36" t="s">
        <v>298</v>
      </c>
      <c r="D146" s="9" t="s">
        <v>299</v>
      </c>
      <c r="E146" s="18">
        <f>'2020_U18_PopByRaceEth'!E146/'2010_U18_PopByRaceEth'!E146-1</f>
        <v>-0.26505546751188591</v>
      </c>
      <c r="F146" s="19">
        <f>'2020_U18_PopByRaceEth'!F146/'2010_U18_PopByRaceEth'!F146-1</f>
        <v>-0.48</v>
      </c>
      <c r="G146" s="18">
        <f>'2020_U18_PopByRaceEth'!G146/'2010_U18_PopByRaceEth'!G146-1</f>
        <v>-0.26071139854486658</v>
      </c>
      <c r="H146" s="20">
        <f>'2020_U18_PopByRaceEth'!H146/'2010_U18_PopByRaceEth'!H146-1</f>
        <v>-0.4</v>
      </c>
      <c r="I146" s="21">
        <f>'2020_U18_PopByRaceEth'!I146/'2010_U18_PopByRaceEth'!I146-1</f>
        <v>1.5</v>
      </c>
      <c r="J146" s="21">
        <f>'2020_U18_PopByRaceEth'!J146/'2010_U18_PopByRaceEth'!J146-1</f>
        <v>-0.27452596867271228</v>
      </c>
      <c r="K146" s="21">
        <f>'2020_U18_PopByRaceEth'!K146/'2010_U18_PopByRaceEth'!K146-1</f>
        <v>-0.19999999999999996</v>
      </c>
      <c r="L146" s="22">
        <f>'2020_U18_PopByRaceEth'!L146/'2010_U18_PopByRaceEth'!L146-1</f>
        <v>0.96153846153846145</v>
      </c>
    </row>
    <row r="147" spans="1:12" ht="14.4" customHeight="1" x14ac:dyDescent="0.4">
      <c r="A147" s="35">
        <v>708</v>
      </c>
      <c r="B147" s="35" t="s">
        <v>300</v>
      </c>
      <c r="C147" s="36" t="s">
        <v>298</v>
      </c>
      <c r="D147" s="9" t="s">
        <v>301</v>
      </c>
      <c r="E147" s="18">
        <f>'2020_U18_PopByRaceEth'!E147/'2010_U18_PopByRaceEth'!E147-1</f>
        <v>-0.11265646731571632</v>
      </c>
      <c r="F147" s="19">
        <f>'2020_U18_PopByRaceEth'!F147/'2010_U18_PopByRaceEth'!F147-1</f>
        <v>-0.19047619047619047</v>
      </c>
      <c r="G147" s="18">
        <f>'2020_U18_PopByRaceEth'!G147/'2010_U18_PopByRaceEth'!G147-1</f>
        <v>-9.6121416526138259E-2</v>
      </c>
      <c r="H147" s="20">
        <f>'2020_U18_PopByRaceEth'!H147/'2010_U18_PopByRaceEth'!H147-1</f>
        <v>-0.12271062271062272</v>
      </c>
      <c r="I147" s="21" t="e">
        <f>'2020_U18_PopByRaceEth'!I147/'2010_U18_PopByRaceEth'!I147-1</f>
        <v>#DIV/0!</v>
      </c>
      <c r="J147" s="21">
        <f>'2020_U18_PopByRaceEth'!J147/'2010_U18_PopByRaceEth'!J147-1</f>
        <v>-0.23809523809523814</v>
      </c>
      <c r="K147" s="21" t="e">
        <f>'2020_U18_PopByRaceEth'!K147/'2010_U18_PopByRaceEth'!K147-1</f>
        <v>#DIV/0!</v>
      </c>
      <c r="L147" s="22">
        <f>'2020_U18_PopByRaceEth'!L147/'2010_U18_PopByRaceEth'!L147-1</f>
        <v>0.19230769230769229</v>
      </c>
    </row>
    <row r="148" spans="1:12" ht="14.4" customHeight="1" x14ac:dyDescent="0.4">
      <c r="A148" s="35">
        <v>708</v>
      </c>
      <c r="B148" s="35" t="s">
        <v>302</v>
      </c>
      <c r="C148" s="36" t="s">
        <v>298</v>
      </c>
      <c r="D148" s="9" t="s">
        <v>303</v>
      </c>
      <c r="E148" s="18">
        <f>'2020_U18_PopByRaceEth'!E148/'2010_U18_PopByRaceEth'!E148-1</f>
        <v>-0.25439725439725436</v>
      </c>
      <c r="F148" s="19">
        <f>'2020_U18_PopByRaceEth'!F148/'2010_U18_PopByRaceEth'!F148-1</f>
        <v>-0.55952380952380953</v>
      </c>
      <c r="G148" s="18">
        <f>'2020_U18_PopByRaceEth'!G148/'2010_U18_PopByRaceEth'!G148-1</f>
        <v>-0.2429906542056075</v>
      </c>
      <c r="H148" s="20">
        <f>'2020_U18_PopByRaceEth'!H148/'2010_U18_PopByRaceEth'!H148-1</f>
        <v>-0.8</v>
      </c>
      <c r="I148" s="21">
        <f>'2020_U18_PopByRaceEth'!I148/'2010_U18_PopByRaceEth'!I148-1</f>
        <v>-0.66666666666666674</v>
      </c>
      <c r="J148" s="21">
        <f>'2020_U18_PopByRaceEth'!J148/'2010_U18_PopByRaceEth'!J148-1</f>
        <v>-0.22495361781076062</v>
      </c>
      <c r="K148" s="21">
        <f>'2020_U18_PopByRaceEth'!K148/'2010_U18_PopByRaceEth'!K148-1</f>
        <v>-0.5</v>
      </c>
      <c r="L148" s="22">
        <f>'2020_U18_PopByRaceEth'!L148/'2010_U18_PopByRaceEth'!L148-1</f>
        <v>-0.625</v>
      </c>
    </row>
    <row r="149" spans="1:12" ht="14.4" customHeight="1" x14ac:dyDescent="0.4">
      <c r="A149" s="35">
        <v>708</v>
      </c>
      <c r="B149" s="35" t="s">
        <v>304</v>
      </c>
      <c r="C149" s="36" t="s">
        <v>298</v>
      </c>
      <c r="D149" s="9" t="s">
        <v>305</v>
      </c>
      <c r="E149" s="18">
        <f>'2020_U18_PopByRaceEth'!E149/'2010_U18_PopByRaceEth'!E149-1</f>
        <v>-0.22308408315234252</v>
      </c>
      <c r="F149" s="19">
        <f>'2020_U18_PopByRaceEth'!F149/'2010_U18_PopByRaceEth'!F149-1</f>
        <v>-9.0558766859344941E-2</v>
      </c>
      <c r="G149" s="18">
        <f>'2020_U18_PopByRaceEth'!G149/'2010_U18_PopByRaceEth'!G149-1</f>
        <v>-0.24852071005917165</v>
      </c>
      <c r="H149" s="20">
        <f>'2020_U18_PopByRaceEth'!H149/'2010_U18_PopByRaceEth'!H149-1</f>
        <v>-0.37403400309119006</v>
      </c>
      <c r="I149" s="21">
        <f>'2020_U18_PopByRaceEth'!I149/'2010_U18_PopByRaceEth'!I149-1</f>
        <v>-0.88235294117647056</v>
      </c>
      <c r="J149" s="21">
        <f>'2020_U18_PopByRaceEth'!J149/'2010_U18_PopByRaceEth'!J149-1</f>
        <v>-0.20528017241379315</v>
      </c>
      <c r="K149" s="21">
        <f>'2020_U18_PopByRaceEth'!K149/'2010_U18_PopByRaceEth'!K149-1</f>
        <v>-0.47058823529411764</v>
      </c>
      <c r="L149" s="22">
        <f>'2020_U18_PopByRaceEth'!L149/'2010_U18_PopByRaceEth'!L149-1</f>
        <v>-7.3333333333333361E-2</v>
      </c>
    </row>
    <row r="150" spans="1:12" ht="14.4" customHeight="1" x14ac:dyDescent="0.4">
      <c r="A150" s="35">
        <v>708</v>
      </c>
      <c r="B150" s="35" t="s">
        <v>306</v>
      </c>
      <c r="C150" s="36" t="s">
        <v>298</v>
      </c>
      <c r="D150" s="9" t="s">
        <v>307</v>
      </c>
      <c r="E150" s="18">
        <f>'2020_U18_PopByRaceEth'!E150/'2010_U18_PopByRaceEth'!E150-1</f>
        <v>-0.18779342723004699</v>
      </c>
      <c r="F150" s="19">
        <f>'2020_U18_PopByRaceEth'!F150/'2010_U18_PopByRaceEth'!F150-1</f>
        <v>-0.47560975609756095</v>
      </c>
      <c r="G150" s="18">
        <f>'2020_U18_PopByRaceEth'!G150/'2010_U18_PopByRaceEth'!G150-1</f>
        <v>-0.14542190305206459</v>
      </c>
      <c r="H150" s="20">
        <f>'2020_U18_PopByRaceEth'!H150/'2010_U18_PopByRaceEth'!H150-1</f>
        <v>-0.35476190476190472</v>
      </c>
      <c r="I150" s="21" t="e">
        <f>'2020_U18_PopByRaceEth'!I150/'2010_U18_PopByRaceEth'!I150-1</f>
        <v>#DIV/0!</v>
      </c>
      <c r="J150" s="21">
        <f>'2020_U18_PopByRaceEth'!J150/'2010_U18_PopByRaceEth'!J150-1</f>
        <v>0.44262295081967218</v>
      </c>
      <c r="K150" s="21">
        <f>'2020_U18_PopByRaceEth'!K150/'2010_U18_PopByRaceEth'!K150-1</f>
        <v>1</v>
      </c>
      <c r="L150" s="22">
        <f>'2020_U18_PopByRaceEth'!L150/'2010_U18_PopByRaceEth'!L150-1</f>
        <v>0.78571428571428581</v>
      </c>
    </row>
    <row r="151" spans="1:12" ht="14.4" customHeight="1" x14ac:dyDescent="0.4">
      <c r="A151" s="35">
        <v>708</v>
      </c>
      <c r="B151" s="35" t="s">
        <v>308</v>
      </c>
      <c r="C151" s="36" t="s">
        <v>298</v>
      </c>
      <c r="D151" s="9" t="s">
        <v>309</v>
      </c>
      <c r="E151" s="18">
        <f>'2020_U18_PopByRaceEth'!E151/'2010_U18_PopByRaceEth'!E151-1</f>
        <v>-0.16808102929099367</v>
      </c>
      <c r="F151" s="19">
        <f>'2020_U18_PopByRaceEth'!F151/'2010_U18_PopByRaceEth'!F151-1</f>
        <v>-0.69841269841269837</v>
      </c>
      <c r="G151" s="18">
        <f>'2020_U18_PopByRaceEth'!G151/'2010_U18_PopByRaceEth'!G151-1</f>
        <v>-0.14913524241565068</v>
      </c>
      <c r="H151" s="20">
        <f>'2020_U18_PopByRaceEth'!H151/'2010_U18_PopByRaceEth'!H151-1</f>
        <v>-0.47727272727272729</v>
      </c>
      <c r="I151" s="21">
        <f>'2020_U18_PopByRaceEth'!I151/'2010_U18_PopByRaceEth'!I151-1</f>
        <v>0</v>
      </c>
      <c r="J151" s="21">
        <f>'2020_U18_PopByRaceEth'!J151/'2010_U18_PopByRaceEth'!J151-1</f>
        <v>-0.13877307921381776</v>
      </c>
      <c r="K151" s="21" t="e">
        <f>'2020_U18_PopByRaceEth'!K151/'2010_U18_PopByRaceEth'!K151-1</f>
        <v>#DIV/0!</v>
      </c>
      <c r="L151" s="22">
        <f>'2020_U18_PopByRaceEth'!L151/'2010_U18_PopByRaceEth'!L151-1</f>
        <v>-0.31967213114754101</v>
      </c>
    </row>
    <row r="152" spans="1:12" ht="14.4" customHeight="1" x14ac:dyDescent="0.4">
      <c r="A152" s="35">
        <v>708</v>
      </c>
      <c r="B152" s="35" t="s">
        <v>310</v>
      </c>
      <c r="C152" s="36" t="s">
        <v>298</v>
      </c>
      <c r="D152" s="9" t="s">
        <v>311</v>
      </c>
      <c r="E152" s="18">
        <f>'2020_U18_PopByRaceEth'!E152/'2010_U18_PopByRaceEth'!E152-1</f>
        <v>-0.26660889659156561</v>
      </c>
      <c r="F152" s="19">
        <f>'2020_U18_PopByRaceEth'!F152/'2010_U18_PopByRaceEth'!F152-1</f>
        <v>-0.21848739495798319</v>
      </c>
      <c r="G152" s="18">
        <f>'2020_U18_PopByRaceEth'!G152/'2010_U18_PopByRaceEth'!G152-1</f>
        <v>-0.28185621909471281</v>
      </c>
      <c r="H152" s="20">
        <f>'2020_U18_PopByRaceEth'!H152/'2010_U18_PopByRaceEth'!H152-1</f>
        <v>-0.36867157074859369</v>
      </c>
      <c r="I152" s="21">
        <f>'2020_U18_PopByRaceEth'!I152/'2010_U18_PopByRaceEth'!I152-1</f>
        <v>-0.55000000000000004</v>
      </c>
      <c r="J152" s="21">
        <f>'2020_U18_PopByRaceEth'!J152/'2010_U18_PopByRaceEth'!J152-1</f>
        <v>0.45890410958904115</v>
      </c>
      <c r="K152" s="21">
        <f>'2020_U18_PopByRaceEth'!K152/'2010_U18_PopByRaceEth'!K152-1</f>
        <v>0.11538461538461542</v>
      </c>
      <c r="L152" s="22">
        <f>'2020_U18_PopByRaceEth'!L152/'2010_U18_PopByRaceEth'!L152-1</f>
        <v>0.41269841269841279</v>
      </c>
    </row>
    <row r="153" spans="1:12" ht="14.4" customHeight="1" x14ac:dyDescent="0.4">
      <c r="A153" s="35">
        <v>708</v>
      </c>
      <c r="B153" s="35" t="s">
        <v>312</v>
      </c>
      <c r="C153" s="36" t="s">
        <v>298</v>
      </c>
      <c r="D153" s="9" t="s">
        <v>313</v>
      </c>
      <c r="E153" s="18">
        <f>'2020_U18_PopByRaceEth'!E153/'2010_U18_PopByRaceEth'!E153-1</f>
        <v>-5.8762886597938158E-2</v>
      </c>
      <c r="F153" s="19">
        <f>'2020_U18_PopByRaceEth'!F153/'2010_U18_PopByRaceEth'!F153-1</f>
        <v>1.2345679012345734E-2</v>
      </c>
      <c r="G153" s="18">
        <f>'2020_U18_PopByRaceEth'!G153/'2010_U18_PopByRaceEth'!G153-1</f>
        <v>-7.5214217708663877E-2</v>
      </c>
      <c r="H153" s="20">
        <f>'2020_U18_PopByRaceEth'!H153/'2010_U18_PopByRaceEth'!H153-1</f>
        <v>-0.13686763686763692</v>
      </c>
      <c r="I153" s="21">
        <f>'2020_U18_PopByRaceEth'!I153/'2010_U18_PopByRaceEth'!I153-1</f>
        <v>2.1666666666666665</v>
      </c>
      <c r="J153" s="21">
        <f>'2020_U18_PopByRaceEth'!J153/'2010_U18_PopByRaceEth'!J153-1</f>
        <v>0.1376811594202898</v>
      </c>
      <c r="K153" s="21">
        <f>'2020_U18_PopByRaceEth'!K153/'2010_U18_PopByRaceEth'!K153-1</f>
        <v>0.38095238095238093</v>
      </c>
      <c r="L153" s="22">
        <f>'2020_U18_PopByRaceEth'!L153/'2010_U18_PopByRaceEth'!L153-1</f>
        <v>1.1800000000000002</v>
      </c>
    </row>
    <row r="154" spans="1:12" ht="14.4" customHeight="1" x14ac:dyDescent="0.4">
      <c r="A154" s="35">
        <v>708</v>
      </c>
      <c r="B154" s="35" t="s">
        <v>314</v>
      </c>
      <c r="C154" s="36" t="s">
        <v>298</v>
      </c>
      <c r="D154" s="9" t="s">
        <v>315</v>
      </c>
      <c r="E154" s="18">
        <f>'2020_U18_PopByRaceEth'!E154/'2010_U18_PopByRaceEth'!E154-1</f>
        <v>-2.1526908635794761E-2</v>
      </c>
      <c r="F154" s="19">
        <f>'2020_U18_PopByRaceEth'!F154/'2010_U18_PopByRaceEth'!F154-1</f>
        <v>-4.7202797202797186E-2</v>
      </c>
      <c r="G154" s="18">
        <f>'2020_U18_PopByRaceEth'!G154/'2010_U18_PopByRaceEth'!G154-1</f>
        <v>-1.7236342389716608E-2</v>
      </c>
      <c r="H154" s="20">
        <f>'2020_U18_PopByRaceEth'!H154/'2010_U18_PopByRaceEth'!H154-1</f>
        <v>-4.0038436899423435E-2</v>
      </c>
      <c r="I154" s="21">
        <f>'2020_U18_PopByRaceEth'!I154/'2010_U18_PopByRaceEth'!I154-1</f>
        <v>-0.29411764705882348</v>
      </c>
      <c r="J154" s="21">
        <f>'2020_U18_PopByRaceEth'!J154/'2010_U18_PopByRaceEth'!J154-1</f>
        <v>-0.1693121693121693</v>
      </c>
      <c r="K154" s="21">
        <f>'2020_U18_PopByRaceEth'!K154/'2010_U18_PopByRaceEth'!K154-1</f>
        <v>0.14999999999999991</v>
      </c>
      <c r="L154" s="22">
        <f>'2020_U18_PopByRaceEth'!L154/'2010_U18_PopByRaceEth'!L154-1</f>
        <v>1.3333333333333335</v>
      </c>
    </row>
    <row r="155" spans="1:12" ht="14.4" customHeight="1" x14ac:dyDescent="0.4">
      <c r="A155" s="35">
        <v>708</v>
      </c>
      <c r="B155" s="35" t="s">
        <v>116</v>
      </c>
      <c r="C155" s="36" t="s">
        <v>298</v>
      </c>
      <c r="D155" s="9" t="s">
        <v>117</v>
      </c>
      <c r="E155" s="18">
        <f>'2020_U18_PopByRaceEth'!E155/'2010_U18_PopByRaceEth'!E155-1</f>
        <v>7.8347578347577329E-3</v>
      </c>
      <c r="F155" s="19">
        <f>'2020_U18_PopByRaceEth'!F155/'2010_U18_PopByRaceEth'!F155-1</f>
        <v>-0.57731958762886593</v>
      </c>
      <c r="G155" s="18">
        <f>'2020_U18_PopByRaceEth'!G155/'2010_U18_PopByRaceEth'!G155-1</f>
        <v>2.1628189550425336E-2</v>
      </c>
      <c r="H155" s="20">
        <f>'2020_U18_PopByRaceEth'!H155/'2010_U18_PopByRaceEth'!H155-1</f>
        <v>-0.6875</v>
      </c>
      <c r="I155" s="21">
        <f>'2020_U18_PopByRaceEth'!I155/'2010_U18_PopByRaceEth'!I155-1</f>
        <v>-1</v>
      </c>
      <c r="J155" s="21">
        <f>'2020_U18_PopByRaceEth'!J155/'2010_U18_PopByRaceEth'!J155-1</f>
        <v>3.135108235879569E-2</v>
      </c>
      <c r="K155" s="21">
        <f>'2020_U18_PopByRaceEth'!K155/'2010_U18_PopByRaceEth'!K155-1</f>
        <v>-0.47826086956521741</v>
      </c>
      <c r="L155" s="22">
        <f>'2020_U18_PopByRaceEth'!L155/'2010_U18_PopByRaceEth'!L155-1</f>
        <v>-0.23636363636363633</v>
      </c>
    </row>
    <row r="156" spans="1:12" ht="14.4" customHeight="1" x14ac:dyDescent="0.4">
      <c r="A156" s="35">
        <v>708</v>
      </c>
      <c r="B156" s="35" t="s">
        <v>316</v>
      </c>
      <c r="C156" s="36" t="s">
        <v>298</v>
      </c>
      <c r="D156" s="9" t="s">
        <v>317</v>
      </c>
      <c r="E156" s="18">
        <f>'2020_U18_PopByRaceEth'!E156/'2010_U18_PopByRaceEth'!E156-1</f>
        <v>-0.12847555129434329</v>
      </c>
      <c r="F156" s="19">
        <f>'2020_U18_PopByRaceEth'!F156/'2010_U18_PopByRaceEth'!F156-1</f>
        <v>-0.17664092664092668</v>
      </c>
      <c r="G156" s="18">
        <f>'2020_U18_PopByRaceEth'!G156/'2010_U18_PopByRaceEth'!G156-1</f>
        <v>-0.10463449593884377</v>
      </c>
      <c r="H156" s="20">
        <f>'2020_U18_PopByRaceEth'!H156/'2010_U18_PopByRaceEth'!H156-1</f>
        <v>-0.31275167785234903</v>
      </c>
      <c r="I156" s="21">
        <f>'2020_U18_PopByRaceEth'!I156/'2010_U18_PopByRaceEth'!I156-1</f>
        <v>-0.43333333333333335</v>
      </c>
      <c r="J156" s="21">
        <f>'2020_U18_PopByRaceEth'!J156/'2010_U18_PopByRaceEth'!J156-1</f>
        <v>2.9649595687331498E-2</v>
      </c>
      <c r="K156" s="21">
        <f>'2020_U18_PopByRaceEth'!K156/'2010_U18_PopByRaceEth'!K156-1</f>
        <v>-0.44444444444444442</v>
      </c>
      <c r="L156" s="22">
        <f>'2020_U18_PopByRaceEth'!L156/'2010_U18_PopByRaceEth'!L156-1</f>
        <v>9.5541401273885329E-2</v>
      </c>
    </row>
    <row r="157" spans="1:12" ht="14.4" customHeight="1" x14ac:dyDescent="0.4">
      <c r="A157" s="35">
        <v>708</v>
      </c>
      <c r="B157" s="35" t="s">
        <v>80</v>
      </c>
      <c r="C157" s="36" t="s">
        <v>298</v>
      </c>
      <c r="D157" s="9" t="s">
        <v>81</v>
      </c>
      <c r="E157" s="18">
        <f>'2020_U18_PopByRaceEth'!E157/'2010_U18_PopByRaceEth'!E157-1</f>
        <v>-0.30097087378640774</v>
      </c>
      <c r="F157" s="19">
        <f>'2020_U18_PopByRaceEth'!F157/'2010_U18_PopByRaceEth'!F157-1</f>
        <v>-0.30000000000000004</v>
      </c>
      <c r="G157" s="18">
        <f>'2020_U18_PopByRaceEth'!G157/'2010_U18_PopByRaceEth'!G157-1</f>
        <v>-0.30102040816326525</v>
      </c>
      <c r="H157" s="20">
        <f>'2020_U18_PopByRaceEth'!H157/'2010_U18_PopByRaceEth'!H157-1</f>
        <v>-1</v>
      </c>
      <c r="I157" s="21" t="e">
        <f>'2020_U18_PopByRaceEth'!I157/'2010_U18_PopByRaceEth'!I157-1</f>
        <v>#DIV/0!</v>
      </c>
      <c r="J157" s="21">
        <f>'2020_U18_PopByRaceEth'!J157/'2010_U18_PopByRaceEth'!J157-1</f>
        <v>-0.2810810810810811</v>
      </c>
      <c r="K157" s="21" t="e">
        <f>'2020_U18_PopByRaceEth'!K157/'2010_U18_PopByRaceEth'!K157-1</f>
        <v>#DIV/0!</v>
      </c>
      <c r="L157" s="22">
        <f>'2020_U18_PopByRaceEth'!L157/'2010_U18_PopByRaceEth'!L157-1</f>
        <v>-0.4285714285714286</v>
      </c>
    </row>
    <row r="158" spans="1:12" ht="14.4" customHeight="1" x14ac:dyDescent="0.4">
      <c r="A158" s="35">
        <v>708</v>
      </c>
      <c r="B158" s="35" t="s">
        <v>318</v>
      </c>
      <c r="C158" s="36" t="s">
        <v>319</v>
      </c>
      <c r="D158" s="9" t="s">
        <v>320</v>
      </c>
      <c r="E158" s="18">
        <f>'2020_U18_PopByRaceEth'!E158/'2010_U18_PopByRaceEth'!E158-1</f>
        <v>-0.25774877650897232</v>
      </c>
      <c r="F158" s="19">
        <f>'2020_U18_PopByRaceEth'!F158/'2010_U18_PopByRaceEth'!F158-1</f>
        <v>-0.30434782608695654</v>
      </c>
      <c r="G158" s="18">
        <f>'2020_U18_PopByRaceEth'!G158/'2010_U18_PopByRaceEth'!G158-1</f>
        <v>-0.19776119402985071</v>
      </c>
      <c r="H158" s="20">
        <f>'2020_U18_PopByRaceEth'!H158/'2010_U18_PopByRaceEth'!H158-1</f>
        <v>-0.30857142857142861</v>
      </c>
      <c r="I158" s="21">
        <f>'2020_U18_PopByRaceEth'!I158/'2010_U18_PopByRaceEth'!I158-1</f>
        <v>0</v>
      </c>
      <c r="J158" s="21">
        <f>'2020_U18_PopByRaceEth'!J158/'2010_U18_PopByRaceEth'!J158-1</f>
        <v>-0.19696969696969702</v>
      </c>
      <c r="K158" s="21">
        <f>'2020_U18_PopByRaceEth'!K158/'2010_U18_PopByRaceEth'!K158-1</f>
        <v>-0.25</v>
      </c>
      <c r="L158" s="22">
        <f>'2020_U18_PopByRaceEth'!L158/'2010_U18_PopByRaceEth'!L158-1</f>
        <v>1.2142857142857144</v>
      </c>
    </row>
    <row r="159" spans="1:12" ht="14.4" customHeight="1" x14ac:dyDescent="0.4">
      <c r="A159" s="35">
        <v>708</v>
      </c>
      <c r="B159" s="35" t="s">
        <v>321</v>
      </c>
      <c r="C159" s="36" t="s">
        <v>319</v>
      </c>
      <c r="D159" s="9" t="s">
        <v>322</v>
      </c>
      <c r="E159" s="18">
        <f>'2020_U18_PopByRaceEth'!E159/'2010_U18_PopByRaceEth'!E159-1</f>
        <v>-6.8707457410401962E-2</v>
      </c>
      <c r="F159" s="19">
        <f>'2020_U18_PopByRaceEth'!F159/'2010_U18_PopByRaceEth'!F159-1</f>
        <v>-5.7045712126936099E-2</v>
      </c>
      <c r="G159" s="18">
        <f>'2020_U18_PopByRaceEth'!G159/'2010_U18_PopByRaceEth'!G159-1</f>
        <v>-7.6423170655502082E-2</v>
      </c>
      <c r="H159" s="20">
        <f>'2020_U18_PopByRaceEth'!H159/'2010_U18_PopByRaceEth'!H159-1</f>
        <v>-0.17253272713020307</v>
      </c>
      <c r="I159" s="21">
        <f>'2020_U18_PopByRaceEth'!I159/'2010_U18_PopByRaceEth'!I159-1</f>
        <v>7.3856975381008105E-2</v>
      </c>
      <c r="J159" s="21">
        <f>'2020_U18_PopByRaceEth'!J159/'2010_U18_PopByRaceEth'!J159-1</f>
        <v>-8.0519480519480546E-2</v>
      </c>
      <c r="K159" s="21">
        <f>'2020_U18_PopByRaceEth'!K159/'2010_U18_PopByRaceEth'!K159-1</f>
        <v>0.27807486631016043</v>
      </c>
      <c r="L159" s="22">
        <f>'2020_U18_PopByRaceEth'!L159/'2010_U18_PopByRaceEth'!L159-1</f>
        <v>0.63932898415657036</v>
      </c>
    </row>
    <row r="160" spans="1:12" ht="14.4" customHeight="1" x14ac:dyDescent="0.4">
      <c r="A160" s="35">
        <v>708</v>
      </c>
      <c r="B160" s="35" t="s">
        <v>323</v>
      </c>
      <c r="C160" s="36" t="s">
        <v>319</v>
      </c>
      <c r="D160" s="9" t="s">
        <v>324</v>
      </c>
      <c r="E160" s="18">
        <f>'2020_U18_PopByRaceEth'!E160/'2010_U18_PopByRaceEth'!E160-1</f>
        <v>-0.18033639674007285</v>
      </c>
      <c r="F160" s="19">
        <f>'2020_U18_PopByRaceEth'!F160/'2010_U18_PopByRaceEth'!F160-1</f>
        <v>0.12359550561797761</v>
      </c>
      <c r="G160" s="18">
        <f>'2020_U18_PopByRaceEth'!G160/'2010_U18_PopByRaceEth'!G160-1</f>
        <v>-0.23580069714988727</v>
      </c>
      <c r="H160" s="20">
        <f>'2020_U18_PopByRaceEth'!H160/'2010_U18_PopByRaceEth'!H160-1</f>
        <v>-0.31618023553507424</v>
      </c>
      <c r="I160" s="21">
        <f>'2020_U18_PopByRaceEth'!I160/'2010_U18_PopByRaceEth'!I160-1</f>
        <v>-0.27777777777777779</v>
      </c>
      <c r="J160" s="21">
        <f>'2020_U18_PopByRaceEth'!J160/'2010_U18_PopByRaceEth'!J160-1</f>
        <v>0</v>
      </c>
      <c r="K160" s="21">
        <f>'2020_U18_PopByRaceEth'!K160/'2010_U18_PopByRaceEth'!K160-1</f>
        <v>-6.4631956912028721E-2</v>
      </c>
      <c r="L160" s="22">
        <f>'2020_U18_PopByRaceEth'!L160/'2010_U18_PopByRaceEth'!L160-1</f>
        <v>0.53169014084507049</v>
      </c>
    </row>
    <row r="161" spans="1:12" ht="14.4" customHeight="1" x14ac:dyDescent="0.4">
      <c r="A161" s="35">
        <v>706</v>
      </c>
      <c r="B161" s="35" t="s">
        <v>325</v>
      </c>
      <c r="C161" s="36" t="s">
        <v>319</v>
      </c>
      <c r="D161" s="9" t="s">
        <v>326</v>
      </c>
      <c r="E161" s="18">
        <f>'2020_U18_PopByRaceEth'!E161/'2010_U18_PopByRaceEth'!E161-1</f>
        <v>0.53468208092485559</v>
      </c>
      <c r="F161" s="19">
        <f>'2020_U18_PopByRaceEth'!F161/'2010_U18_PopByRaceEth'!F161-1</f>
        <v>0.64798206278026904</v>
      </c>
      <c r="G161" s="18">
        <f>'2020_U18_PopByRaceEth'!G161/'2010_U18_PopByRaceEth'!G161-1</f>
        <v>0.44932432432432434</v>
      </c>
      <c r="H161" s="20">
        <f>'2020_U18_PopByRaceEth'!H161/'2010_U18_PopByRaceEth'!H161-1</f>
        <v>0.31936127744510978</v>
      </c>
      <c r="I161" s="21">
        <f>'2020_U18_PopByRaceEth'!I161/'2010_U18_PopByRaceEth'!I161-1</f>
        <v>-0.1071428571428571</v>
      </c>
      <c r="J161" s="21">
        <f>'2020_U18_PopByRaceEth'!J161/'2010_U18_PopByRaceEth'!J161-1</f>
        <v>-0.25</v>
      </c>
      <c r="K161" s="21">
        <f>'2020_U18_PopByRaceEth'!K161/'2010_U18_PopByRaceEth'!K161-1</f>
        <v>1.25</v>
      </c>
      <c r="L161" s="22">
        <f>'2020_U18_PopByRaceEth'!L161/'2010_U18_PopByRaceEth'!L161-1</f>
        <v>2.1489361702127661</v>
      </c>
    </row>
    <row r="162" spans="1:12" ht="14.4" customHeight="1" x14ac:dyDescent="0.4">
      <c r="A162" s="35">
        <v>706</v>
      </c>
      <c r="B162" s="35" t="s">
        <v>327</v>
      </c>
      <c r="C162" s="36" t="s">
        <v>319</v>
      </c>
      <c r="D162" s="9" t="s">
        <v>328</v>
      </c>
      <c r="E162" s="18">
        <f>'2020_U18_PopByRaceEth'!E162/'2010_U18_PopByRaceEth'!E162-1</f>
        <v>-0.10465116279069764</v>
      </c>
      <c r="F162" s="19">
        <f>'2020_U18_PopByRaceEth'!F162/'2010_U18_PopByRaceEth'!F162-1</f>
        <v>0.54545454545454541</v>
      </c>
      <c r="G162" s="18">
        <f>'2020_U18_PopByRaceEth'!G162/'2010_U18_PopByRaceEth'!G162-1</f>
        <v>-0.328125</v>
      </c>
      <c r="H162" s="20">
        <f>'2020_U18_PopByRaceEth'!H162/'2010_U18_PopByRaceEth'!H162-1</f>
        <v>-0.48333333333333328</v>
      </c>
      <c r="I162" s="21" t="e">
        <f>'2020_U18_PopByRaceEth'!I162/'2010_U18_PopByRaceEth'!I162-1</f>
        <v>#DIV/0!</v>
      </c>
      <c r="J162" s="21" t="e">
        <f>'2020_U18_PopByRaceEth'!J162/'2010_U18_PopByRaceEth'!J162-1</f>
        <v>#DIV/0!</v>
      </c>
      <c r="K162" s="21" t="e">
        <f>'2020_U18_PopByRaceEth'!K162/'2010_U18_PopByRaceEth'!K162-1</f>
        <v>#DIV/0!</v>
      </c>
      <c r="L162" s="22">
        <f>'2020_U18_PopByRaceEth'!L162/'2010_U18_PopByRaceEth'!L162-1</f>
        <v>1</v>
      </c>
    </row>
    <row r="163" spans="1:12" ht="14.4" customHeight="1" x14ac:dyDescent="0.4">
      <c r="A163" s="35">
        <v>708</v>
      </c>
      <c r="B163" s="35" t="s">
        <v>329</v>
      </c>
      <c r="C163" s="36" t="s">
        <v>319</v>
      </c>
      <c r="D163" s="9" t="s">
        <v>330</v>
      </c>
      <c r="E163" s="18">
        <f>'2020_U18_PopByRaceEth'!E163/'2010_U18_PopByRaceEth'!E163-1</f>
        <v>-7.3134124710055981E-2</v>
      </c>
      <c r="F163" s="19">
        <f>'2020_U18_PopByRaceEth'!F163/'2010_U18_PopByRaceEth'!F163-1</f>
        <v>5.5609995100440957E-2</v>
      </c>
      <c r="G163" s="18">
        <f>'2020_U18_PopByRaceEth'!G163/'2010_U18_PopByRaceEth'!G163-1</f>
        <v>-0.23498614105327997</v>
      </c>
      <c r="H163" s="20">
        <f>'2020_U18_PopByRaceEth'!H163/'2010_U18_PopByRaceEth'!H163-1</f>
        <v>-0.29317269076305219</v>
      </c>
      <c r="I163" s="21">
        <f>'2020_U18_PopByRaceEth'!I163/'2010_U18_PopByRaceEth'!I163-1</f>
        <v>-9.8214285714285698E-2</v>
      </c>
      <c r="J163" s="21">
        <f>'2020_U18_PopByRaceEth'!J163/'2010_U18_PopByRaceEth'!J163-1</f>
        <v>-0.5714285714285714</v>
      </c>
      <c r="K163" s="21">
        <f>'2020_U18_PopByRaceEth'!K163/'2010_U18_PopByRaceEth'!K163-1</f>
        <v>0.16346153846153855</v>
      </c>
      <c r="L163" s="22">
        <f>'2020_U18_PopByRaceEth'!L163/'2010_U18_PopByRaceEth'!L163-1</f>
        <v>0.39423076923076916</v>
      </c>
    </row>
    <row r="164" spans="1:12" ht="14.4" customHeight="1" x14ac:dyDescent="0.4">
      <c r="A164" s="35">
        <v>708</v>
      </c>
      <c r="B164" s="35" t="s">
        <v>331</v>
      </c>
      <c r="C164" s="36" t="s">
        <v>319</v>
      </c>
      <c r="D164" s="9" t="s">
        <v>332</v>
      </c>
      <c r="E164" s="18">
        <f>'2020_U18_PopByRaceEth'!E164/'2010_U18_PopByRaceEth'!E164-1</f>
        <v>-0.18051455082243784</v>
      </c>
      <c r="F164" s="19">
        <f>'2020_U18_PopByRaceEth'!F164/'2010_U18_PopByRaceEth'!F164-1</f>
        <v>-0.30057803468208089</v>
      </c>
      <c r="G164" s="18">
        <f>'2020_U18_PopByRaceEth'!G164/'2010_U18_PopByRaceEth'!G164-1</f>
        <v>-0.1710646041856233</v>
      </c>
      <c r="H164" s="20">
        <f>'2020_U18_PopByRaceEth'!H164/'2010_U18_PopByRaceEth'!H164-1</f>
        <v>1.4</v>
      </c>
      <c r="I164" s="21">
        <f>'2020_U18_PopByRaceEth'!I164/'2010_U18_PopByRaceEth'!I164-1</f>
        <v>-1</v>
      </c>
      <c r="J164" s="21">
        <f>'2020_U18_PopByRaceEth'!J164/'2010_U18_PopByRaceEth'!J164-1</f>
        <v>-0.17156177156177155</v>
      </c>
      <c r="K164" s="21">
        <f>'2020_U18_PopByRaceEth'!K164/'2010_U18_PopByRaceEth'!K164-1</f>
        <v>-1</v>
      </c>
      <c r="L164" s="22">
        <f>'2020_U18_PopByRaceEth'!L164/'2010_U18_PopByRaceEth'!L164-1</f>
        <v>-0.2142857142857143</v>
      </c>
    </row>
    <row r="165" spans="1:12" ht="14.4" customHeight="1" x14ac:dyDescent="0.4">
      <c r="A165" s="35">
        <v>708</v>
      </c>
      <c r="B165" s="35" t="s">
        <v>333</v>
      </c>
      <c r="C165" s="36" t="s">
        <v>319</v>
      </c>
      <c r="D165" s="9" t="s">
        <v>334</v>
      </c>
      <c r="E165" s="18">
        <f>'2020_U18_PopByRaceEth'!E165/'2010_U18_PopByRaceEth'!E165-1</f>
        <v>8.2352941176470518E-2</v>
      </c>
      <c r="F165" s="19">
        <f>'2020_U18_PopByRaceEth'!F165/'2010_U18_PopByRaceEth'!F165-1</f>
        <v>0.21110951216002305</v>
      </c>
      <c r="G165" s="18">
        <f>'2020_U18_PopByRaceEth'!G165/'2010_U18_PopByRaceEth'!G165-1</f>
        <v>2.0523806233155861E-2</v>
      </c>
      <c r="H165" s="20">
        <f>'2020_U18_PopByRaceEth'!H165/'2010_U18_PopByRaceEth'!H165-1</f>
        <v>-5.7996345435767038E-2</v>
      </c>
      <c r="I165" s="21">
        <f>'2020_U18_PopByRaceEth'!I165/'2010_U18_PopByRaceEth'!I165-1</f>
        <v>8.3932853717026301E-2</v>
      </c>
      <c r="J165" s="21">
        <f>'2020_U18_PopByRaceEth'!J165/'2010_U18_PopByRaceEth'!J165-1</f>
        <v>0</v>
      </c>
      <c r="K165" s="21">
        <f>'2020_U18_PopByRaceEth'!K165/'2010_U18_PopByRaceEth'!K165-1</f>
        <v>0.2950108459869849</v>
      </c>
      <c r="L165" s="22">
        <f>'2020_U18_PopByRaceEth'!L165/'2010_U18_PopByRaceEth'!L165-1</f>
        <v>1.015421115065243</v>
      </c>
    </row>
    <row r="166" spans="1:12" ht="14.4" customHeight="1" x14ac:dyDescent="0.4">
      <c r="A166" s="35">
        <v>706</v>
      </c>
      <c r="B166" s="35" t="s">
        <v>335</v>
      </c>
      <c r="C166" s="36" t="s">
        <v>319</v>
      </c>
      <c r="D166" s="9" t="s">
        <v>336</v>
      </c>
      <c r="E166" s="18">
        <f>'2020_U18_PopByRaceEth'!E166/'2010_U18_PopByRaceEth'!E166-1</f>
        <v>-0.26918798665183541</v>
      </c>
      <c r="F166" s="19">
        <f>'2020_U18_PopByRaceEth'!F166/'2010_U18_PopByRaceEth'!F166-1</f>
        <v>-0.28138075313807531</v>
      </c>
      <c r="G166" s="18">
        <f>'2020_U18_PopByRaceEth'!G166/'2010_U18_PopByRaceEth'!G166-1</f>
        <v>-0.25534441805225649</v>
      </c>
      <c r="H166" s="20">
        <f>'2020_U18_PopByRaceEth'!H166/'2010_U18_PopByRaceEth'!H166-1</f>
        <v>-0.3172119487908962</v>
      </c>
      <c r="I166" s="21">
        <f>'2020_U18_PopByRaceEth'!I166/'2010_U18_PopByRaceEth'!I166-1</f>
        <v>-0.29411764705882348</v>
      </c>
      <c r="J166" s="21">
        <f>'2020_U18_PopByRaceEth'!J166/'2010_U18_PopByRaceEth'!J166-1</f>
        <v>-0.27272727272727271</v>
      </c>
      <c r="K166" s="21">
        <f>'2020_U18_PopByRaceEth'!K166/'2010_U18_PopByRaceEth'!K166-1</f>
        <v>0</v>
      </c>
      <c r="L166" s="22">
        <f>'2020_U18_PopByRaceEth'!L166/'2010_U18_PopByRaceEth'!L166-1</f>
        <v>0.85000000000000009</v>
      </c>
    </row>
    <row r="167" spans="1:12" ht="14.4" customHeight="1" x14ac:dyDescent="0.4">
      <c r="A167" s="35">
        <v>706</v>
      </c>
      <c r="B167" s="35" t="s">
        <v>337</v>
      </c>
      <c r="C167" s="36" t="s">
        <v>319</v>
      </c>
      <c r="D167" s="9" t="s">
        <v>338</v>
      </c>
      <c r="E167" s="18">
        <f>'2020_U18_PopByRaceEth'!E167/'2010_U18_PopByRaceEth'!E167-1</f>
        <v>0.17647058823529416</v>
      </c>
      <c r="F167" s="19">
        <f>'2020_U18_PopByRaceEth'!F167/'2010_U18_PopByRaceEth'!F167-1</f>
        <v>1</v>
      </c>
      <c r="G167" s="18">
        <f>'2020_U18_PopByRaceEth'!G167/'2010_U18_PopByRaceEth'!G167-1</f>
        <v>-0.4</v>
      </c>
      <c r="H167" s="20">
        <f>'2020_U18_PopByRaceEth'!H167/'2010_U18_PopByRaceEth'!H167-1</f>
        <v>-0.7</v>
      </c>
      <c r="I167" s="21" t="e">
        <f>'2020_U18_PopByRaceEth'!I167/'2010_U18_PopByRaceEth'!I167-1</f>
        <v>#DIV/0!</v>
      </c>
      <c r="J167" s="21" t="e">
        <f>'2020_U18_PopByRaceEth'!J167/'2010_U18_PopByRaceEth'!J167-1</f>
        <v>#DIV/0!</v>
      </c>
      <c r="K167" s="21" t="e">
        <f>'2020_U18_PopByRaceEth'!K167/'2010_U18_PopByRaceEth'!K167-1</f>
        <v>#DIV/0!</v>
      </c>
      <c r="L167" s="22" t="e">
        <f>'2020_U18_PopByRaceEth'!L167/'2010_U18_PopByRaceEth'!L167-1</f>
        <v>#DIV/0!</v>
      </c>
    </row>
    <row r="168" spans="1:12" ht="14.4" customHeight="1" x14ac:dyDescent="0.4">
      <c r="A168" s="35">
        <v>708</v>
      </c>
      <c r="B168" s="35" t="s">
        <v>339</v>
      </c>
      <c r="C168" s="36" t="s">
        <v>319</v>
      </c>
      <c r="D168" s="9" t="s">
        <v>340</v>
      </c>
      <c r="E168" s="18">
        <f>'2020_U18_PopByRaceEth'!E168/'2010_U18_PopByRaceEth'!E168-1</f>
        <v>9.0855177321788716E-2</v>
      </c>
      <c r="F168" s="19">
        <f>'2020_U18_PopByRaceEth'!F168/'2010_U18_PopByRaceEth'!F168-1</f>
        <v>0.20786092214663654</v>
      </c>
      <c r="G168" s="18">
        <f>'2020_U18_PopByRaceEth'!G168/'2010_U18_PopByRaceEth'!G168-1</f>
        <v>-1.3222770058269884E-2</v>
      </c>
      <c r="H168" s="20">
        <f>'2020_U18_PopByRaceEth'!H168/'2010_U18_PopByRaceEth'!H168-1</f>
        <v>-7.5607801228960714E-2</v>
      </c>
      <c r="I168" s="21">
        <f>'2020_U18_PopByRaceEth'!I168/'2010_U18_PopByRaceEth'!I168-1</f>
        <v>0.10362694300518127</v>
      </c>
      <c r="J168" s="21">
        <f>'2020_U18_PopByRaceEth'!J168/'2010_U18_PopByRaceEth'!J168-1</f>
        <v>-7.999999999999996E-2</v>
      </c>
      <c r="K168" s="21">
        <f>'2020_U18_PopByRaceEth'!K168/'2010_U18_PopByRaceEth'!K168-1</f>
        <v>0.15929203539823011</v>
      </c>
      <c r="L168" s="22">
        <f>'2020_U18_PopByRaceEth'!L168/'2010_U18_PopByRaceEth'!L168-1</f>
        <v>0.56804733727810652</v>
      </c>
    </row>
    <row r="169" spans="1:12" ht="14.4" customHeight="1" x14ac:dyDescent="0.4">
      <c r="A169" s="35">
        <v>706</v>
      </c>
      <c r="B169" s="35" t="s">
        <v>341</v>
      </c>
      <c r="C169" s="36" t="s">
        <v>319</v>
      </c>
      <c r="D169" s="9" t="s">
        <v>342</v>
      </c>
      <c r="E169" s="18">
        <f>'2020_U18_PopByRaceEth'!E169/'2010_U18_PopByRaceEth'!E169-1</f>
        <v>-0.125</v>
      </c>
      <c r="F169" s="19">
        <f>'2020_U18_PopByRaceEth'!F169/'2010_U18_PopByRaceEth'!F169-1</f>
        <v>-1</v>
      </c>
      <c r="G169" s="18">
        <f>'2020_U18_PopByRaceEth'!G169/'2010_U18_PopByRaceEth'!G169-1</f>
        <v>6</v>
      </c>
      <c r="H169" s="20">
        <f>'2020_U18_PopByRaceEth'!H169/'2010_U18_PopByRaceEth'!H169-1</f>
        <v>0</v>
      </c>
      <c r="I169" s="21" t="e">
        <f>'2020_U18_PopByRaceEth'!I169/'2010_U18_PopByRaceEth'!I169-1</f>
        <v>#DIV/0!</v>
      </c>
      <c r="J169" s="21" t="e">
        <f>'2020_U18_PopByRaceEth'!J169/'2010_U18_PopByRaceEth'!J169-1</f>
        <v>#DIV/0!</v>
      </c>
      <c r="K169" s="21" t="e">
        <f>'2020_U18_PopByRaceEth'!K169/'2010_U18_PopByRaceEth'!K169-1</f>
        <v>#DIV/0!</v>
      </c>
      <c r="L169" s="22" t="e">
        <f>'2020_U18_PopByRaceEth'!L169/'2010_U18_PopByRaceEth'!L169-1</f>
        <v>#DIV/0!</v>
      </c>
    </row>
    <row r="170" spans="1:12" ht="14.4" customHeight="1" x14ac:dyDescent="0.4">
      <c r="A170" s="35">
        <v>708</v>
      </c>
      <c r="B170" s="35" t="s">
        <v>343</v>
      </c>
      <c r="C170" s="36" t="s">
        <v>319</v>
      </c>
      <c r="D170" s="9" t="s">
        <v>344</v>
      </c>
      <c r="E170" s="18">
        <f>'2020_U18_PopByRaceEth'!E170/'2010_U18_PopByRaceEth'!E170-1</f>
        <v>-0.16622231701681422</v>
      </c>
      <c r="F170" s="19">
        <f>'2020_U18_PopByRaceEth'!F170/'2010_U18_PopByRaceEth'!F170-1</f>
        <v>-0.18131336502460982</v>
      </c>
      <c r="G170" s="18">
        <f>'2020_U18_PopByRaceEth'!G170/'2010_U18_PopByRaceEth'!G170-1</f>
        <v>-8.3944954128440386E-2</v>
      </c>
      <c r="H170" s="20">
        <f>'2020_U18_PopByRaceEth'!H170/'2010_U18_PopByRaceEth'!H170-1</f>
        <v>-0.20334928229665072</v>
      </c>
      <c r="I170" s="21">
        <f>'2020_U18_PopByRaceEth'!I170/'2010_U18_PopByRaceEth'!I170-1</f>
        <v>0.23003194888178924</v>
      </c>
      <c r="J170" s="21">
        <f>'2020_U18_PopByRaceEth'!J170/'2010_U18_PopByRaceEth'!J170-1</f>
        <v>-0.14501510574018128</v>
      </c>
      <c r="K170" s="21">
        <f>'2020_U18_PopByRaceEth'!K170/'2010_U18_PopByRaceEth'!K170-1</f>
        <v>-6.6326530612244916E-2</v>
      </c>
      <c r="L170" s="22">
        <f>'2020_U18_PopByRaceEth'!L170/'2010_U18_PopByRaceEth'!L170-1</f>
        <v>0.15824175824175835</v>
      </c>
    </row>
    <row r="171" spans="1:12" ht="14.4" customHeight="1" x14ac:dyDescent="0.4">
      <c r="A171" s="35">
        <v>708</v>
      </c>
      <c r="B171" s="35" t="s">
        <v>345</v>
      </c>
      <c r="C171" s="36" t="s">
        <v>319</v>
      </c>
      <c r="D171" s="9" t="s">
        <v>346</v>
      </c>
      <c r="E171" s="18">
        <f>'2020_U18_PopByRaceEth'!E171/'2010_U18_PopByRaceEth'!E171-1</f>
        <v>-0.18272569444444442</v>
      </c>
      <c r="F171" s="19">
        <f>'2020_U18_PopByRaceEth'!F171/'2010_U18_PopByRaceEth'!F171-1</f>
        <v>-3.2432432432432434E-2</v>
      </c>
      <c r="G171" s="18">
        <f>'2020_U18_PopByRaceEth'!G171/'2010_U18_PopByRaceEth'!G171-1</f>
        <v>-0.21147880041365041</v>
      </c>
      <c r="H171" s="20">
        <f>'2020_U18_PopByRaceEth'!H171/'2010_U18_PopByRaceEth'!H171-1</f>
        <v>-0.26862302483069977</v>
      </c>
      <c r="I171" s="21">
        <f>'2020_U18_PopByRaceEth'!I171/'2010_U18_PopByRaceEth'!I171-1</f>
        <v>-5.8823529411764719E-2</v>
      </c>
      <c r="J171" s="21">
        <f>'2020_U18_PopByRaceEth'!J171/'2010_U18_PopByRaceEth'!J171-1</f>
        <v>8.3333333333333259E-2</v>
      </c>
      <c r="K171" s="21">
        <f>'2020_U18_PopByRaceEth'!K171/'2010_U18_PopByRaceEth'!K171-1</f>
        <v>-0.125</v>
      </c>
      <c r="L171" s="22">
        <f>'2020_U18_PopByRaceEth'!L171/'2010_U18_PopByRaceEth'!L171-1</f>
        <v>0.70297029702970293</v>
      </c>
    </row>
    <row r="172" spans="1:12" ht="14.4" customHeight="1" x14ac:dyDescent="0.4">
      <c r="A172" s="35">
        <v>708</v>
      </c>
      <c r="B172" s="35" t="s">
        <v>347</v>
      </c>
      <c r="C172" s="36" t="s">
        <v>319</v>
      </c>
      <c r="D172" s="9" t="s">
        <v>348</v>
      </c>
      <c r="E172" s="18">
        <f>'2020_U18_PopByRaceEth'!E172/'2010_U18_PopByRaceEth'!E172-1</f>
        <v>-0.12613684331708819</v>
      </c>
      <c r="F172" s="19">
        <f>'2020_U18_PopByRaceEth'!F172/'2010_U18_PopByRaceEth'!F172-1</f>
        <v>-0.13363954136341372</v>
      </c>
      <c r="G172" s="18">
        <f>'2020_U18_PopByRaceEth'!G172/'2010_U18_PopByRaceEth'!G172-1</f>
        <v>-0.11626718795121838</v>
      </c>
      <c r="H172" s="20">
        <f>'2020_U18_PopByRaceEth'!H172/'2010_U18_PopByRaceEth'!H172-1</f>
        <v>-0.21379288212830139</v>
      </c>
      <c r="I172" s="21">
        <f>'2020_U18_PopByRaceEth'!I172/'2010_U18_PopByRaceEth'!I172-1</f>
        <v>3.4200587494754409E-2</v>
      </c>
      <c r="J172" s="21">
        <f>'2020_U18_PopByRaceEth'!J172/'2010_U18_PopByRaceEth'!J172-1</f>
        <v>-5.6724028043339758E-2</v>
      </c>
      <c r="K172" s="21">
        <f>'2020_U18_PopByRaceEth'!K172/'2010_U18_PopByRaceEth'!K172-1</f>
        <v>-5.7170080990948113E-2</v>
      </c>
      <c r="L172" s="22">
        <f>'2020_U18_PopByRaceEth'!L172/'2010_U18_PopByRaceEth'!L172-1</f>
        <v>0.40565792888658181</v>
      </c>
    </row>
    <row r="173" spans="1:12" ht="14.4" customHeight="1" x14ac:dyDescent="0.4">
      <c r="A173" s="35">
        <v>708</v>
      </c>
      <c r="B173" s="35" t="s">
        <v>349</v>
      </c>
      <c r="C173" s="36" t="s">
        <v>319</v>
      </c>
      <c r="D173" s="9" t="s">
        <v>350</v>
      </c>
      <c r="E173" s="18">
        <f>'2020_U18_PopByRaceEth'!E173/'2010_U18_PopByRaceEth'!E173-1</f>
        <v>0.22985311631599847</v>
      </c>
      <c r="F173" s="19">
        <f>'2020_U18_PopByRaceEth'!F173/'2010_U18_PopByRaceEth'!F173-1</f>
        <v>0.43678160919540221</v>
      </c>
      <c r="G173" s="18">
        <f>'2020_U18_PopByRaceEth'!G173/'2010_U18_PopByRaceEth'!G173-1</f>
        <v>0.14622816796729832</v>
      </c>
      <c r="H173" s="20">
        <f>'2020_U18_PopByRaceEth'!H173/'2010_U18_PopByRaceEth'!H173-1</f>
        <v>4.7546012269938709E-2</v>
      </c>
      <c r="I173" s="21">
        <f>'2020_U18_PopByRaceEth'!I173/'2010_U18_PopByRaceEth'!I173-1</f>
        <v>0.33515482695810572</v>
      </c>
      <c r="J173" s="21">
        <f>'2020_U18_PopByRaceEth'!J173/'2010_U18_PopByRaceEth'!J173-1</f>
        <v>0.578125</v>
      </c>
      <c r="K173" s="21">
        <f>'2020_U18_PopByRaceEth'!K173/'2010_U18_PopByRaceEth'!K173-1</f>
        <v>0.1588785046728971</v>
      </c>
      <c r="L173" s="22">
        <f>'2020_U18_PopByRaceEth'!L173/'2010_U18_PopByRaceEth'!L173-1</f>
        <v>1.2364672364672367</v>
      </c>
    </row>
    <row r="174" spans="1:12" ht="14.4" customHeight="1" x14ac:dyDescent="0.4">
      <c r="A174" s="35">
        <v>708</v>
      </c>
      <c r="B174" s="35" t="s">
        <v>80</v>
      </c>
      <c r="C174" s="36" t="s">
        <v>319</v>
      </c>
      <c r="D174" s="9" t="s">
        <v>81</v>
      </c>
      <c r="E174" s="18">
        <f>'2020_U18_PopByRaceEth'!E174/'2010_U18_PopByRaceEth'!E174-1</f>
        <v>0.29032258064516125</v>
      </c>
      <c r="F174" s="19">
        <f>'2020_U18_PopByRaceEth'!F174/'2010_U18_PopByRaceEth'!F174-1</f>
        <v>0.28000000000000003</v>
      </c>
      <c r="G174" s="18">
        <f>'2020_U18_PopByRaceEth'!G174/'2010_U18_PopByRaceEth'!G174-1</f>
        <v>0.29729729729729737</v>
      </c>
      <c r="H174" s="20">
        <f>'2020_U18_PopByRaceEth'!H174/'2010_U18_PopByRaceEth'!H174-1</f>
        <v>0.17241379310344818</v>
      </c>
      <c r="I174" s="21" t="e">
        <f>'2020_U18_PopByRaceEth'!I174/'2010_U18_PopByRaceEth'!I174-1</f>
        <v>#DIV/0!</v>
      </c>
      <c r="J174" s="21">
        <f>'2020_U18_PopByRaceEth'!J174/'2010_U18_PopByRaceEth'!J174-1</f>
        <v>1</v>
      </c>
      <c r="K174" s="21">
        <f>'2020_U18_PopByRaceEth'!K174/'2010_U18_PopByRaceEth'!K174-1</f>
        <v>-1</v>
      </c>
      <c r="L174" s="22" t="e">
        <f>'2020_U18_PopByRaceEth'!L174/'2010_U18_PopByRaceEth'!L174-1</f>
        <v>#DIV/0!</v>
      </c>
    </row>
    <row r="175" spans="1:12" ht="14.4" customHeight="1" x14ac:dyDescent="0.4">
      <c r="A175" s="35">
        <v>708</v>
      </c>
      <c r="B175" s="35" t="s">
        <v>351</v>
      </c>
      <c r="C175" s="36" t="s">
        <v>352</v>
      </c>
      <c r="D175" s="9" t="s">
        <v>353</v>
      </c>
      <c r="E175" s="18">
        <f>'2020_U18_PopByRaceEth'!E175/'2010_U18_PopByRaceEth'!E175-1</f>
        <v>-0.14260744396463088</v>
      </c>
      <c r="F175" s="19">
        <f>'2020_U18_PopByRaceEth'!F175/'2010_U18_PopByRaceEth'!F175-1</f>
        <v>6.7243413291388165E-2</v>
      </c>
      <c r="G175" s="18">
        <f>'2020_U18_PopByRaceEth'!G175/'2010_U18_PopByRaceEth'!G175-1</f>
        <v>-0.21690101628845881</v>
      </c>
      <c r="H175" s="20">
        <f>'2020_U18_PopByRaceEth'!H175/'2010_U18_PopByRaceEth'!H175-1</f>
        <v>-0.25406317080650109</v>
      </c>
      <c r="I175" s="21">
        <f>'2020_U18_PopByRaceEth'!I175/'2010_U18_PopByRaceEth'!I175-1</f>
        <v>-0.35036496350364965</v>
      </c>
      <c r="J175" s="21">
        <f>'2020_U18_PopByRaceEth'!J175/'2010_U18_PopByRaceEth'!J175-1</f>
        <v>1.098901098901095E-2</v>
      </c>
      <c r="K175" s="21">
        <f>'2020_U18_PopByRaceEth'!K175/'2010_U18_PopByRaceEth'!K175-1</f>
        <v>2.3529411764705799E-2</v>
      </c>
      <c r="L175" s="22">
        <f>'2020_U18_PopByRaceEth'!L175/'2010_U18_PopByRaceEth'!L175-1</f>
        <v>0.4137931034482758</v>
      </c>
    </row>
    <row r="176" spans="1:12" ht="14.4" customHeight="1" x14ac:dyDescent="0.4">
      <c r="A176" s="35">
        <v>706</v>
      </c>
      <c r="B176" s="35" t="s">
        <v>354</v>
      </c>
      <c r="C176" s="36" t="s">
        <v>352</v>
      </c>
      <c r="D176" s="9" t="s">
        <v>355</v>
      </c>
      <c r="E176" s="18">
        <f>'2020_U18_PopByRaceEth'!E176/'2010_U18_PopByRaceEth'!E176-1</f>
        <v>-5.1208183902639814E-2</v>
      </c>
      <c r="F176" s="19">
        <f>'2020_U18_PopByRaceEth'!F176/'2010_U18_PopByRaceEth'!F176-1</f>
        <v>-3.234722080049135E-2</v>
      </c>
      <c r="G176" s="18">
        <f>'2020_U18_PopByRaceEth'!G176/'2010_U18_PopByRaceEth'!G176-1</f>
        <v>-7.6657458563535896E-2</v>
      </c>
      <c r="H176" s="20">
        <f>'2020_U18_PopByRaceEth'!H176/'2010_U18_PopByRaceEth'!H176-1</f>
        <v>-0.15732968963497951</v>
      </c>
      <c r="I176" s="21">
        <f>'2020_U18_PopByRaceEth'!I176/'2010_U18_PopByRaceEth'!I176-1</f>
        <v>5.255023183925811E-2</v>
      </c>
      <c r="J176" s="21">
        <f>'2020_U18_PopByRaceEth'!J176/'2010_U18_PopByRaceEth'!J176-1</f>
        <v>-0.2247474747474747</v>
      </c>
      <c r="K176" s="21">
        <f>'2020_U18_PopByRaceEth'!K176/'2010_U18_PopByRaceEth'!K176-1</f>
        <v>0.16500000000000004</v>
      </c>
      <c r="L176" s="22">
        <f>'2020_U18_PopByRaceEth'!L176/'2010_U18_PopByRaceEth'!L176-1</f>
        <v>0.7573221757322175</v>
      </c>
    </row>
    <row r="177" spans="1:12" ht="14.4" customHeight="1" x14ac:dyDescent="0.4">
      <c r="A177" s="35">
        <v>707</v>
      </c>
      <c r="B177" s="35" t="s">
        <v>356</v>
      </c>
      <c r="C177" s="36" t="s">
        <v>352</v>
      </c>
      <c r="D177" s="9" t="s">
        <v>357</v>
      </c>
      <c r="E177" s="18">
        <f>'2020_U18_PopByRaceEth'!E177/'2010_U18_PopByRaceEth'!E177-1</f>
        <v>-7.9240261311396054E-2</v>
      </c>
      <c r="F177" s="19">
        <f>'2020_U18_PopByRaceEth'!F177/'2010_U18_PopByRaceEth'!F177-1</f>
        <v>-9.2395748160261637E-2</v>
      </c>
      <c r="G177" s="18">
        <f>'2020_U18_PopByRaceEth'!G177/'2010_U18_PopByRaceEth'!G177-1</f>
        <v>-6.3640370207139751E-2</v>
      </c>
      <c r="H177" s="20">
        <f>'2020_U18_PopByRaceEth'!H177/'2010_U18_PopByRaceEth'!H177-1</f>
        <v>-0.1952054794520548</v>
      </c>
      <c r="I177" s="21">
        <f>'2020_U18_PopByRaceEth'!I177/'2010_U18_PopByRaceEth'!I177-1</f>
        <v>2.0531400966183666E-2</v>
      </c>
      <c r="J177" s="21">
        <f>'2020_U18_PopByRaceEth'!J177/'2010_U18_PopByRaceEth'!J177-1</f>
        <v>5.0223598211214249E-2</v>
      </c>
      <c r="K177" s="21">
        <f>'2020_U18_PopByRaceEth'!K177/'2010_U18_PopByRaceEth'!K177-1</f>
        <v>0.12554112554112562</v>
      </c>
      <c r="L177" s="22">
        <f>'2020_U18_PopByRaceEth'!L177/'2010_U18_PopByRaceEth'!L177-1</f>
        <v>0.59879336349924595</v>
      </c>
    </row>
    <row r="178" spans="1:12" ht="14.4" customHeight="1" x14ac:dyDescent="0.4">
      <c r="A178" s="35">
        <v>708</v>
      </c>
      <c r="B178" s="35" t="s">
        <v>358</v>
      </c>
      <c r="C178" s="36" t="s">
        <v>352</v>
      </c>
      <c r="D178" s="9" t="s">
        <v>359</v>
      </c>
      <c r="E178" s="18">
        <f>'2020_U18_PopByRaceEth'!E178/'2010_U18_PopByRaceEth'!E178-1</f>
        <v>-0.50895094880057279</v>
      </c>
      <c r="F178" s="19">
        <f>'2020_U18_PopByRaceEth'!F178/'2010_U18_PopByRaceEth'!F178-1</f>
        <v>-0.40040467625899279</v>
      </c>
      <c r="G178" s="18">
        <f>'2020_U18_PopByRaceEth'!G178/'2010_U18_PopByRaceEth'!G178-1</f>
        <v>-0.58075550267697795</v>
      </c>
      <c r="H178" s="20">
        <f>'2020_U18_PopByRaceEth'!H178/'2010_U18_PopByRaceEth'!H178-1</f>
        <v>-0.72821450335161486</v>
      </c>
      <c r="I178" s="21">
        <f>'2020_U18_PopByRaceEth'!I178/'2010_U18_PopByRaceEth'!I178-1</f>
        <v>-0.23791102514506768</v>
      </c>
      <c r="J178" s="21">
        <f>'2020_U18_PopByRaceEth'!J178/'2010_U18_PopByRaceEth'!J178-1</f>
        <v>6.2334217506631262E-2</v>
      </c>
      <c r="K178" s="21">
        <f>'2020_U18_PopByRaceEth'!K178/'2010_U18_PopByRaceEth'!K178-1</f>
        <v>-0.85810810810810811</v>
      </c>
      <c r="L178" s="22">
        <f>'2020_U18_PopByRaceEth'!L178/'2010_U18_PopByRaceEth'!L178-1</f>
        <v>-0.30628272251308897</v>
      </c>
    </row>
    <row r="179" spans="1:12" ht="14.4" customHeight="1" x14ac:dyDescent="0.4">
      <c r="A179" s="35">
        <v>706</v>
      </c>
      <c r="B179" s="35" t="s">
        <v>360</v>
      </c>
      <c r="C179" s="36" t="s">
        <v>352</v>
      </c>
      <c r="D179" s="9" t="s">
        <v>361</v>
      </c>
      <c r="E179" s="18">
        <f>'2020_U18_PopByRaceEth'!E179/'2010_U18_PopByRaceEth'!E179-1</f>
        <v>-0.18989710009354532</v>
      </c>
      <c r="F179" s="19">
        <f>'2020_U18_PopByRaceEth'!F179/'2010_U18_PopByRaceEth'!F179-1</f>
        <v>-0.24942922374429222</v>
      </c>
      <c r="G179" s="18">
        <f>'2020_U18_PopByRaceEth'!G179/'2010_U18_PopByRaceEth'!G179-1</f>
        <v>8.0310880829015607E-2</v>
      </c>
      <c r="H179" s="20">
        <f>'2020_U18_PopByRaceEth'!H179/'2010_U18_PopByRaceEth'!H179-1</f>
        <v>1.1627906976744207E-2</v>
      </c>
      <c r="I179" s="21">
        <f>'2020_U18_PopByRaceEth'!I179/'2010_U18_PopByRaceEth'!I179-1</f>
        <v>0.33673469387755106</v>
      </c>
      <c r="J179" s="21">
        <f>'2020_U18_PopByRaceEth'!J179/'2010_U18_PopByRaceEth'!J179-1</f>
        <v>-0.2615384615384615</v>
      </c>
      <c r="K179" s="21">
        <f>'2020_U18_PopByRaceEth'!K179/'2010_U18_PopByRaceEth'!K179-1</f>
        <v>0.11111111111111116</v>
      </c>
      <c r="L179" s="22">
        <f>'2020_U18_PopByRaceEth'!L179/'2010_U18_PopByRaceEth'!L179-1</f>
        <v>0.28571428571428581</v>
      </c>
    </row>
    <row r="180" spans="1:12" ht="14.4" customHeight="1" x14ac:dyDescent="0.4">
      <c r="A180" s="35">
        <v>708</v>
      </c>
      <c r="B180" s="35" t="s">
        <v>362</v>
      </c>
      <c r="C180" s="36" t="s">
        <v>352</v>
      </c>
      <c r="D180" s="9" t="s">
        <v>363</v>
      </c>
      <c r="E180" s="18">
        <f>'2020_U18_PopByRaceEth'!E180/'2010_U18_PopByRaceEth'!E180-1</f>
        <v>0.44006762468300931</v>
      </c>
      <c r="F180" s="19">
        <f>'2020_U18_PopByRaceEth'!F180/'2010_U18_PopByRaceEth'!F180-1</f>
        <v>0.65538519072550483</v>
      </c>
      <c r="G180" s="18">
        <f>'2020_U18_PopByRaceEth'!G180/'2010_U18_PopByRaceEth'!G180-1</f>
        <v>0.34718076954101806</v>
      </c>
      <c r="H180" s="20">
        <f>'2020_U18_PopByRaceEth'!H180/'2010_U18_PopByRaceEth'!H180-1</f>
        <v>0.27959772976202335</v>
      </c>
      <c r="I180" s="21">
        <f>'2020_U18_PopByRaceEth'!I180/'2010_U18_PopByRaceEth'!I180-1</f>
        <v>0.2583170254403131</v>
      </c>
      <c r="J180" s="21">
        <f>'2020_U18_PopByRaceEth'!J180/'2010_U18_PopByRaceEth'!J180-1</f>
        <v>0.41891891891891886</v>
      </c>
      <c r="K180" s="21">
        <f>'2020_U18_PopByRaceEth'!K180/'2010_U18_PopByRaceEth'!K180-1</f>
        <v>0.27526132404181181</v>
      </c>
      <c r="L180" s="22">
        <f>'2020_U18_PopByRaceEth'!L180/'2010_U18_PopByRaceEth'!L180-1</f>
        <v>1.2879708383961117</v>
      </c>
    </row>
    <row r="181" spans="1:12" ht="14.4" customHeight="1" x14ac:dyDescent="0.4">
      <c r="A181" s="35">
        <v>708</v>
      </c>
      <c r="B181" s="35" t="s">
        <v>364</v>
      </c>
      <c r="C181" s="36" t="s">
        <v>352</v>
      </c>
      <c r="D181" s="9" t="s">
        <v>365</v>
      </c>
      <c r="E181" s="18">
        <f>'2020_U18_PopByRaceEth'!E181/'2010_U18_PopByRaceEth'!E181-1</f>
        <v>7.2249209653789892E-2</v>
      </c>
      <c r="F181" s="19">
        <f>'2020_U18_PopByRaceEth'!F181/'2010_U18_PopByRaceEth'!F181-1</f>
        <v>0.16343896713615025</v>
      </c>
      <c r="G181" s="18">
        <f>'2020_U18_PopByRaceEth'!G181/'2010_U18_PopByRaceEth'!G181-1</f>
        <v>3.9744796569396446E-2</v>
      </c>
      <c r="H181" s="20">
        <f>'2020_U18_PopByRaceEth'!H181/'2010_U18_PopByRaceEth'!H181-1</f>
        <v>-1.4326647564469885E-3</v>
      </c>
      <c r="I181" s="21">
        <f>'2020_U18_PopByRaceEth'!I181/'2010_U18_PopByRaceEth'!I181-1</f>
        <v>1.9656019656019597E-2</v>
      </c>
      <c r="J181" s="21">
        <f>'2020_U18_PopByRaceEth'!J181/'2010_U18_PopByRaceEth'!J181-1</f>
        <v>0.31578947368421062</v>
      </c>
      <c r="K181" s="21">
        <f>'2020_U18_PopByRaceEth'!K181/'2010_U18_PopByRaceEth'!K181-1</f>
        <v>-9.7435897435897423E-2</v>
      </c>
      <c r="L181" s="22">
        <f>'2020_U18_PopByRaceEth'!L181/'2010_U18_PopByRaceEth'!L181-1</f>
        <v>0.76434426229508201</v>
      </c>
    </row>
    <row r="182" spans="1:12" ht="14.4" customHeight="1" x14ac:dyDescent="0.4">
      <c r="A182" s="35">
        <v>708</v>
      </c>
      <c r="B182" s="35" t="s">
        <v>366</v>
      </c>
      <c r="C182" s="36" t="s">
        <v>352</v>
      </c>
      <c r="D182" s="9" t="s">
        <v>367</v>
      </c>
      <c r="E182" s="18">
        <f>'2020_U18_PopByRaceEth'!E182/'2010_U18_PopByRaceEth'!E182-1</f>
        <v>-0.35704607046070458</v>
      </c>
      <c r="F182" s="19">
        <f>'2020_U18_PopByRaceEth'!F182/'2010_U18_PopByRaceEth'!F182-1</f>
        <v>-0.37151106833493741</v>
      </c>
      <c r="G182" s="18">
        <f>'2020_U18_PopByRaceEth'!G182/'2010_U18_PopByRaceEth'!G182-1</f>
        <v>-0.32265446224256289</v>
      </c>
      <c r="H182" s="20">
        <f>'2020_U18_PopByRaceEth'!H182/'2010_U18_PopByRaceEth'!H182-1</f>
        <v>-0.39119170984455953</v>
      </c>
      <c r="I182" s="21">
        <f>'2020_U18_PopByRaceEth'!I182/'2010_U18_PopByRaceEth'!I182-1</f>
        <v>-0.5714285714285714</v>
      </c>
      <c r="J182" s="21">
        <f>'2020_U18_PopByRaceEth'!J182/'2010_U18_PopByRaceEth'!J182-1</f>
        <v>-0.33333333333333337</v>
      </c>
      <c r="K182" s="21">
        <f>'2020_U18_PopByRaceEth'!K182/'2010_U18_PopByRaceEth'!K182-1</f>
        <v>3.5</v>
      </c>
      <c r="L182" s="22">
        <f>'2020_U18_PopByRaceEth'!L182/'2010_U18_PopByRaceEth'!L182-1</f>
        <v>0.54166666666666674</v>
      </c>
    </row>
    <row r="183" spans="1:12" ht="14.4" customHeight="1" x14ac:dyDescent="0.4">
      <c r="A183" s="35">
        <v>708</v>
      </c>
      <c r="B183" s="35" t="s">
        <v>368</v>
      </c>
      <c r="C183" s="36" t="s">
        <v>352</v>
      </c>
      <c r="D183" s="9" t="s">
        <v>369</v>
      </c>
      <c r="E183" s="18">
        <f>'2020_U18_PopByRaceEth'!E183/'2010_U18_PopByRaceEth'!E183-1</f>
        <v>0.13299366385786149</v>
      </c>
      <c r="F183" s="19">
        <f>'2020_U18_PopByRaceEth'!F183/'2010_U18_PopByRaceEth'!F183-1</f>
        <v>0.2917242741457633</v>
      </c>
      <c r="G183" s="18">
        <f>'2020_U18_PopByRaceEth'!G183/'2010_U18_PopByRaceEth'!G183-1</f>
        <v>5.4557876244388126E-2</v>
      </c>
      <c r="H183" s="20">
        <f>'2020_U18_PopByRaceEth'!H183/'2010_U18_PopByRaceEth'!H183-1</f>
        <v>-0.12263210368893318</v>
      </c>
      <c r="I183" s="21">
        <f>'2020_U18_PopByRaceEth'!I183/'2010_U18_PopByRaceEth'!I183-1</f>
        <v>0.47398431931575202</v>
      </c>
      <c r="J183" s="21">
        <f>'2020_U18_PopByRaceEth'!J183/'2010_U18_PopByRaceEth'!J183-1</f>
        <v>0.32995951417004044</v>
      </c>
      <c r="K183" s="21">
        <f>'2020_U18_PopByRaceEth'!K183/'2010_U18_PopByRaceEth'!K183-1</f>
        <v>-0.18737672583826426</v>
      </c>
      <c r="L183" s="22">
        <f>'2020_U18_PopByRaceEth'!L183/'2010_U18_PopByRaceEth'!L183-1</f>
        <v>0.83678440925700359</v>
      </c>
    </row>
    <row r="184" spans="1:12" ht="14.4" customHeight="1" x14ac:dyDescent="0.4">
      <c r="A184" s="35">
        <v>706</v>
      </c>
      <c r="B184" s="35" t="s">
        <v>370</v>
      </c>
      <c r="C184" s="36" t="s">
        <v>352</v>
      </c>
      <c r="D184" s="9" t="s">
        <v>371</v>
      </c>
      <c r="E184" s="18">
        <f>'2020_U18_PopByRaceEth'!E184/'2010_U18_PopByRaceEth'!E184-1</f>
        <v>-0.21116138763197589</v>
      </c>
      <c r="F184" s="19">
        <f>'2020_U18_PopByRaceEth'!F184/'2010_U18_PopByRaceEth'!F184-1</f>
        <v>-0.22985074626865676</v>
      </c>
      <c r="G184" s="18">
        <f>'2020_U18_PopByRaceEth'!G184/'2010_U18_PopByRaceEth'!G184-1</f>
        <v>-0.19207317073170727</v>
      </c>
      <c r="H184" s="20">
        <f>'2020_U18_PopByRaceEth'!H184/'2010_U18_PopByRaceEth'!H184-1</f>
        <v>-0.29032258064516125</v>
      </c>
      <c r="I184" s="21">
        <f>'2020_U18_PopByRaceEth'!I184/'2010_U18_PopByRaceEth'!I184-1</f>
        <v>-7.6923076923076872E-2</v>
      </c>
      <c r="J184" s="21">
        <f>'2020_U18_PopByRaceEth'!J184/'2010_U18_PopByRaceEth'!J184-1</f>
        <v>0.625</v>
      </c>
      <c r="K184" s="21">
        <f>'2020_U18_PopByRaceEth'!K184/'2010_U18_PopByRaceEth'!K184-1</f>
        <v>2.5</v>
      </c>
      <c r="L184" s="22">
        <f>'2020_U18_PopByRaceEth'!L184/'2010_U18_PopByRaceEth'!L184-1</f>
        <v>0.44444444444444442</v>
      </c>
    </row>
    <row r="185" spans="1:12" ht="14.4" customHeight="1" x14ac:dyDescent="0.4">
      <c r="A185" s="35">
        <v>706</v>
      </c>
      <c r="B185" s="35" t="s">
        <v>372</v>
      </c>
      <c r="C185" s="36" t="s">
        <v>352</v>
      </c>
      <c r="D185" s="9" t="s">
        <v>373</v>
      </c>
      <c r="E185" s="18">
        <f>'2020_U18_PopByRaceEth'!E185/'2010_U18_PopByRaceEth'!E185-1</f>
        <v>-0.19758064516129037</v>
      </c>
      <c r="F185" s="19">
        <f>'2020_U18_PopByRaceEth'!F185/'2010_U18_PopByRaceEth'!F185-1</f>
        <v>-0.3413173652694611</v>
      </c>
      <c r="G185" s="18">
        <f>'2020_U18_PopByRaceEth'!G185/'2010_U18_PopByRaceEth'!G185-1</f>
        <v>9.8765432098765427E-2</v>
      </c>
      <c r="H185" s="20">
        <f>'2020_U18_PopByRaceEth'!H185/'2010_U18_PopByRaceEth'!H185-1</f>
        <v>0.22950819672131151</v>
      </c>
      <c r="I185" s="21">
        <f>'2020_U18_PopByRaceEth'!I185/'2010_U18_PopByRaceEth'!I185-1</f>
        <v>-0.66666666666666674</v>
      </c>
      <c r="J185" s="21">
        <f>'2020_U18_PopByRaceEth'!J185/'2010_U18_PopByRaceEth'!J185-1</f>
        <v>-0.5</v>
      </c>
      <c r="K185" s="21" t="e">
        <f>'2020_U18_PopByRaceEth'!K185/'2010_U18_PopByRaceEth'!K185-1</f>
        <v>#DIV/0!</v>
      </c>
      <c r="L185" s="22">
        <f>'2020_U18_PopByRaceEth'!L185/'2010_U18_PopByRaceEth'!L185-1</f>
        <v>-0.15384615384615385</v>
      </c>
    </row>
    <row r="186" spans="1:12" ht="14.4" customHeight="1" x14ac:dyDescent="0.4">
      <c r="A186" s="35">
        <v>708</v>
      </c>
      <c r="B186" s="35" t="s">
        <v>374</v>
      </c>
      <c r="C186" s="36" t="s">
        <v>352</v>
      </c>
      <c r="D186" s="9" t="s">
        <v>375</v>
      </c>
      <c r="E186" s="18">
        <f>'2020_U18_PopByRaceEth'!E186/'2010_U18_PopByRaceEth'!E186-1</f>
        <v>-0.31364124597207299</v>
      </c>
      <c r="F186" s="19">
        <f>'2020_U18_PopByRaceEth'!F186/'2010_U18_PopByRaceEth'!F186-1</f>
        <v>-0.35836177474402731</v>
      </c>
      <c r="G186" s="18">
        <f>'2020_U18_PopByRaceEth'!G186/'2010_U18_PopByRaceEth'!G186-1</f>
        <v>-0.23768115942028989</v>
      </c>
      <c r="H186" s="20">
        <f>'2020_U18_PopByRaceEth'!H186/'2010_U18_PopByRaceEth'!H186-1</f>
        <v>-0.31888544891640869</v>
      </c>
      <c r="I186" s="21">
        <f>'2020_U18_PopByRaceEth'!I186/'2010_U18_PopByRaceEth'!I186-1</f>
        <v>0.66666666666666674</v>
      </c>
      <c r="J186" s="21">
        <f>'2020_U18_PopByRaceEth'!J186/'2010_U18_PopByRaceEth'!J186-1</f>
        <v>-0.5714285714285714</v>
      </c>
      <c r="K186" s="21">
        <f>'2020_U18_PopByRaceEth'!K186/'2010_U18_PopByRaceEth'!K186-1</f>
        <v>2</v>
      </c>
      <c r="L186" s="22">
        <f>'2020_U18_PopByRaceEth'!L186/'2010_U18_PopByRaceEth'!L186-1</f>
        <v>1.9090909090909092</v>
      </c>
    </row>
    <row r="187" spans="1:12" ht="14.4" customHeight="1" x14ac:dyDescent="0.4">
      <c r="A187" s="35">
        <v>706</v>
      </c>
      <c r="B187" s="35" t="s">
        <v>376</v>
      </c>
      <c r="C187" s="36" t="s">
        <v>352</v>
      </c>
      <c r="D187" s="9" t="s">
        <v>377</v>
      </c>
      <c r="E187" s="18">
        <f>'2020_U18_PopByRaceEth'!E187/'2010_U18_PopByRaceEth'!E187-1</f>
        <v>-3.5650623885917998E-2</v>
      </c>
      <c r="F187" s="19">
        <f>'2020_U18_PopByRaceEth'!F187/'2010_U18_PopByRaceEth'!F187-1</f>
        <v>0.180515759312321</v>
      </c>
      <c r="G187" s="18">
        <f>'2020_U18_PopByRaceEth'!G187/'2010_U18_PopByRaceEth'!G187-1</f>
        <v>-0.13324708926261319</v>
      </c>
      <c r="H187" s="20">
        <f>'2020_U18_PopByRaceEth'!H187/'2010_U18_PopByRaceEth'!H187-1</f>
        <v>-0.16428571428571426</v>
      </c>
      <c r="I187" s="21">
        <f>'2020_U18_PopByRaceEth'!I187/'2010_U18_PopByRaceEth'!I187-1</f>
        <v>-0.1875</v>
      </c>
      <c r="J187" s="21">
        <f>'2020_U18_PopByRaceEth'!J187/'2010_U18_PopByRaceEth'!J187-1</f>
        <v>0</v>
      </c>
      <c r="K187" s="21">
        <f>'2020_U18_PopByRaceEth'!K187/'2010_U18_PopByRaceEth'!K187-1</f>
        <v>3.5</v>
      </c>
      <c r="L187" s="22">
        <f>'2020_U18_PopByRaceEth'!L187/'2010_U18_PopByRaceEth'!L187-1</f>
        <v>0.20512820512820507</v>
      </c>
    </row>
    <row r="188" spans="1:12" ht="14.4" customHeight="1" x14ac:dyDescent="0.4">
      <c r="A188" s="35">
        <v>706</v>
      </c>
      <c r="B188" s="35" t="s">
        <v>378</v>
      </c>
      <c r="C188" s="36" t="s">
        <v>352</v>
      </c>
      <c r="D188" s="9" t="s">
        <v>379</v>
      </c>
      <c r="E188" s="18">
        <f>'2020_U18_PopByRaceEth'!E188/'2010_U18_PopByRaceEth'!E188-1</f>
        <v>0.10857853294653963</v>
      </c>
      <c r="F188" s="19">
        <f>'2020_U18_PopByRaceEth'!F188/'2010_U18_PopByRaceEth'!F188-1</f>
        <v>-0.31013916500994032</v>
      </c>
      <c r="G188" s="18">
        <f>'2020_U18_PopByRaceEth'!G188/'2010_U18_PopByRaceEth'!G188-1</f>
        <v>0.21884816753926706</v>
      </c>
      <c r="H188" s="20">
        <f>'2020_U18_PopByRaceEth'!H188/'2010_U18_PopByRaceEth'!H188-1</f>
        <v>-0.66666666666666674</v>
      </c>
      <c r="I188" s="21">
        <f>'2020_U18_PopByRaceEth'!I188/'2010_U18_PopByRaceEth'!I188-1</f>
        <v>4</v>
      </c>
      <c r="J188" s="21">
        <f>'2020_U18_PopByRaceEth'!J188/'2010_U18_PopByRaceEth'!J188-1</f>
        <v>0.21246006389776362</v>
      </c>
      <c r="K188" s="21">
        <f>'2020_U18_PopByRaceEth'!K188/'2010_U18_PopByRaceEth'!K188-1</f>
        <v>-1</v>
      </c>
      <c r="L188" s="22">
        <f>'2020_U18_PopByRaceEth'!L188/'2010_U18_PopByRaceEth'!L188-1</f>
        <v>0.8</v>
      </c>
    </row>
    <row r="189" spans="1:12" ht="14.4" customHeight="1" x14ac:dyDescent="0.4">
      <c r="A189" s="35">
        <v>707</v>
      </c>
      <c r="B189" s="35" t="s">
        <v>380</v>
      </c>
      <c r="C189" s="36" t="s">
        <v>352</v>
      </c>
      <c r="D189" s="9" t="s">
        <v>381</v>
      </c>
      <c r="E189" s="18">
        <f>'2020_U18_PopByRaceEth'!E189/'2010_U18_PopByRaceEth'!E189-1</f>
        <v>-0.14110604332953247</v>
      </c>
      <c r="F189" s="19">
        <f>'2020_U18_PopByRaceEth'!F189/'2010_U18_PopByRaceEth'!F189-1</f>
        <v>-0.19003527336860671</v>
      </c>
      <c r="G189" s="18">
        <f>'2020_U18_PopByRaceEth'!G189/'2010_U18_PopByRaceEth'!G189-1</f>
        <v>-5.1612903225806472E-2</v>
      </c>
      <c r="H189" s="20">
        <f>'2020_U18_PopByRaceEth'!H189/'2010_U18_PopByRaceEth'!H189-1</f>
        <v>-0.10610932475884249</v>
      </c>
      <c r="I189" s="21">
        <f>'2020_U18_PopByRaceEth'!I189/'2010_U18_PopByRaceEth'!I189-1</f>
        <v>0.23931623931623935</v>
      </c>
      <c r="J189" s="21">
        <f>'2020_U18_PopByRaceEth'!J189/'2010_U18_PopByRaceEth'!J189-1</f>
        <v>-0.22352941176470587</v>
      </c>
      <c r="K189" s="21">
        <f>'2020_U18_PopByRaceEth'!K189/'2010_U18_PopByRaceEth'!K189-1</f>
        <v>0.72727272727272729</v>
      </c>
      <c r="L189" s="22">
        <f>'2020_U18_PopByRaceEth'!L189/'2010_U18_PopByRaceEth'!L189-1</f>
        <v>0.1914893617021276</v>
      </c>
    </row>
    <row r="190" spans="1:12" ht="14.4" customHeight="1" x14ac:dyDescent="0.4">
      <c r="A190" s="35">
        <v>706</v>
      </c>
      <c r="B190" s="35" t="s">
        <v>382</v>
      </c>
      <c r="C190" s="36" t="s">
        <v>352</v>
      </c>
      <c r="D190" s="9" t="s">
        <v>383</v>
      </c>
      <c r="E190" s="18">
        <f>'2020_U18_PopByRaceEth'!E190/'2010_U18_PopByRaceEth'!E190-1</f>
        <v>-0.36467598475222363</v>
      </c>
      <c r="F190" s="19">
        <f>'2020_U18_PopByRaceEth'!F190/'2010_U18_PopByRaceEth'!F190-1</f>
        <v>-0.40122824974411464</v>
      </c>
      <c r="G190" s="18">
        <f>'2020_U18_PopByRaceEth'!G190/'2010_U18_PopByRaceEth'!G190-1</f>
        <v>-0.30485762144053596</v>
      </c>
      <c r="H190" s="20">
        <f>'2020_U18_PopByRaceEth'!H190/'2010_U18_PopByRaceEth'!H190-1</f>
        <v>-0.31496062992125984</v>
      </c>
      <c r="I190" s="21">
        <f>'2020_U18_PopByRaceEth'!I190/'2010_U18_PopByRaceEth'!I190-1</f>
        <v>0.25</v>
      </c>
      <c r="J190" s="21">
        <f>'2020_U18_PopByRaceEth'!J190/'2010_U18_PopByRaceEth'!J190-1</f>
        <v>-0.36170212765957444</v>
      </c>
      <c r="K190" s="21">
        <f>'2020_U18_PopByRaceEth'!K190/'2010_U18_PopByRaceEth'!K190-1</f>
        <v>-0.1875</v>
      </c>
      <c r="L190" s="22">
        <f>'2020_U18_PopByRaceEth'!L190/'2010_U18_PopByRaceEth'!L190-1</f>
        <v>-0.23404255319148937</v>
      </c>
    </row>
    <row r="191" spans="1:12" ht="14.4" customHeight="1" x14ac:dyDescent="0.4">
      <c r="A191" s="35">
        <v>708</v>
      </c>
      <c r="B191" s="35" t="s">
        <v>384</v>
      </c>
      <c r="C191" s="36" t="s">
        <v>352</v>
      </c>
      <c r="D191" s="9" t="s">
        <v>385</v>
      </c>
      <c r="E191" s="18">
        <f>'2020_U18_PopByRaceEth'!E191/'2010_U18_PopByRaceEth'!E191-1</f>
        <v>-0.30540540540540539</v>
      </c>
      <c r="F191" s="19">
        <f>'2020_U18_PopByRaceEth'!F191/'2010_U18_PopByRaceEth'!F191-1</f>
        <v>-0.27536231884057971</v>
      </c>
      <c r="G191" s="18">
        <f>'2020_U18_PopByRaceEth'!G191/'2010_U18_PopByRaceEth'!G191-1</f>
        <v>-0.3936170212765957</v>
      </c>
      <c r="H191" s="20">
        <f>'2020_U18_PopByRaceEth'!H191/'2010_U18_PopByRaceEth'!H191-1</f>
        <v>-0.46385542168674698</v>
      </c>
      <c r="I191" s="21">
        <f>'2020_U18_PopByRaceEth'!I191/'2010_U18_PopByRaceEth'!I191-1</f>
        <v>0</v>
      </c>
      <c r="J191" s="21">
        <f>'2020_U18_PopByRaceEth'!J191/'2010_U18_PopByRaceEth'!J191-1</f>
        <v>2.5</v>
      </c>
      <c r="K191" s="21">
        <f>'2020_U18_PopByRaceEth'!K191/'2010_U18_PopByRaceEth'!K191-1</f>
        <v>1</v>
      </c>
      <c r="L191" s="22">
        <f>'2020_U18_PopByRaceEth'!L191/'2010_U18_PopByRaceEth'!L191-1</f>
        <v>-0.1875</v>
      </c>
    </row>
    <row r="192" spans="1:12" ht="14.4" customHeight="1" x14ac:dyDescent="0.4">
      <c r="A192" s="35">
        <v>706</v>
      </c>
      <c r="B192" s="35" t="s">
        <v>386</v>
      </c>
      <c r="C192" s="36" t="s">
        <v>352</v>
      </c>
      <c r="D192" s="9" t="s">
        <v>387</v>
      </c>
      <c r="E192" s="18">
        <f>'2020_U18_PopByRaceEth'!E192/'2010_U18_PopByRaceEth'!E192-1</f>
        <v>-0.20568122041031034</v>
      </c>
      <c r="F192" s="19">
        <f>'2020_U18_PopByRaceEth'!F192/'2010_U18_PopByRaceEth'!F192-1</f>
        <v>-0.17196007259528134</v>
      </c>
      <c r="G192" s="18">
        <f>'2020_U18_PopByRaceEth'!G192/'2010_U18_PopByRaceEth'!G192-1</f>
        <v>-0.25219023779724659</v>
      </c>
      <c r="H192" s="20">
        <f>'2020_U18_PopByRaceEth'!H192/'2010_U18_PopByRaceEth'!H192-1</f>
        <v>-0.31679073614557485</v>
      </c>
      <c r="I192" s="21">
        <f>'2020_U18_PopByRaceEth'!I192/'2010_U18_PopByRaceEth'!I192-1</f>
        <v>-0.1428571428571429</v>
      </c>
      <c r="J192" s="21">
        <f>'2020_U18_PopByRaceEth'!J192/'2010_U18_PopByRaceEth'!J192-1</f>
        <v>-0.25</v>
      </c>
      <c r="K192" s="21">
        <f>'2020_U18_PopByRaceEth'!K192/'2010_U18_PopByRaceEth'!K192-1</f>
        <v>0.16666666666666674</v>
      </c>
      <c r="L192" s="22">
        <f>'2020_U18_PopByRaceEth'!L192/'2010_U18_PopByRaceEth'!L192-1</f>
        <v>0.23008849557522115</v>
      </c>
    </row>
    <row r="193" spans="1:12" ht="14.4" customHeight="1" x14ac:dyDescent="0.4">
      <c r="A193" s="35">
        <v>708</v>
      </c>
      <c r="B193" s="35" t="s">
        <v>388</v>
      </c>
      <c r="C193" s="36" t="s">
        <v>389</v>
      </c>
      <c r="D193" s="9" t="s">
        <v>390</v>
      </c>
      <c r="E193" s="18">
        <f>'2020_U18_PopByRaceEth'!E193/'2010_U18_PopByRaceEth'!E193-1</f>
        <v>-0.18201133144475923</v>
      </c>
      <c r="F193" s="19">
        <f>'2020_U18_PopByRaceEth'!F193/'2010_U18_PopByRaceEth'!F193-1</f>
        <v>-0.18643326039387309</v>
      </c>
      <c r="G193" s="18">
        <f>'2020_U18_PopByRaceEth'!G193/'2010_U18_PopByRaceEth'!G193-1</f>
        <v>-3.4146341463414664E-2</v>
      </c>
      <c r="H193" s="20">
        <f>'2020_U18_PopByRaceEth'!H193/'2010_U18_PopByRaceEth'!H193-1</f>
        <v>-0.18439716312056742</v>
      </c>
      <c r="I193" s="21">
        <f>'2020_U18_PopByRaceEth'!I193/'2010_U18_PopByRaceEth'!I193-1</f>
        <v>-0.19999999999999996</v>
      </c>
      <c r="J193" s="21">
        <f>'2020_U18_PopByRaceEth'!J193/'2010_U18_PopByRaceEth'!J193-1</f>
        <v>-0.54545454545454541</v>
      </c>
      <c r="K193" s="21">
        <f>'2020_U18_PopByRaceEth'!K193/'2010_U18_PopByRaceEth'!K193-1</f>
        <v>-0.1785714285714286</v>
      </c>
      <c r="L193" s="22">
        <f>'2020_U18_PopByRaceEth'!L193/'2010_U18_PopByRaceEth'!L193-1</f>
        <v>2.1333333333333333</v>
      </c>
    </row>
    <row r="194" spans="1:12" ht="14.4" customHeight="1" x14ac:dyDescent="0.4">
      <c r="A194" s="35">
        <v>706</v>
      </c>
      <c r="B194" s="35" t="s">
        <v>391</v>
      </c>
      <c r="C194" s="36" t="s">
        <v>389</v>
      </c>
      <c r="D194" s="9" t="s">
        <v>392</v>
      </c>
      <c r="E194" s="18">
        <f>'2020_U18_PopByRaceEth'!E194/'2010_U18_PopByRaceEth'!E194-1</f>
        <v>-0.32330827067669177</v>
      </c>
      <c r="F194" s="19">
        <f>'2020_U18_PopByRaceEth'!F194/'2010_U18_PopByRaceEth'!F194-1</f>
        <v>-0.2142857142857143</v>
      </c>
      <c r="G194" s="18">
        <f>'2020_U18_PopByRaceEth'!G194/'2010_U18_PopByRaceEth'!G194-1</f>
        <v>-0.4732142857142857</v>
      </c>
      <c r="H194" s="20">
        <f>'2020_U18_PopByRaceEth'!H194/'2010_U18_PopByRaceEth'!H194-1</f>
        <v>-0.55140186915887845</v>
      </c>
      <c r="I194" s="21" t="e">
        <f>'2020_U18_PopByRaceEth'!I194/'2010_U18_PopByRaceEth'!I194-1</f>
        <v>#DIV/0!</v>
      </c>
      <c r="J194" s="21">
        <f>'2020_U18_PopByRaceEth'!J194/'2010_U18_PopByRaceEth'!J194-1</f>
        <v>-0.66666666666666674</v>
      </c>
      <c r="K194" s="21">
        <f>'2020_U18_PopByRaceEth'!K194/'2010_U18_PopByRaceEth'!K194-1</f>
        <v>-1</v>
      </c>
      <c r="L194" s="22">
        <f>'2020_U18_PopByRaceEth'!L194/'2010_U18_PopByRaceEth'!L194-1</f>
        <v>8</v>
      </c>
    </row>
    <row r="195" spans="1:12" ht="14.4" customHeight="1" x14ac:dyDescent="0.4">
      <c r="A195" s="35">
        <v>707</v>
      </c>
      <c r="B195" s="35" t="s">
        <v>393</v>
      </c>
      <c r="C195" s="36" t="s">
        <v>389</v>
      </c>
      <c r="D195" s="9" t="s">
        <v>394</v>
      </c>
      <c r="E195" s="18">
        <f>'2020_U18_PopByRaceEth'!E195/'2010_U18_PopByRaceEth'!E195-1</f>
        <v>-0.25230202578268879</v>
      </c>
      <c r="F195" s="19">
        <f>'2020_U18_PopByRaceEth'!F195/'2010_U18_PopByRaceEth'!F195-1</f>
        <v>-0.28915662650602414</v>
      </c>
      <c r="G195" s="18">
        <f>'2020_U18_PopByRaceEth'!G195/'2010_U18_PopByRaceEth'!G195-1</f>
        <v>-0.22108843537414968</v>
      </c>
      <c r="H195" s="20">
        <f>'2020_U18_PopByRaceEth'!H195/'2010_U18_PopByRaceEth'!H195-1</f>
        <v>-0.26056338028169013</v>
      </c>
      <c r="I195" s="21" t="e">
        <f>'2020_U18_PopByRaceEth'!I195/'2010_U18_PopByRaceEth'!I195-1</f>
        <v>#DIV/0!</v>
      </c>
      <c r="J195" s="21">
        <f>'2020_U18_PopByRaceEth'!J195/'2010_U18_PopByRaceEth'!J195-1</f>
        <v>-0.66666666666666674</v>
      </c>
      <c r="K195" s="21">
        <f>'2020_U18_PopByRaceEth'!K195/'2010_U18_PopByRaceEth'!K195-1</f>
        <v>-1</v>
      </c>
      <c r="L195" s="22">
        <f>'2020_U18_PopByRaceEth'!L195/'2010_U18_PopByRaceEth'!L195-1</f>
        <v>3</v>
      </c>
    </row>
    <row r="196" spans="1:12" ht="14.4" customHeight="1" x14ac:dyDescent="0.4">
      <c r="A196" s="35">
        <v>706</v>
      </c>
      <c r="B196" s="35" t="s">
        <v>395</v>
      </c>
      <c r="C196" s="36" t="s">
        <v>389</v>
      </c>
      <c r="D196" s="9" t="s">
        <v>396</v>
      </c>
      <c r="E196" s="18">
        <f>'2020_U18_PopByRaceEth'!E196/'2010_U18_PopByRaceEth'!E196-1</f>
        <v>-0.20949263502454996</v>
      </c>
      <c r="F196" s="19">
        <f>'2020_U18_PopByRaceEth'!F196/'2010_U18_PopByRaceEth'!F196-1</f>
        <v>-0.21663778162911607</v>
      </c>
      <c r="G196" s="18">
        <f>'2020_U18_PopByRaceEth'!G196/'2010_U18_PopByRaceEth'!G196-1</f>
        <v>-8.8235294117647078E-2</v>
      </c>
      <c r="H196" s="20">
        <f>'2020_U18_PopByRaceEth'!H196/'2010_U18_PopByRaceEth'!H196-1</f>
        <v>-9.6774193548387122E-2</v>
      </c>
      <c r="I196" s="21" t="e">
        <f>'2020_U18_PopByRaceEth'!I196/'2010_U18_PopByRaceEth'!I196-1</f>
        <v>#DIV/0!</v>
      </c>
      <c r="J196" s="21">
        <f>'2020_U18_PopByRaceEth'!J196/'2010_U18_PopByRaceEth'!J196-1</f>
        <v>0</v>
      </c>
      <c r="K196" s="21" t="e">
        <f>'2020_U18_PopByRaceEth'!K196/'2010_U18_PopByRaceEth'!K196-1</f>
        <v>#DIV/0!</v>
      </c>
      <c r="L196" s="22">
        <f>'2020_U18_PopByRaceEth'!L196/'2010_U18_PopByRaceEth'!L196-1</f>
        <v>-0.5</v>
      </c>
    </row>
    <row r="197" spans="1:12" ht="14.4" customHeight="1" x14ac:dyDescent="0.4">
      <c r="A197" s="35">
        <v>708</v>
      </c>
      <c r="B197" s="35" t="s">
        <v>397</v>
      </c>
      <c r="C197" s="36" t="s">
        <v>389</v>
      </c>
      <c r="D197" s="9" t="s">
        <v>398</v>
      </c>
      <c r="E197" s="18">
        <f>'2020_U18_PopByRaceEth'!E197/'2010_U18_PopByRaceEth'!E197-1</f>
        <v>-8.7771824771509577E-2</v>
      </c>
      <c r="F197" s="19">
        <f>'2020_U18_PopByRaceEth'!F197/'2010_U18_PopByRaceEth'!F197-1</f>
        <v>-7.7860528097494885E-2</v>
      </c>
      <c r="G197" s="18">
        <f>'2020_U18_PopByRaceEth'!G197/'2010_U18_PopByRaceEth'!G197-1</f>
        <v>-0.22146118721461183</v>
      </c>
      <c r="H197" s="20">
        <f>'2020_U18_PopByRaceEth'!H197/'2010_U18_PopByRaceEth'!H197-1</f>
        <v>-0.34164588528678308</v>
      </c>
      <c r="I197" s="21">
        <f>'2020_U18_PopByRaceEth'!I197/'2010_U18_PopByRaceEth'!I197-1</f>
        <v>1</v>
      </c>
      <c r="J197" s="21">
        <f>'2020_U18_PopByRaceEth'!J197/'2010_U18_PopByRaceEth'!J197-1</f>
        <v>1</v>
      </c>
      <c r="K197" s="21">
        <f>'2020_U18_PopByRaceEth'!K197/'2010_U18_PopByRaceEth'!K197-1</f>
        <v>0.81818181818181812</v>
      </c>
      <c r="L197" s="22">
        <f>'2020_U18_PopByRaceEth'!L197/'2010_U18_PopByRaceEth'!L197-1</f>
        <v>1.2777777777777777</v>
      </c>
    </row>
    <row r="198" spans="1:12" ht="14.4" customHeight="1" x14ac:dyDescent="0.4">
      <c r="A198" s="35">
        <v>706</v>
      </c>
      <c r="B198" s="35" t="s">
        <v>399</v>
      </c>
      <c r="C198" s="36" t="s">
        <v>389</v>
      </c>
      <c r="D198" s="9" t="s">
        <v>400</v>
      </c>
      <c r="E198" s="18">
        <f>'2020_U18_PopByRaceEth'!E198/'2010_U18_PopByRaceEth'!E198-1</f>
        <v>-0.18411552346570392</v>
      </c>
      <c r="F198" s="19">
        <f>'2020_U18_PopByRaceEth'!F198/'2010_U18_PopByRaceEth'!F198-1</f>
        <v>-0.41052631578947374</v>
      </c>
      <c r="G198" s="18">
        <f>'2020_U18_PopByRaceEth'!G198/'2010_U18_PopByRaceEth'!G198-1</f>
        <v>-6.5934065934065922E-2</v>
      </c>
      <c r="H198" s="20">
        <f>'2020_U18_PopByRaceEth'!H198/'2010_U18_PopByRaceEth'!H198-1</f>
        <v>-8.4745762711864403E-2</v>
      </c>
      <c r="I198" s="21" t="e">
        <f>'2020_U18_PopByRaceEth'!I198/'2010_U18_PopByRaceEth'!I198-1</f>
        <v>#DIV/0!</v>
      </c>
      <c r="J198" s="21" t="e">
        <f>'2020_U18_PopByRaceEth'!J198/'2010_U18_PopByRaceEth'!J198-1</f>
        <v>#DIV/0!</v>
      </c>
      <c r="K198" s="21">
        <f>'2020_U18_PopByRaceEth'!K198/'2010_U18_PopByRaceEth'!K198-1</f>
        <v>-1</v>
      </c>
      <c r="L198" s="22">
        <f>'2020_U18_PopByRaceEth'!L198/'2010_U18_PopByRaceEth'!L198-1</f>
        <v>1.3333333333333335</v>
      </c>
    </row>
    <row r="199" spans="1:12" ht="14.4" customHeight="1" x14ac:dyDescent="0.4">
      <c r="A199" s="35">
        <v>708</v>
      </c>
      <c r="B199" s="35" t="s">
        <v>80</v>
      </c>
      <c r="C199" s="36" t="s">
        <v>389</v>
      </c>
      <c r="D199" s="9" t="s">
        <v>81</v>
      </c>
      <c r="E199" s="18" t="e">
        <f>'2020_U18_PopByRaceEth'!E199/'2010_U18_PopByRaceEth'!E199-1</f>
        <v>#DIV/0!</v>
      </c>
      <c r="F199" s="19" t="e">
        <f>'2020_U18_PopByRaceEth'!F199/'2010_U18_PopByRaceEth'!F199-1</f>
        <v>#DIV/0!</v>
      </c>
      <c r="G199" s="18" t="e">
        <f>'2020_U18_PopByRaceEth'!G199/'2010_U18_PopByRaceEth'!G199-1</f>
        <v>#DIV/0!</v>
      </c>
      <c r="H199" s="20" t="e">
        <f>'2020_U18_PopByRaceEth'!H199/'2010_U18_PopByRaceEth'!H199-1</f>
        <v>#DIV/0!</v>
      </c>
      <c r="I199" s="21" t="e">
        <f>'2020_U18_PopByRaceEth'!I199/'2010_U18_PopByRaceEth'!I199-1</f>
        <v>#DIV/0!</v>
      </c>
      <c r="J199" s="21" t="e">
        <f>'2020_U18_PopByRaceEth'!J199/'2010_U18_PopByRaceEth'!J199-1</f>
        <v>#DIV/0!</v>
      </c>
      <c r="K199" s="21" t="e">
        <f>'2020_U18_PopByRaceEth'!K199/'2010_U18_PopByRaceEth'!K199-1</f>
        <v>#DIV/0!</v>
      </c>
      <c r="L199" s="22" t="e">
        <f>'2020_U18_PopByRaceEth'!L199/'2010_U18_PopByRaceEth'!L199-1</f>
        <v>#DIV/0!</v>
      </c>
    </row>
    <row r="200" spans="1:12" ht="14.4" customHeight="1" x14ac:dyDescent="0.4">
      <c r="A200" s="35">
        <v>708</v>
      </c>
      <c r="B200" s="35" t="s">
        <v>401</v>
      </c>
      <c r="C200" s="36" t="s">
        <v>402</v>
      </c>
      <c r="D200" s="9" t="s">
        <v>403</v>
      </c>
      <c r="E200" s="18">
        <f>'2020_U18_PopByRaceEth'!E200/'2010_U18_PopByRaceEth'!E200-1</f>
        <v>-5.1508311101990611E-2</v>
      </c>
      <c r="F200" s="19">
        <f>'2020_U18_PopByRaceEth'!F200/'2010_U18_PopByRaceEth'!F200-1</f>
        <v>-3.6109064112011757E-2</v>
      </c>
      <c r="G200" s="18">
        <f>'2020_U18_PopByRaceEth'!G200/'2010_U18_PopByRaceEth'!G200-1</f>
        <v>-5.7451649601820254E-2</v>
      </c>
      <c r="H200" s="20">
        <f>'2020_U18_PopByRaceEth'!H200/'2010_U18_PopByRaceEth'!H200-1</f>
        <v>-0.12244283995186522</v>
      </c>
      <c r="I200" s="21">
        <f>'2020_U18_PopByRaceEth'!I200/'2010_U18_PopByRaceEth'!I200-1</f>
        <v>0</v>
      </c>
      <c r="J200" s="21">
        <f>'2020_U18_PopByRaceEth'!J200/'2010_U18_PopByRaceEth'!J200-1</f>
        <v>5.555555555555558E-2</v>
      </c>
      <c r="K200" s="21">
        <f>'2020_U18_PopByRaceEth'!K200/'2010_U18_PopByRaceEth'!K200-1</f>
        <v>1.75</v>
      </c>
      <c r="L200" s="22">
        <f>'2020_U18_PopByRaceEth'!L200/'2010_U18_PopByRaceEth'!L200-1</f>
        <v>1.5041322314049586</v>
      </c>
    </row>
    <row r="201" spans="1:12" ht="14.4" customHeight="1" x14ac:dyDescent="0.4">
      <c r="A201" s="35">
        <v>706</v>
      </c>
      <c r="B201" s="35" t="s">
        <v>404</v>
      </c>
      <c r="C201" s="36" t="s">
        <v>402</v>
      </c>
      <c r="D201" s="9" t="s">
        <v>405</v>
      </c>
      <c r="E201" s="18">
        <f>'2020_U18_PopByRaceEth'!E201/'2010_U18_PopByRaceEth'!E201-1</f>
        <v>-5.5944055944055937E-2</v>
      </c>
      <c r="F201" s="19">
        <f>'2020_U18_PopByRaceEth'!F201/'2010_U18_PopByRaceEth'!F201-1</f>
        <v>-0.21875</v>
      </c>
      <c r="G201" s="18">
        <f>'2020_U18_PopByRaceEth'!G201/'2010_U18_PopByRaceEth'!G201-1</f>
        <v>3.8240917782026429E-3</v>
      </c>
      <c r="H201" s="20">
        <f>'2020_U18_PopByRaceEth'!H201/'2010_U18_PopByRaceEth'!H201-1</f>
        <v>-5.9665871121718395E-2</v>
      </c>
      <c r="I201" s="21">
        <f>'2020_U18_PopByRaceEth'!I201/'2010_U18_PopByRaceEth'!I201-1</f>
        <v>-0.5714285714285714</v>
      </c>
      <c r="J201" s="21">
        <f>'2020_U18_PopByRaceEth'!J201/'2010_U18_PopByRaceEth'!J201-1</f>
        <v>-3.2258064516129004E-2</v>
      </c>
      <c r="K201" s="21" t="e">
        <f>'2020_U18_PopByRaceEth'!K201/'2010_U18_PopByRaceEth'!K201-1</f>
        <v>#DIV/0!</v>
      </c>
      <c r="L201" s="22">
        <f>'2020_U18_PopByRaceEth'!L201/'2010_U18_PopByRaceEth'!L201-1</f>
        <v>0.62857142857142856</v>
      </c>
    </row>
    <row r="202" spans="1:12" ht="14.4" customHeight="1" x14ac:dyDescent="0.4">
      <c r="A202" s="35">
        <v>708</v>
      </c>
      <c r="B202" s="35" t="s">
        <v>82</v>
      </c>
      <c r="C202" s="36" t="s">
        <v>402</v>
      </c>
      <c r="D202" s="9" t="s">
        <v>84</v>
      </c>
      <c r="E202" s="18">
        <f>'2020_U18_PopByRaceEth'!E202/'2010_U18_PopByRaceEth'!E202-1</f>
        <v>-0.36274509803921573</v>
      </c>
      <c r="F202" s="19">
        <f>'2020_U18_PopByRaceEth'!F202/'2010_U18_PopByRaceEth'!F202-1</f>
        <v>-0.30612244897959184</v>
      </c>
      <c r="G202" s="18">
        <f>'2020_U18_PopByRaceEth'!G202/'2010_U18_PopByRaceEth'!G202-1</f>
        <v>-0.41509433962264153</v>
      </c>
      <c r="H202" s="20">
        <f>'2020_U18_PopByRaceEth'!H202/'2010_U18_PopByRaceEth'!H202-1</f>
        <v>-0.43617021276595747</v>
      </c>
      <c r="I202" s="21">
        <f>'2020_U18_PopByRaceEth'!I202/'2010_U18_PopByRaceEth'!I202-1</f>
        <v>-0.5</v>
      </c>
      <c r="J202" s="21">
        <f>'2020_U18_PopByRaceEth'!J202/'2010_U18_PopByRaceEth'!J202-1</f>
        <v>-1</v>
      </c>
      <c r="K202" s="21" t="e">
        <f>'2020_U18_PopByRaceEth'!K202/'2010_U18_PopByRaceEth'!K202-1</f>
        <v>#DIV/0!</v>
      </c>
      <c r="L202" s="22">
        <f>'2020_U18_PopByRaceEth'!L202/'2010_U18_PopByRaceEth'!L202-1</f>
        <v>1.6666666666666665</v>
      </c>
    </row>
    <row r="203" spans="1:12" ht="14.4" customHeight="1" x14ac:dyDescent="0.4">
      <c r="A203" s="35">
        <v>708</v>
      </c>
      <c r="B203" s="35" t="s">
        <v>406</v>
      </c>
      <c r="C203" s="36" t="s">
        <v>402</v>
      </c>
      <c r="D203" s="9" t="s">
        <v>407</v>
      </c>
      <c r="E203" s="18">
        <f>'2020_U18_PopByRaceEth'!E203/'2010_U18_PopByRaceEth'!E203-1</f>
        <v>-5.9701492537312939E-3</v>
      </c>
      <c r="F203" s="19">
        <f>'2020_U18_PopByRaceEth'!F203/'2010_U18_PopByRaceEth'!F203-1</f>
        <v>-0.10747663551401865</v>
      </c>
      <c r="G203" s="18">
        <f>'2020_U18_PopByRaceEth'!G203/'2010_U18_PopByRaceEth'!G203-1</f>
        <v>4.1666666666666741E-2</v>
      </c>
      <c r="H203" s="20">
        <f>'2020_U18_PopByRaceEth'!H203/'2010_U18_PopByRaceEth'!H203-1</f>
        <v>-3.5971223021582732E-2</v>
      </c>
      <c r="I203" s="21">
        <f>'2020_U18_PopByRaceEth'!I203/'2010_U18_PopByRaceEth'!I203-1</f>
        <v>-0.66666666666666674</v>
      </c>
      <c r="J203" s="21">
        <f>'2020_U18_PopByRaceEth'!J203/'2010_U18_PopByRaceEth'!J203-1</f>
        <v>0.19047619047619047</v>
      </c>
      <c r="K203" s="21">
        <f>'2020_U18_PopByRaceEth'!K203/'2010_U18_PopByRaceEth'!K203-1</f>
        <v>8</v>
      </c>
      <c r="L203" s="22">
        <f>'2020_U18_PopByRaceEth'!L203/'2010_U18_PopByRaceEth'!L203-1</f>
        <v>1.7142857142857144</v>
      </c>
    </row>
    <row r="204" spans="1:12" ht="14.4" customHeight="1" x14ac:dyDescent="0.4">
      <c r="A204" s="35">
        <v>706</v>
      </c>
      <c r="B204" s="35" t="s">
        <v>408</v>
      </c>
      <c r="C204" s="36" t="s">
        <v>402</v>
      </c>
      <c r="D204" s="9" t="s">
        <v>409</v>
      </c>
      <c r="E204" s="18">
        <f>'2020_U18_PopByRaceEth'!E204/'2010_U18_PopByRaceEth'!E204-1</f>
        <v>-6.3071297989031105E-2</v>
      </c>
      <c r="F204" s="19">
        <f>'2020_U18_PopByRaceEth'!F204/'2010_U18_PopByRaceEth'!F204-1</f>
        <v>-0.11051212938005395</v>
      </c>
      <c r="G204" s="18">
        <f>'2020_U18_PopByRaceEth'!G204/'2010_U18_PopByRaceEth'!G204-1</f>
        <v>-3.8727524204702601E-2</v>
      </c>
      <c r="H204" s="20">
        <f>'2020_U18_PopByRaceEth'!H204/'2010_U18_PopByRaceEth'!H204-1</f>
        <v>-0.12755905511811028</v>
      </c>
      <c r="I204" s="21">
        <f>'2020_U18_PopByRaceEth'!I204/'2010_U18_PopByRaceEth'!I204-1</f>
        <v>1.5</v>
      </c>
      <c r="J204" s="21">
        <f>'2020_U18_PopByRaceEth'!J204/'2010_U18_PopByRaceEth'!J204-1</f>
        <v>2.4999999999999911E-2</v>
      </c>
      <c r="K204" s="21" t="e">
        <f>'2020_U18_PopByRaceEth'!K204/'2010_U18_PopByRaceEth'!K204-1</f>
        <v>#DIV/0!</v>
      </c>
      <c r="L204" s="22">
        <f>'2020_U18_PopByRaceEth'!L204/'2010_U18_PopByRaceEth'!L204-1</f>
        <v>0.71739130434782616</v>
      </c>
    </row>
    <row r="205" spans="1:12" ht="14.4" customHeight="1" x14ac:dyDescent="0.4">
      <c r="A205" s="35">
        <v>708</v>
      </c>
      <c r="B205" s="35" t="s">
        <v>410</v>
      </c>
      <c r="C205" s="36" t="s">
        <v>402</v>
      </c>
      <c r="D205" s="9" t="s">
        <v>411</v>
      </c>
      <c r="E205" s="18">
        <f>'2020_U18_PopByRaceEth'!E205/'2010_U18_PopByRaceEth'!E205-1</f>
        <v>3.9447731755424265E-3</v>
      </c>
      <c r="F205" s="19">
        <f>'2020_U18_PopByRaceEth'!F205/'2010_U18_PopByRaceEth'!F205-1</f>
        <v>5.1051051051051122E-2</v>
      </c>
      <c r="G205" s="18">
        <f>'2020_U18_PopByRaceEth'!G205/'2010_U18_PopByRaceEth'!G205-1</f>
        <v>-1.2841091492776902E-2</v>
      </c>
      <c r="H205" s="20">
        <f>'2020_U18_PopByRaceEth'!H205/'2010_U18_PopByRaceEth'!H205-1</f>
        <v>-0.13910761154855644</v>
      </c>
      <c r="I205" s="21">
        <f>'2020_U18_PopByRaceEth'!I205/'2010_U18_PopByRaceEth'!I205-1</f>
        <v>0.45454545454545459</v>
      </c>
      <c r="J205" s="21">
        <f>'2020_U18_PopByRaceEth'!J205/'2010_U18_PopByRaceEth'!J205-1</f>
        <v>0.72251308900523559</v>
      </c>
      <c r="K205" s="21">
        <f>'2020_U18_PopByRaceEth'!K205/'2010_U18_PopByRaceEth'!K205-1</f>
        <v>-0.4</v>
      </c>
      <c r="L205" s="22">
        <f>'2020_U18_PopByRaceEth'!L205/'2010_U18_PopByRaceEth'!L205-1</f>
        <v>0.36842105263157898</v>
      </c>
    </row>
    <row r="206" spans="1:12" ht="14.4" customHeight="1" x14ac:dyDescent="0.4">
      <c r="A206" s="35">
        <v>706</v>
      </c>
      <c r="B206" s="35" t="s">
        <v>412</v>
      </c>
      <c r="C206" s="36" t="s">
        <v>402</v>
      </c>
      <c r="D206" s="9" t="s">
        <v>413</v>
      </c>
      <c r="E206" s="18">
        <f>'2020_U18_PopByRaceEth'!E206/'2010_U18_PopByRaceEth'!E206-1</f>
        <v>-0.19999999999999996</v>
      </c>
      <c r="F206" s="19">
        <f>'2020_U18_PopByRaceEth'!F206/'2010_U18_PopByRaceEth'!F206-1</f>
        <v>0.1454545454545455</v>
      </c>
      <c r="G206" s="18">
        <f>'2020_U18_PopByRaceEth'!G206/'2010_U18_PopByRaceEth'!G206-1</f>
        <v>-0.2481012658227848</v>
      </c>
      <c r="H206" s="20">
        <f>'2020_U18_PopByRaceEth'!H206/'2010_U18_PopByRaceEth'!H206-1</f>
        <v>-0.37532808398950135</v>
      </c>
      <c r="I206" s="21">
        <f>'2020_U18_PopByRaceEth'!I206/'2010_U18_PopByRaceEth'!I206-1</f>
        <v>1</v>
      </c>
      <c r="J206" s="21">
        <f>'2020_U18_PopByRaceEth'!J206/'2010_U18_PopByRaceEth'!J206-1</f>
        <v>0.5</v>
      </c>
      <c r="K206" s="21" t="e">
        <f>'2020_U18_PopByRaceEth'!K206/'2010_U18_PopByRaceEth'!K206-1</f>
        <v>#DIV/0!</v>
      </c>
      <c r="L206" s="22">
        <f>'2020_U18_PopByRaceEth'!L206/'2010_U18_PopByRaceEth'!L206-1</f>
        <v>4.5555555555555554</v>
      </c>
    </row>
    <row r="207" spans="1:12" ht="14.4" customHeight="1" x14ac:dyDescent="0.4">
      <c r="A207" s="35">
        <v>706</v>
      </c>
      <c r="B207" s="35" t="s">
        <v>414</v>
      </c>
      <c r="C207" s="36" t="s">
        <v>402</v>
      </c>
      <c r="D207" s="9" t="s">
        <v>415</v>
      </c>
      <c r="E207" s="18">
        <f>'2020_U18_PopByRaceEth'!E207/'2010_U18_PopByRaceEth'!E207-1</f>
        <v>-0.38297872340425532</v>
      </c>
      <c r="F207" s="19">
        <f>'2020_U18_PopByRaceEth'!F207/'2010_U18_PopByRaceEth'!F207-1</f>
        <v>-0.49541284403669728</v>
      </c>
      <c r="G207" s="18">
        <f>'2020_U18_PopByRaceEth'!G207/'2010_U18_PopByRaceEth'!G207-1</f>
        <v>-0.31213872832369938</v>
      </c>
      <c r="H207" s="20">
        <f>'2020_U18_PopByRaceEth'!H207/'2010_U18_PopByRaceEth'!H207-1</f>
        <v>-0.39634146341463417</v>
      </c>
      <c r="I207" s="21">
        <f>'2020_U18_PopByRaceEth'!I207/'2010_U18_PopByRaceEth'!I207-1</f>
        <v>-1</v>
      </c>
      <c r="J207" s="21">
        <f>'2020_U18_PopByRaceEth'!J207/'2010_U18_PopByRaceEth'!J207-1</f>
        <v>0</v>
      </c>
      <c r="K207" s="21" t="e">
        <f>'2020_U18_PopByRaceEth'!K207/'2010_U18_PopByRaceEth'!K207-1</f>
        <v>#DIV/0!</v>
      </c>
      <c r="L207" s="22">
        <f>'2020_U18_PopByRaceEth'!L207/'2010_U18_PopByRaceEth'!L207-1</f>
        <v>2.2000000000000002</v>
      </c>
    </row>
    <row r="208" spans="1:12" ht="14.4" customHeight="1" x14ac:dyDescent="0.4">
      <c r="A208" s="35">
        <v>706</v>
      </c>
      <c r="B208" s="35" t="s">
        <v>416</v>
      </c>
      <c r="C208" s="36" t="s">
        <v>402</v>
      </c>
      <c r="D208" s="9" t="s">
        <v>417</v>
      </c>
      <c r="E208" s="18">
        <f>'2020_U18_PopByRaceEth'!E208/'2010_U18_PopByRaceEth'!E208-1</f>
        <v>-0.11544034777008538</v>
      </c>
      <c r="F208" s="19">
        <f>'2020_U18_PopByRaceEth'!F208/'2010_U18_PopByRaceEth'!F208-1</f>
        <v>-5.6024899955535834E-2</v>
      </c>
      <c r="G208" s="18">
        <f>'2020_U18_PopByRaceEth'!G208/'2010_U18_PopByRaceEth'!G208-1</f>
        <v>-0.14916708732963146</v>
      </c>
      <c r="H208" s="20">
        <f>'2020_U18_PopByRaceEth'!H208/'2010_U18_PopByRaceEth'!H208-1</f>
        <v>-0.19856194690265483</v>
      </c>
      <c r="I208" s="21">
        <f>'2020_U18_PopByRaceEth'!I208/'2010_U18_PopByRaceEth'!I208-1</f>
        <v>-0.35</v>
      </c>
      <c r="J208" s="21">
        <f>'2020_U18_PopByRaceEth'!J208/'2010_U18_PopByRaceEth'!J208-1</f>
        <v>-0.41052631578947374</v>
      </c>
      <c r="K208" s="21">
        <f>'2020_U18_PopByRaceEth'!K208/'2010_U18_PopByRaceEth'!K208-1</f>
        <v>-7.8431372549019662E-2</v>
      </c>
      <c r="L208" s="22">
        <f>'2020_U18_PopByRaceEth'!L208/'2010_U18_PopByRaceEth'!L208-1</f>
        <v>1.1499999999999999</v>
      </c>
    </row>
    <row r="209" spans="1:12" ht="14.4" customHeight="1" x14ac:dyDescent="0.4">
      <c r="A209" s="35">
        <v>706</v>
      </c>
      <c r="B209" s="35" t="s">
        <v>418</v>
      </c>
      <c r="C209" s="36" t="s">
        <v>402</v>
      </c>
      <c r="D209" s="9" t="s">
        <v>419</v>
      </c>
      <c r="E209" s="18">
        <f>'2020_U18_PopByRaceEth'!E209/'2010_U18_PopByRaceEth'!E209-1</f>
        <v>-0.88235294117647056</v>
      </c>
      <c r="F209" s="19">
        <f>'2020_U18_PopByRaceEth'!F209/'2010_U18_PopByRaceEth'!F209-1</f>
        <v>1</v>
      </c>
      <c r="G209" s="18">
        <f>'2020_U18_PopByRaceEth'!G209/'2010_U18_PopByRaceEth'!G209-1</f>
        <v>-1</v>
      </c>
      <c r="H209" s="20">
        <f>'2020_U18_PopByRaceEth'!H209/'2010_U18_PopByRaceEth'!H209-1</f>
        <v>-1</v>
      </c>
      <c r="I209" s="21" t="e">
        <f>'2020_U18_PopByRaceEth'!I209/'2010_U18_PopByRaceEth'!I209-1</f>
        <v>#DIV/0!</v>
      </c>
      <c r="J209" s="21" t="e">
        <f>'2020_U18_PopByRaceEth'!J209/'2010_U18_PopByRaceEth'!J209-1</f>
        <v>#DIV/0!</v>
      </c>
      <c r="K209" s="21" t="e">
        <f>'2020_U18_PopByRaceEth'!K209/'2010_U18_PopByRaceEth'!K209-1</f>
        <v>#DIV/0!</v>
      </c>
      <c r="L209" s="22" t="e">
        <f>'2020_U18_PopByRaceEth'!L209/'2010_U18_PopByRaceEth'!L209-1</f>
        <v>#DIV/0!</v>
      </c>
    </row>
    <row r="210" spans="1:12" ht="14.4" customHeight="1" x14ac:dyDescent="0.4">
      <c r="A210" s="35">
        <v>708</v>
      </c>
      <c r="B210" s="35" t="s">
        <v>420</v>
      </c>
      <c r="C210" s="36" t="s">
        <v>402</v>
      </c>
      <c r="D210" s="9" t="s">
        <v>421</v>
      </c>
      <c r="E210" s="18">
        <f>'2020_U18_PopByRaceEth'!E210/'2010_U18_PopByRaceEth'!E210-1</f>
        <v>-2.5909317389138042E-2</v>
      </c>
      <c r="F210" s="19">
        <f>'2020_U18_PopByRaceEth'!F210/'2010_U18_PopByRaceEth'!F210-1</f>
        <v>0.18212951432129509</v>
      </c>
      <c r="G210" s="18">
        <f>'2020_U18_PopByRaceEth'!G210/'2010_U18_PopByRaceEth'!G210-1</f>
        <v>-0.10158550396375987</v>
      </c>
      <c r="H210" s="20">
        <f>'2020_U18_PopByRaceEth'!H210/'2010_U18_PopByRaceEth'!H210-1</f>
        <v>-0.16955399926280867</v>
      </c>
      <c r="I210" s="21">
        <f>'2020_U18_PopByRaceEth'!I210/'2010_U18_PopByRaceEth'!I210-1</f>
        <v>-0.12</v>
      </c>
      <c r="J210" s="21">
        <f>'2020_U18_PopByRaceEth'!J210/'2010_U18_PopByRaceEth'!J210-1</f>
        <v>0.37815126050420167</v>
      </c>
      <c r="K210" s="21">
        <f>'2020_U18_PopByRaceEth'!K210/'2010_U18_PopByRaceEth'!K210-1</f>
        <v>0.18999999999999995</v>
      </c>
      <c r="L210" s="22">
        <f>'2020_U18_PopByRaceEth'!L210/'2010_U18_PopByRaceEth'!L210-1</f>
        <v>1.1586021505376345</v>
      </c>
    </row>
    <row r="211" spans="1:12" ht="14.4" customHeight="1" x14ac:dyDescent="0.4">
      <c r="A211" s="35">
        <v>706</v>
      </c>
      <c r="B211" s="35" t="s">
        <v>422</v>
      </c>
      <c r="C211" s="36" t="s">
        <v>402</v>
      </c>
      <c r="D211" s="9" t="s">
        <v>423</v>
      </c>
      <c r="E211" s="18">
        <f>'2020_U18_PopByRaceEth'!E211/'2010_U18_PopByRaceEth'!E211-1</f>
        <v>-0.21276595744680848</v>
      </c>
      <c r="F211" s="19">
        <f>'2020_U18_PopByRaceEth'!F211/'2010_U18_PopByRaceEth'!F211-1</f>
        <v>-0.13725490196078427</v>
      </c>
      <c r="G211" s="18">
        <f>'2020_U18_PopByRaceEth'!G211/'2010_U18_PopByRaceEth'!G211-1</f>
        <v>-0.24087591240875916</v>
      </c>
      <c r="H211" s="20">
        <f>'2020_U18_PopByRaceEth'!H211/'2010_U18_PopByRaceEth'!H211-1</f>
        <v>-0.25</v>
      </c>
      <c r="I211" s="21" t="e">
        <f>'2020_U18_PopByRaceEth'!I211/'2010_U18_PopByRaceEth'!I211-1</f>
        <v>#DIV/0!</v>
      </c>
      <c r="J211" s="21">
        <f>'2020_U18_PopByRaceEth'!J211/'2010_U18_PopByRaceEth'!J211-1</f>
        <v>-1</v>
      </c>
      <c r="K211" s="21" t="e">
        <f>'2020_U18_PopByRaceEth'!K211/'2010_U18_PopByRaceEth'!K211-1</f>
        <v>#DIV/0!</v>
      </c>
      <c r="L211" s="22">
        <f>'2020_U18_PopByRaceEth'!L211/'2010_U18_PopByRaceEth'!L211-1</f>
        <v>3</v>
      </c>
    </row>
    <row r="212" spans="1:12" ht="14.4" customHeight="1" x14ac:dyDescent="0.4">
      <c r="A212" s="35">
        <v>708</v>
      </c>
      <c r="B212" s="35" t="s">
        <v>424</v>
      </c>
      <c r="C212" s="36" t="s">
        <v>402</v>
      </c>
      <c r="D212" s="9" t="s">
        <v>425</v>
      </c>
      <c r="E212" s="18">
        <f>'2020_U18_PopByRaceEth'!E212/'2010_U18_PopByRaceEth'!E212-1</f>
        <v>-7.5150300601202424E-2</v>
      </c>
      <c r="F212" s="19">
        <f>'2020_U18_PopByRaceEth'!F212/'2010_U18_PopByRaceEth'!F212-1</f>
        <v>0.25</v>
      </c>
      <c r="G212" s="18">
        <f>'2020_U18_PopByRaceEth'!G212/'2010_U18_PopByRaceEth'!G212-1</f>
        <v>-0.1335697399527187</v>
      </c>
      <c r="H212" s="20">
        <f>'2020_U18_PopByRaceEth'!H212/'2010_U18_PopByRaceEth'!H212-1</f>
        <v>-0.17769130998702987</v>
      </c>
      <c r="I212" s="21">
        <f>'2020_U18_PopByRaceEth'!I212/'2010_U18_PopByRaceEth'!I212-1</f>
        <v>-0.625</v>
      </c>
      <c r="J212" s="21">
        <f>'2020_U18_PopByRaceEth'!J212/'2010_U18_PopByRaceEth'!J212-1</f>
        <v>-0.375</v>
      </c>
      <c r="K212" s="21">
        <f>'2020_U18_PopByRaceEth'!K212/'2010_U18_PopByRaceEth'!K212-1</f>
        <v>5</v>
      </c>
      <c r="L212" s="22">
        <f>'2020_U18_PopByRaceEth'!L212/'2010_U18_PopByRaceEth'!L212-1</f>
        <v>0.83333333333333326</v>
      </c>
    </row>
    <row r="213" spans="1:12" ht="14.4" customHeight="1" x14ac:dyDescent="0.4">
      <c r="A213" s="35">
        <v>707</v>
      </c>
      <c r="B213" s="35" t="s">
        <v>426</v>
      </c>
      <c r="C213" s="36" t="s">
        <v>402</v>
      </c>
      <c r="D213" s="9" t="s">
        <v>427</v>
      </c>
      <c r="E213" s="18">
        <f>'2020_U18_PopByRaceEth'!E213/'2010_U18_PopByRaceEth'!E213-1</f>
        <v>-0.10929829627490617</v>
      </c>
      <c r="F213" s="19">
        <f>'2020_U18_PopByRaceEth'!F213/'2010_U18_PopByRaceEth'!F213-1</f>
        <v>-6.8824252355591975E-2</v>
      </c>
      <c r="G213" s="18">
        <f>'2020_U18_PopByRaceEth'!G213/'2010_U18_PopByRaceEth'!G213-1</f>
        <v>-0.13132664437012265</v>
      </c>
      <c r="H213" s="20">
        <f>'2020_U18_PopByRaceEth'!H213/'2010_U18_PopByRaceEth'!H213-1</f>
        <v>-0.18413878562577446</v>
      </c>
      <c r="I213" s="21">
        <f>'2020_U18_PopByRaceEth'!I213/'2010_U18_PopByRaceEth'!I213-1</f>
        <v>-0.38297872340425532</v>
      </c>
      <c r="J213" s="21">
        <f>'2020_U18_PopByRaceEth'!J213/'2010_U18_PopByRaceEth'!J213-1</f>
        <v>-0.26114649681528668</v>
      </c>
      <c r="K213" s="21">
        <f>'2020_U18_PopByRaceEth'!K213/'2010_U18_PopByRaceEth'!K213-1</f>
        <v>0.13725490196078427</v>
      </c>
      <c r="L213" s="22">
        <f>'2020_U18_PopByRaceEth'!L213/'2010_U18_PopByRaceEth'!L213-1</f>
        <v>1.0564102564102562</v>
      </c>
    </row>
    <row r="214" spans="1:12" ht="14.4" customHeight="1" x14ac:dyDescent="0.4">
      <c r="A214" s="35">
        <v>706</v>
      </c>
      <c r="B214" s="35" t="s">
        <v>112</v>
      </c>
      <c r="C214" s="36" t="s">
        <v>402</v>
      </c>
      <c r="D214" s="9" t="s">
        <v>113</v>
      </c>
      <c r="E214" s="18" t="e">
        <f>'2020_U18_PopByRaceEth'!E214/'2010_U18_PopByRaceEth'!E214-1</f>
        <v>#DIV/0!</v>
      </c>
      <c r="F214" s="19" t="e">
        <f>'2020_U18_PopByRaceEth'!F214/'2010_U18_PopByRaceEth'!F214-1</f>
        <v>#DIV/0!</v>
      </c>
      <c r="G214" s="18" t="e">
        <f>'2020_U18_PopByRaceEth'!G214/'2010_U18_PopByRaceEth'!G214-1</f>
        <v>#DIV/0!</v>
      </c>
      <c r="H214" s="20" t="e">
        <f>'2020_U18_PopByRaceEth'!H214/'2010_U18_PopByRaceEth'!H214-1</f>
        <v>#DIV/0!</v>
      </c>
      <c r="I214" s="21" t="e">
        <f>'2020_U18_PopByRaceEth'!I214/'2010_U18_PopByRaceEth'!I214-1</f>
        <v>#DIV/0!</v>
      </c>
      <c r="J214" s="21" t="e">
        <f>'2020_U18_PopByRaceEth'!J214/'2010_U18_PopByRaceEth'!J214-1</f>
        <v>#DIV/0!</v>
      </c>
      <c r="K214" s="21" t="e">
        <f>'2020_U18_PopByRaceEth'!K214/'2010_U18_PopByRaceEth'!K214-1</f>
        <v>#DIV/0!</v>
      </c>
      <c r="L214" s="22" t="e">
        <f>'2020_U18_PopByRaceEth'!L214/'2010_U18_PopByRaceEth'!L214-1</f>
        <v>#DIV/0!</v>
      </c>
    </row>
    <row r="215" spans="1:12" ht="14.4" customHeight="1" x14ac:dyDescent="0.4">
      <c r="A215" s="35">
        <v>708</v>
      </c>
      <c r="B215" s="35" t="s">
        <v>428</v>
      </c>
      <c r="C215" s="36" t="s">
        <v>402</v>
      </c>
      <c r="D215" s="9" t="s">
        <v>429</v>
      </c>
      <c r="E215" s="18">
        <f>'2020_U18_PopByRaceEth'!E215/'2010_U18_PopByRaceEth'!E215-1</f>
        <v>-9.1373216389579737E-2</v>
      </c>
      <c r="F215" s="19">
        <f>'2020_U18_PopByRaceEth'!F215/'2010_U18_PopByRaceEth'!F215-1</f>
        <v>4.6093750000000044E-2</v>
      </c>
      <c r="G215" s="18">
        <f>'2020_U18_PopByRaceEth'!G215/'2010_U18_PopByRaceEth'!G215-1</f>
        <v>-0.11904387482308543</v>
      </c>
      <c r="H215" s="20">
        <f>'2020_U18_PopByRaceEth'!H215/'2010_U18_PopByRaceEth'!H215-1</f>
        <v>-0.19299136617572377</v>
      </c>
      <c r="I215" s="21">
        <f>'2020_U18_PopByRaceEth'!I215/'2010_U18_PopByRaceEth'!I215-1</f>
        <v>0.17500000000000004</v>
      </c>
      <c r="J215" s="21">
        <f>'2020_U18_PopByRaceEth'!J215/'2010_U18_PopByRaceEth'!J215-1</f>
        <v>0.15053763440860224</v>
      </c>
      <c r="K215" s="21">
        <f>'2020_U18_PopByRaceEth'!K215/'2010_U18_PopByRaceEth'!K215-1</f>
        <v>2.1505376344086002E-2</v>
      </c>
      <c r="L215" s="22">
        <f>'2020_U18_PopByRaceEth'!L215/'2010_U18_PopByRaceEth'!L215-1</f>
        <v>1.5929203539823007</v>
      </c>
    </row>
    <row r="216" spans="1:12" ht="14.4" customHeight="1" x14ac:dyDescent="0.4">
      <c r="A216" s="35">
        <v>708</v>
      </c>
      <c r="B216" s="35" t="s">
        <v>430</v>
      </c>
      <c r="C216" s="36" t="s">
        <v>402</v>
      </c>
      <c r="D216" s="9" t="s">
        <v>431</v>
      </c>
      <c r="E216" s="18">
        <f>'2020_U18_PopByRaceEth'!E216/'2010_U18_PopByRaceEth'!E216-1</f>
        <v>-0.21578947368421053</v>
      </c>
      <c r="F216" s="19">
        <f>'2020_U18_PopByRaceEth'!F216/'2010_U18_PopByRaceEth'!F216-1</f>
        <v>-0.32692307692307687</v>
      </c>
      <c r="G216" s="18">
        <f>'2020_U18_PopByRaceEth'!G216/'2010_U18_PopByRaceEth'!G216-1</f>
        <v>-0.17391304347826086</v>
      </c>
      <c r="H216" s="20">
        <f>'2020_U18_PopByRaceEth'!H216/'2010_U18_PopByRaceEth'!H216-1</f>
        <v>-0.14035087719298245</v>
      </c>
      <c r="I216" s="21" t="e">
        <f>'2020_U18_PopByRaceEth'!I216/'2010_U18_PopByRaceEth'!I216-1</f>
        <v>#DIV/0!</v>
      </c>
      <c r="J216" s="21">
        <f>'2020_U18_PopByRaceEth'!J216/'2010_U18_PopByRaceEth'!J216-1</f>
        <v>-0.25</v>
      </c>
      <c r="K216" s="21" t="e">
        <f>'2020_U18_PopByRaceEth'!K216/'2010_U18_PopByRaceEth'!K216-1</f>
        <v>#DIV/0!</v>
      </c>
      <c r="L216" s="22">
        <f>'2020_U18_PopByRaceEth'!L216/'2010_U18_PopByRaceEth'!L216-1</f>
        <v>-0.5625</v>
      </c>
    </row>
    <row r="217" spans="1:12" ht="14.4" customHeight="1" x14ac:dyDescent="0.4">
      <c r="A217" s="35">
        <v>706</v>
      </c>
      <c r="B217" s="35" t="s">
        <v>432</v>
      </c>
      <c r="C217" s="36" t="s">
        <v>402</v>
      </c>
      <c r="D217" s="9" t="s">
        <v>433</v>
      </c>
      <c r="E217" s="18">
        <f>'2020_U18_PopByRaceEth'!E217/'2010_U18_PopByRaceEth'!E217-1</f>
        <v>-0.50335570469798663</v>
      </c>
      <c r="F217" s="19">
        <f>'2020_U18_PopByRaceEth'!F217/'2010_U18_PopByRaceEth'!F217-1</f>
        <v>0.23076923076923084</v>
      </c>
      <c r="G217" s="18">
        <f>'2020_U18_PopByRaceEth'!G217/'2010_U18_PopByRaceEth'!G217-1</f>
        <v>-0.57352941176470584</v>
      </c>
      <c r="H217" s="20">
        <f>'2020_U18_PopByRaceEth'!H217/'2010_U18_PopByRaceEth'!H217-1</f>
        <v>-0.62878787878787878</v>
      </c>
      <c r="I217" s="21">
        <f>'2020_U18_PopByRaceEth'!I217/'2010_U18_PopByRaceEth'!I217-1</f>
        <v>-0.5</v>
      </c>
      <c r="J217" s="21" t="e">
        <f>'2020_U18_PopByRaceEth'!J217/'2010_U18_PopByRaceEth'!J217-1</f>
        <v>#DIV/0!</v>
      </c>
      <c r="K217" s="21" t="e">
        <f>'2020_U18_PopByRaceEth'!K217/'2010_U18_PopByRaceEth'!K217-1</f>
        <v>#DIV/0!</v>
      </c>
      <c r="L217" s="22">
        <f>'2020_U18_PopByRaceEth'!L217/'2010_U18_PopByRaceEth'!L217-1</f>
        <v>2.5</v>
      </c>
    </row>
    <row r="218" spans="1:12" ht="14.4" customHeight="1" x14ac:dyDescent="0.4">
      <c r="A218" s="35">
        <v>706</v>
      </c>
      <c r="B218" s="35" t="s">
        <v>434</v>
      </c>
      <c r="C218" s="36" t="s">
        <v>402</v>
      </c>
      <c r="D218" s="9" t="s">
        <v>435</v>
      </c>
      <c r="E218" s="18">
        <f>'2020_U18_PopByRaceEth'!E218/'2010_U18_PopByRaceEth'!E218-1</f>
        <v>-0.30000000000000004</v>
      </c>
      <c r="F218" s="19">
        <f>'2020_U18_PopByRaceEth'!F218/'2010_U18_PopByRaceEth'!F218-1</f>
        <v>-0.16666666666666663</v>
      </c>
      <c r="G218" s="18">
        <f>'2020_U18_PopByRaceEth'!G218/'2010_U18_PopByRaceEth'!G218-1</f>
        <v>-0.33333333333333337</v>
      </c>
      <c r="H218" s="20">
        <f>'2020_U18_PopByRaceEth'!H218/'2010_U18_PopByRaceEth'!H218-1</f>
        <v>-0.43478260869565222</v>
      </c>
      <c r="I218" s="21">
        <f>'2020_U18_PopByRaceEth'!I218/'2010_U18_PopByRaceEth'!I218-1</f>
        <v>-1</v>
      </c>
      <c r="J218" s="21" t="e">
        <f>'2020_U18_PopByRaceEth'!J218/'2010_U18_PopByRaceEth'!J218-1</f>
        <v>#DIV/0!</v>
      </c>
      <c r="K218" s="21" t="e">
        <f>'2020_U18_PopByRaceEth'!K218/'2010_U18_PopByRaceEth'!K218-1</f>
        <v>#DIV/0!</v>
      </c>
      <c r="L218" s="22" t="e">
        <f>'2020_U18_PopByRaceEth'!L218/'2010_U18_PopByRaceEth'!L218-1</f>
        <v>#DIV/0!</v>
      </c>
    </row>
    <row r="219" spans="1:12" ht="14.4" customHeight="1" x14ac:dyDescent="0.4">
      <c r="A219" s="35">
        <v>706</v>
      </c>
      <c r="B219" s="35" t="s">
        <v>436</v>
      </c>
      <c r="C219" s="36" t="s">
        <v>402</v>
      </c>
      <c r="D219" s="9" t="s">
        <v>437</v>
      </c>
      <c r="E219" s="18">
        <f>'2020_U18_PopByRaceEth'!E219/'2010_U18_PopByRaceEth'!E219-1</f>
        <v>4.5</v>
      </c>
      <c r="F219" s="19" t="e">
        <f>'2020_U18_PopByRaceEth'!F219/'2010_U18_PopByRaceEth'!F219-1</f>
        <v>#DIV/0!</v>
      </c>
      <c r="G219" s="18">
        <f>'2020_U18_PopByRaceEth'!G219/'2010_U18_PopByRaceEth'!G219-1</f>
        <v>3.5</v>
      </c>
      <c r="H219" s="20">
        <f>'2020_U18_PopByRaceEth'!H219/'2010_U18_PopByRaceEth'!H219-1</f>
        <v>10</v>
      </c>
      <c r="I219" s="21" t="e">
        <f>'2020_U18_PopByRaceEth'!I219/'2010_U18_PopByRaceEth'!I219-1</f>
        <v>#DIV/0!</v>
      </c>
      <c r="J219" s="21">
        <f>'2020_U18_PopByRaceEth'!J219/'2010_U18_PopByRaceEth'!J219-1</f>
        <v>-1</v>
      </c>
      <c r="K219" s="21" t="e">
        <f>'2020_U18_PopByRaceEth'!K219/'2010_U18_PopByRaceEth'!K219-1</f>
        <v>#DIV/0!</v>
      </c>
      <c r="L219" s="22" t="e">
        <f>'2020_U18_PopByRaceEth'!L219/'2010_U18_PopByRaceEth'!L219-1</f>
        <v>#DIV/0!</v>
      </c>
    </row>
    <row r="220" spans="1:12" ht="14.4" customHeight="1" x14ac:dyDescent="0.4">
      <c r="A220" s="35">
        <v>708</v>
      </c>
      <c r="B220" s="35" t="s">
        <v>266</v>
      </c>
      <c r="C220" s="36" t="s">
        <v>402</v>
      </c>
      <c r="D220" s="9" t="s">
        <v>267</v>
      </c>
      <c r="E220" s="18">
        <f>'2020_U18_PopByRaceEth'!E220/'2010_U18_PopByRaceEth'!E220-1</f>
        <v>0.13043478260869557</v>
      </c>
      <c r="F220" s="19">
        <f>'2020_U18_PopByRaceEth'!F220/'2010_U18_PopByRaceEth'!F220-1</f>
        <v>-0.375</v>
      </c>
      <c r="G220" s="18">
        <f>'2020_U18_PopByRaceEth'!G220/'2010_U18_PopByRaceEth'!G220-1</f>
        <v>0.19672131147540983</v>
      </c>
      <c r="H220" s="20">
        <f>'2020_U18_PopByRaceEth'!H220/'2010_U18_PopByRaceEth'!H220-1</f>
        <v>0.18181818181818188</v>
      </c>
      <c r="I220" s="21">
        <f>'2020_U18_PopByRaceEth'!I220/'2010_U18_PopByRaceEth'!I220-1</f>
        <v>-1</v>
      </c>
      <c r="J220" s="21">
        <f>'2020_U18_PopByRaceEth'!J220/'2010_U18_PopByRaceEth'!J220-1</f>
        <v>3</v>
      </c>
      <c r="K220" s="21" t="e">
        <f>'2020_U18_PopByRaceEth'!K220/'2010_U18_PopByRaceEth'!K220-1</f>
        <v>#DIV/0!</v>
      </c>
      <c r="L220" s="22">
        <f>'2020_U18_PopByRaceEth'!L220/'2010_U18_PopByRaceEth'!L220-1</f>
        <v>0</v>
      </c>
    </row>
    <row r="221" spans="1:12" ht="14.4" customHeight="1" x14ac:dyDescent="0.4">
      <c r="A221" s="35">
        <v>706</v>
      </c>
      <c r="B221" s="35" t="s">
        <v>438</v>
      </c>
      <c r="C221" s="36" t="s">
        <v>402</v>
      </c>
      <c r="D221" s="9" t="s">
        <v>439</v>
      </c>
      <c r="E221" s="18">
        <f>'2020_U18_PopByRaceEth'!E221/'2010_U18_PopByRaceEth'!E221-1</f>
        <v>-6.3291139240506333E-2</v>
      </c>
      <c r="F221" s="19">
        <f>'2020_U18_PopByRaceEth'!F221/'2010_U18_PopByRaceEth'!F221-1</f>
        <v>-0.23529411764705888</v>
      </c>
      <c r="G221" s="18">
        <f>'2020_U18_PopByRaceEth'!G221/'2010_U18_PopByRaceEth'!G221-1</f>
        <v>-1.6129032258064502E-2</v>
      </c>
      <c r="H221" s="20">
        <f>'2020_U18_PopByRaceEth'!H221/'2010_U18_PopByRaceEth'!H221-1</f>
        <v>-0.10526315789473684</v>
      </c>
      <c r="I221" s="21">
        <f>'2020_U18_PopByRaceEth'!I221/'2010_U18_PopByRaceEth'!I221-1</f>
        <v>-1</v>
      </c>
      <c r="J221" s="21">
        <f>'2020_U18_PopByRaceEth'!J221/'2010_U18_PopByRaceEth'!J221-1</f>
        <v>-1</v>
      </c>
      <c r="K221" s="21" t="e">
        <f>'2020_U18_PopByRaceEth'!K221/'2010_U18_PopByRaceEth'!K221-1</f>
        <v>#DIV/0!</v>
      </c>
      <c r="L221" s="22">
        <f>'2020_U18_PopByRaceEth'!L221/'2010_U18_PopByRaceEth'!L221-1</f>
        <v>4</v>
      </c>
    </row>
    <row r="222" spans="1:12" ht="14.4" customHeight="1" x14ac:dyDescent="0.4">
      <c r="A222" s="35">
        <v>706</v>
      </c>
      <c r="B222" s="35" t="s">
        <v>440</v>
      </c>
      <c r="C222" s="36" t="s">
        <v>402</v>
      </c>
      <c r="D222" s="9" t="s">
        <v>441</v>
      </c>
      <c r="E222" s="18">
        <f>'2020_U18_PopByRaceEth'!E222/'2010_U18_PopByRaceEth'!E222-1</f>
        <v>6.9767441860465018E-2</v>
      </c>
      <c r="F222" s="19">
        <f>'2020_U18_PopByRaceEth'!F222/'2010_U18_PopByRaceEth'!F222-1</f>
        <v>0.5</v>
      </c>
      <c r="G222" s="18">
        <f>'2020_U18_PopByRaceEth'!G222/'2010_U18_PopByRaceEth'!G222-1</f>
        <v>-1.388888888888884E-2</v>
      </c>
      <c r="H222" s="20">
        <f>'2020_U18_PopByRaceEth'!H222/'2010_U18_PopByRaceEth'!H222-1</f>
        <v>-6.1538461538461542E-2</v>
      </c>
      <c r="I222" s="21">
        <f>'2020_U18_PopByRaceEth'!I222/'2010_U18_PopByRaceEth'!I222-1</f>
        <v>3</v>
      </c>
      <c r="J222" s="21">
        <f>'2020_U18_PopByRaceEth'!J222/'2010_U18_PopByRaceEth'!J222-1</f>
        <v>0</v>
      </c>
      <c r="K222" s="21" t="e">
        <f>'2020_U18_PopByRaceEth'!K222/'2010_U18_PopByRaceEth'!K222-1</f>
        <v>#DIV/0!</v>
      </c>
      <c r="L222" s="22">
        <f>'2020_U18_PopByRaceEth'!L222/'2010_U18_PopByRaceEth'!L222-1</f>
        <v>-0.19999999999999996</v>
      </c>
    </row>
    <row r="223" spans="1:12" ht="14.4" customHeight="1" x14ac:dyDescent="0.4">
      <c r="A223" s="35">
        <v>708</v>
      </c>
      <c r="B223" s="35" t="s">
        <v>442</v>
      </c>
      <c r="C223" s="36" t="s">
        <v>402</v>
      </c>
      <c r="D223" s="9" t="s">
        <v>443</v>
      </c>
      <c r="E223" s="18">
        <f>'2020_U18_PopByRaceEth'!E223/'2010_U18_PopByRaceEth'!E223-1</f>
        <v>-0.35321100917431192</v>
      </c>
      <c r="F223" s="19">
        <f>'2020_U18_PopByRaceEth'!F223/'2010_U18_PopByRaceEth'!F223-1</f>
        <v>-0.31150159744408945</v>
      </c>
      <c r="G223" s="18">
        <f>'2020_U18_PopByRaceEth'!G223/'2010_U18_PopByRaceEth'!G223-1</f>
        <v>-0.3765652951699463</v>
      </c>
      <c r="H223" s="20">
        <f>'2020_U18_PopByRaceEth'!H223/'2010_U18_PopByRaceEth'!H223-1</f>
        <v>-0.44399999999999995</v>
      </c>
      <c r="I223" s="21">
        <f>'2020_U18_PopByRaceEth'!I223/'2010_U18_PopByRaceEth'!I223-1</f>
        <v>-0.27272727272727271</v>
      </c>
      <c r="J223" s="21">
        <f>'2020_U18_PopByRaceEth'!J223/'2010_U18_PopByRaceEth'!J223-1</f>
        <v>-0.25</v>
      </c>
      <c r="K223" s="21">
        <f>'2020_U18_PopByRaceEth'!K223/'2010_U18_PopByRaceEth'!K223-1</f>
        <v>0.48275862068965525</v>
      </c>
      <c r="L223" s="22">
        <f>'2020_U18_PopByRaceEth'!L223/'2010_U18_PopByRaceEth'!L223-1</f>
        <v>0.19999999999999996</v>
      </c>
    </row>
    <row r="224" spans="1:12" ht="14.4" customHeight="1" x14ac:dyDescent="0.4">
      <c r="A224" s="35">
        <v>707</v>
      </c>
      <c r="B224" s="35" t="s">
        <v>444</v>
      </c>
      <c r="C224" s="36" t="s">
        <v>445</v>
      </c>
      <c r="D224" s="9" t="s">
        <v>446</v>
      </c>
      <c r="E224" s="18">
        <f>'2020_U18_PopByRaceEth'!E224/'2010_U18_PopByRaceEth'!E224-1</f>
        <v>-0.46220930232558144</v>
      </c>
      <c r="F224" s="19">
        <f>'2020_U18_PopByRaceEth'!F224/'2010_U18_PopByRaceEth'!F224-1</f>
        <v>-0.48662041625371655</v>
      </c>
      <c r="G224" s="18">
        <f>'2020_U18_PopByRaceEth'!G224/'2010_U18_PopByRaceEth'!G224-1</f>
        <v>-0.39509536784741139</v>
      </c>
      <c r="H224" s="20">
        <f>'2020_U18_PopByRaceEth'!H224/'2010_U18_PopByRaceEth'!H224-1</f>
        <v>-0.40672782874617741</v>
      </c>
      <c r="I224" s="21">
        <f>'2020_U18_PopByRaceEth'!I224/'2010_U18_PopByRaceEth'!I224-1</f>
        <v>-0.90909090909090906</v>
      </c>
      <c r="J224" s="21">
        <f>'2020_U18_PopByRaceEth'!J224/'2010_U18_PopByRaceEth'!J224-1</f>
        <v>0.66666666666666674</v>
      </c>
      <c r="K224" s="21">
        <f>'2020_U18_PopByRaceEth'!K224/'2010_U18_PopByRaceEth'!K224-1</f>
        <v>-0.66666666666666674</v>
      </c>
      <c r="L224" s="22">
        <f>'2020_U18_PopByRaceEth'!L224/'2010_U18_PopByRaceEth'!L224-1</f>
        <v>-8.6956521739130488E-2</v>
      </c>
    </row>
    <row r="225" spans="1:12" ht="14.4" customHeight="1" x14ac:dyDescent="0.4">
      <c r="A225" s="35">
        <v>706</v>
      </c>
      <c r="B225" s="35" t="s">
        <v>447</v>
      </c>
      <c r="C225" s="36" t="s">
        <v>445</v>
      </c>
      <c r="D225" s="9" t="s">
        <v>448</v>
      </c>
      <c r="E225" s="18">
        <f>'2020_U18_PopByRaceEth'!E225/'2010_U18_PopByRaceEth'!E225-1</f>
        <v>-7.7847363821730298E-2</v>
      </c>
      <c r="F225" s="19">
        <f>'2020_U18_PopByRaceEth'!F225/'2010_U18_PopByRaceEth'!F225-1</f>
        <v>-1.751968503937007E-2</v>
      </c>
      <c r="G225" s="18">
        <f>'2020_U18_PopByRaceEth'!G225/'2010_U18_PopByRaceEth'!G225-1</f>
        <v>-0.24944008958566632</v>
      </c>
      <c r="H225" s="20">
        <f>'2020_U18_PopByRaceEth'!H225/'2010_U18_PopByRaceEth'!H225-1</f>
        <v>-0.29918337045285825</v>
      </c>
      <c r="I225" s="21">
        <f>'2020_U18_PopByRaceEth'!I225/'2010_U18_PopByRaceEth'!I225-1</f>
        <v>-5.9701492537313383E-2</v>
      </c>
      <c r="J225" s="21">
        <f>'2020_U18_PopByRaceEth'!J225/'2010_U18_PopByRaceEth'!J225-1</f>
        <v>-0.4049586776859504</v>
      </c>
      <c r="K225" s="21">
        <f>'2020_U18_PopByRaceEth'!K225/'2010_U18_PopByRaceEth'!K225-1</f>
        <v>-0.10526315789473684</v>
      </c>
      <c r="L225" s="22">
        <f>'2020_U18_PopByRaceEth'!L225/'2010_U18_PopByRaceEth'!L225-1</f>
        <v>6.4724919093850364E-3</v>
      </c>
    </row>
    <row r="226" spans="1:12" ht="14.4" customHeight="1" x14ac:dyDescent="0.4">
      <c r="A226" s="35">
        <v>706</v>
      </c>
      <c r="B226" s="35" t="s">
        <v>449</v>
      </c>
      <c r="C226" s="36" t="s">
        <v>445</v>
      </c>
      <c r="D226" s="9" t="s">
        <v>450</v>
      </c>
      <c r="E226" s="18">
        <f>'2020_U18_PopByRaceEth'!E226/'2010_U18_PopByRaceEth'!E226-1</f>
        <v>-0.15240016992353445</v>
      </c>
      <c r="F226" s="19">
        <f>'2020_U18_PopByRaceEth'!F226/'2010_U18_PopByRaceEth'!F226-1</f>
        <v>-0.16202015869611841</v>
      </c>
      <c r="G226" s="18">
        <f>'2020_U18_PopByRaceEth'!G226/'2010_U18_PopByRaceEth'!G226-1</f>
        <v>0.84444444444444455</v>
      </c>
      <c r="H226" s="20">
        <f>'2020_U18_PopByRaceEth'!H226/'2010_U18_PopByRaceEth'!H226-1</f>
        <v>0.93103448275862077</v>
      </c>
      <c r="I226" s="21">
        <f>'2020_U18_PopByRaceEth'!I226/'2010_U18_PopByRaceEth'!I226-1</f>
        <v>-0.83333333333333337</v>
      </c>
      <c r="J226" s="21">
        <f>'2020_U18_PopByRaceEth'!J226/'2010_U18_PopByRaceEth'!J226-1</f>
        <v>-0.25</v>
      </c>
      <c r="K226" s="21">
        <f>'2020_U18_PopByRaceEth'!K226/'2010_U18_PopByRaceEth'!K226-1</f>
        <v>-0.7857142857142857</v>
      </c>
      <c r="L226" s="22">
        <f>'2020_U18_PopByRaceEth'!L226/'2010_U18_PopByRaceEth'!L226-1</f>
        <v>10</v>
      </c>
    </row>
    <row r="227" spans="1:12" ht="14.4" customHeight="1" x14ac:dyDescent="0.4">
      <c r="A227" s="35">
        <v>706</v>
      </c>
      <c r="B227" s="35" t="s">
        <v>451</v>
      </c>
      <c r="C227" s="36" t="s">
        <v>445</v>
      </c>
      <c r="D227" s="9" t="s">
        <v>452</v>
      </c>
      <c r="E227" s="18">
        <f>'2020_U18_PopByRaceEth'!E227/'2010_U18_PopByRaceEth'!E227-1</f>
        <v>-0.69523809523809521</v>
      </c>
      <c r="F227" s="19">
        <f>'2020_U18_PopByRaceEth'!F227/'2010_U18_PopByRaceEth'!F227-1</f>
        <v>-0.75520833333333337</v>
      </c>
      <c r="G227" s="18">
        <f>'2020_U18_PopByRaceEth'!G227/'2010_U18_PopByRaceEth'!G227-1</f>
        <v>-5.555555555555558E-2</v>
      </c>
      <c r="H227" s="20">
        <f>'2020_U18_PopByRaceEth'!H227/'2010_U18_PopByRaceEth'!H227-1</f>
        <v>-0.33333333333333337</v>
      </c>
      <c r="I227" s="21" t="e">
        <f>'2020_U18_PopByRaceEth'!I227/'2010_U18_PopByRaceEth'!I227-1</f>
        <v>#DIV/0!</v>
      </c>
      <c r="J227" s="21" t="e">
        <f>'2020_U18_PopByRaceEth'!J227/'2010_U18_PopByRaceEth'!J227-1</f>
        <v>#DIV/0!</v>
      </c>
      <c r="K227" s="21" t="e">
        <f>'2020_U18_PopByRaceEth'!K227/'2010_U18_PopByRaceEth'!K227-1</f>
        <v>#DIV/0!</v>
      </c>
      <c r="L227" s="22" t="e">
        <f>'2020_U18_PopByRaceEth'!L227/'2010_U18_PopByRaceEth'!L227-1</f>
        <v>#DIV/0!</v>
      </c>
    </row>
    <row r="228" spans="1:12" ht="14.4" customHeight="1" x14ac:dyDescent="0.4">
      <c r="A228" s="35">
        <v>706</v>
      </c>
      <c r="B228" s="35" t="s">
        <v>453</v>
      </c>
      <c r="C228" s="36" t="s">
        <v>445</v>
      </c>
      <c r="D228" s="9" t="s">
        <v>454</v>
      </c>
      <c r="E228" s="18">
        <f>'2020_U18_PopByRaceEth'!E228/'2010_U18_PopByRaceEth'!E228-1</f>
        <v>-0.48499999999999999</v>
      </c>
      <c r="F228" s="19">
        <f>'2020_U18_PopByRaceEth'!F228/'2010_U18_PopByRaceEth'!F228-1</f>
        <v>-0.59354838709677415</v>
      </c>
      <c r="G228" s="18">
        <f>'2020_U18_PopByRaceEth'!G228/'2010_U18_PopByRaceEth'!G228-1</f>
        <v>-0.11111111111111116</v>
      </c>
      <c r="H228" s="20">
        <f>'2020_U18_PopByRaceEth'!H228/'2010_U18_PopByRaceEth'!H228-1</f>
        <v>-7.2289156626506035E-2</v>
      </c>
      <c r="I228" s="21">
        <f>'2020_U18_PopByRaceEth'!I228/'2010_U18_PopByRaceEth'!I228-1</f>
        <v>0</v>
      </c>
      <c r="J228" s="21" t="e">
        <f>'2020_U18_PopByRaceEth'!J228/'2010_U18_PopByRaceEth'!J228-1</f>
        <v>#DIV/0!</v>
      </c>
      <c r="K228" s="21" t="e">
        <f>'2020_U18_PopByRaceEth'!K228/'2010_U18_PopByRaceEth'!K228-1</f>
        <v>#DIV/0!</v>
      </c>
      <c r="L228" s="22">
        <f>'2020_U18_PopByRaceEth'!L228/'2010_U18_PopByRaceEth'!L228-1</f>
        <v>-0.66666666666666674</v>
      </c>
    </row>
    <row r="229" spans="1:12" ht="14.4" customHeight="1" x14ac:dyDescent="0.4">
      <c r="A229" s="35">
        <v>706</v>
      </c>
      <c r="B229" s="35" t="s">
        <v>455</v>
      </c>
      <c r="C229" s="36" t="s">
        <v>445</v>
      </c>
      <c r="D229" s="9" t="s">
        <v>456</v>
      </c>
      <c r="E229" s="18">
        <f>'2020_U18_PopByRaceEth'!E229/'2010_U18_PopByRaceEth'!E229-1</f>
        <v>0.11557496360989816</v>
      </c>
      <c r="F229" s="19">
        <f>'2020_U18_PopByRaceEth'!F229/'2010_U18_PopByRaceEth'!F229-1</f>
        <v>0.11255543661110257</v>
      </c>
      <c r="G229" s="18">
        <f>'2020_U18_PopByRaceEth'!G229/'2010_U18_PopByRaceEth'!G229-1</f>
        <v>0.17522658610271913</v>
      </c>
      <c r="H229" s="20">
        <f>'2020_U18_PopByRaceEth'!H229/'2010_U18_PopByRaceEth'!H229-1</f>
        <v>0.30370370370370381</v>
      </c>
      <c r="I229" s="21">
        <f>'2020_U18_PopByRaceEth'!I229/'2010_U18_PopByRaceEth'!I229-1</f>
        <v>-6.25E-2</v>
      </c>
      <c r="J229" s="21">
        <f>'2020_U18_PopByRaceEth'!J229/'2010_U18_PopByRaceEth'!J229-1</f>
        <v>1.3513513513513598E-2</v>
      </c>
      <c r="K229" s="21">
        <f>'2020_U18_PopByRaceEth'!K229/'2010_U18_PopByRaceEth'!K229-1</f>
        <v>18</v>
      </c>
      <c r="L229" s="22">
        <f>'2020_U18_PopByRaceEth'!L229/'2010_U18_PopByRaceEth'!L229-1</f>
        <v>-6.4516129032258118E-2</v>
      </c>
    </row>
    <row r="230" spans="1:12" ht="14.4" customHeight="1" x14ac:dyDescent="0.4">
      <c r="A230" s="35">
        <v>706</v>
      </c>
      <c r="B230" s="35" t="s">
        <v>457</v>
      </c>
      <c r="C230" s="36" t="s">
        <v>445</v>
      </c>
      <c r="D230" s="9" t="s">
        <v>458</v>
      </c>
      <c r="E230" s="18">
        <f>'2020_U18_PopByRaceEth'!E230/'2010_U18_PopByRaceEth'!E230-1</f>
        <v>-0.38642297650130553</v>
      </c>
      <c r="F230" s="19">
        <f>'2020_U18_PopByRaceEth'!F230/'2010_U18_PopByRaceEth'!F230-1</f>
        <v>-0.31952662721893488</v>
      </c>
      <c r="G230" s="18">
        <f>'2020_U18_PopByRaceEth'!G230/'2010_U18_PopByRaceEth'!G230-1</f>
        <v>-0.51737451737451745</v>
      </c>
      <c r="H230" s="20">
        <f>'2020_U18_PopByRaceEth'!H230/'2010_U18_PopByRaceEth'!H230-1</f>
        <v>-0.53539823008849563</v>
      </c>
      <c r="I230" s="21">
        <f>'2020_U18_PopByRaceEth'!I230/'2010_U18_PopByRaceEth'!I230-1</f>
        <v>-1</v>
      </c>
      <c r="J230" s="21">
        <f>'2020_U18_PopByRaceEth'!J230/'2010_U18_PopByRaceEth'!J230-1</f>
        <v>0.33333333333333326</v>
      </c>
      <c r="K230" s="21">
        <f>'2020_U18_PopByRaceEth'!K230/'2010_U18_PopByRaceEth'!K230-1</f>
        <v>-1</v>
      </c>
      <c r="L230" s="22">
        <f>'2020_U18_PopByRaceEth'!L230/'2010_U18_PopByRaceEth'!L230-1</f>
        <v>-5.8823529411764719E-2</v>
      </c>
    </row>
    <row r="231" spans="1:12" ht="14.4" customHeight="1" x14ac:dyDescent="0.4">
      <c r="A231" s="35">
        <v>706</v>
      </c>
      <c r="B231" s="35" t="s">
        <v>459</v>
      </c>
      <c r="C231" s="36" t="s">
        <v>445</v>
      </c>
      <c r="D231" s="9" t="s">
        <v>460</v>
      </c>
      <c r="E231" s="18">
        <f>'2020_U18_PopByRaceEth'!E231/'2010_U18_PopByRaceEth'!E231-1</f>
        <v>-8.9403555966541925E-2</v>
      </c>
      <c r="F231" s="19">
        <f>'2020_U18_PopByRaceEth'!F231/'2010_U18_PopByRaceEth'!F231-1</f>
        <v>-5.9971928033686339E-2</v>
      </c>
      <c r="G231" s="18">
        <f>'2020_U18_PopByRaceEth'!G231/'2010_U18_PopByRaceEth'!G231-1</f>
        <v>-0.1462362941973635</v>
      </c>
      <c r="H231" s="20">
        <f>'2020_U18_PopByRaceEth'!H231/'2010_U18_PopByRaceEth'!H231-1</f>
        <v>-0.19226081657525895</v>
      </c>
      <c r="I231" s="21">
        <f>'2020_U18_PopByRaceEth'!I231/'2010_U18_PopByRaceEth'!I231-1</f>
        <v>-0.26932084309133486</v>
      </c>
      <c r="J231" s="21">
        <f>'2020_U18_PopByRaceEth'!J231/'2010_U18_PopByRaceEth'!J231-1</f>
        <v>4.366812227074135E-3</v>
      </c>
      <c r="K231" s="21">
        <f>'2020_U18_PopByRaceEth'!K231/'2010_U18_PopByRaceEth'!K231-1</f>
        <v>-9.4059405940594032E-2</v>
      </c>
      <c r="L231" s="22">
        <f>'2020_U18_PopByRaceEth'!L231/'2010_U18_PopByRaceEth'!L231-1</f>
        <v>0.29928057553956844</v>
      </c>
    </row>
    <row r="232" spans="1:12" ht="14.4" customHeight="1" x14ac:dyDescent="0.4">
      <c r="A232" s="35">
        <v>707</v>
      </c>
      <c r="B232" s="35" t="s">
        <v>461</v>
      </c>
      <c r="C232" s="36" t="s">
        <v>445</v>
      </c>
      <c r="D232" s="9" t="s">
        <v>462</v>
      </c>
      <c r="E232" s="18">
        <f>'2020_U18_PopByRaceEth'!E232/'2010_U18_PopByRaceEth'!E232-1</f>
        <v>-7.1307773792488205E-2</v>
      </c>
      <c r="F232" s="19">
        <f>'2020_U18_PopByRaceEth'!F232/'2010_U18_PopByRaceEth'!F232-1</f>
        <v>-4.5396772104846606E-2</v>
      </c>
      <c r="G232" s="18">
        <f>'2020_U18_PopByRaceEth'!G232/'2010_U18_PopByRaceEth'!G232-1</f>
        <v>-0.16052848885218829</v>
      </c>
      <c r="H232" s="20">
        <f>'2020_U18_PopByRaceEth'!H232/'2010_U18_PopByRaceEth'!H232-1</f>
        <v>-0.20876097767432023</v>
      </c>
      <c r="I232" s="21">
        <f>'2020_U18_PopByRaceEth'!I232/'2010_U18_PopByRaceEth'!I232-1</f>
        <v>-0.20461538461538464</v>
      </c>
      <c r="J232" s="21">
        <f>'2020_U18_PopByRaceEth'!J232/'2010_U18_PopByRaceEth'!J232-1</f>
        <v>-9.4861660079051391E-2</v>
      </c>
      <c r="K232" s="21">
        <f>'2020_U18_PopByRaceEth'!K232/'2010_U18_PopByRaceEth'!K232-1</f>
        <v>-8.18965517241379E-2</v>
      </c>
      <c r="L232" s="22">
        <f>'2020_U18_PopByRaceEth'!L232/'2010_U18_PopByRaceEth'!L232-1</f>
        <v>0.2386910490856593</v>
      </c>
    </row>
  </sheetData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271D7-D651-4964-B7EE-65484FD9E82F}">
  <dimension ref="A1:M232"/>
  <sheetViews>
    <sheetView topLeftCell="A2" workbookViewId="0">
      <selection activeCell="G3" sqref="G3"/>
    </sheetView>
  </sheetViews>
  <sheetFormatPr defaultRowHeight="14.6" x14ac:dyDescent="0.4"/>
  <cols>
    <col min="3" max="3" width="14" bestFit="1" customWidth="1"/>
    <col min="4" max="4" width="29.38281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customWidth="1"/>
    <col min="12" max="12" width="14.3046875" customWidth="1"/>
  </cols>
  <sheetData>
    <row r="1" spans="1:13" ht="18.899999999999999" thickBot="1" x14ac:dyDescent="0.55000000000000004">
      <c r="A1" s="10" t="s">
        <v>467</v>
      </c>
      <c r="D1" s="10"/>
      <c r="J1" s="12"/>
    </row>
    <row r="2" spans="1:13" ht="58.5" customHeight="1" thickBot="1" x14ac:dyDescent="0.45">
      <c r="A2" s="31" t="s">
        <v>8</v>
      </c>
      <c r="B2" s="31" t="s">
        <v>9</v>
      </c>
      <c r="C2" s="32" t="s">
        <v>10</v>
      </c>
      <c r="D2" s="11" t="s">
        <v>11</v>
      </c>
      <c r="E2" s="17" t="s">
        <v>7</v>
      </c>
      <c r="F2" s="15" t="s">
        <v>3</v>
      </c>
      <c r="G2" s="30" t="s">
        <v>471</v>
      </c>
      <c r="H2" s="7" t="s">
        <v>1</v>
      </c>
      <c r="I2" s="8" t="s">
        <v>2</v>
      </c>
      <c r="J2" s="8" t="s">
        <v>6</v>
      </c>
      <c r="K2" s="8" t="s">
        <v>5</v>
      </c>
      <c r="L2" s="13" t="s">
        <v>4</v>
      </c>
    </row>
    <row r="3" spans="1:13" ht="14.4" customHeight="1" x14ac:dyDescent="0.4">
      <c r="A3" s="33">
        <v>706</v>
      </c>
      <c r="B3" s="33" t="s">
        <v>12</v>
      </c>
      <c r="C3" s="34" t="s">
        <v>13</v>
      </c>
      <c r="D3" s="9" t="s">
        <v>14</v>
      </c>
      <c r="E3" s="4">
        <v>1932</v>
      </c>
      <c r="F3" s="16">
        <v>150</v>
      </c>
      <c r="G3" s="4">
        <v>1782</v>
      </c>
      <c r="H3" s="5">
        <v>1697</v>
      </c>
      <c r="I3" s="6">
        <v>4</v>
      </c>
      <c r="J3" s="6">
        <v>36</v>
      </c>
      <c r="K3" s="6">
        <v>7</v>
      </c>
      <c r="L3" s="14">
        <v>38</v>
      </c>
      <c r="M3" s="23"/>
    </row>
    <row r="4" spans="1:13" ht="14.4" customHeight="1" x14ac:dyDescent="0.4">
      <c r="A4" s="35">
        <v>706</v>
      </c>
      <c r="B4" s="35" t="s">
        <v>15</v>
      </c>
      <c r="C4" s="36" t="s">
        <v>13</v>
      </c>
      <c r="D4" s="9" t="s">
        <v>16</v>
      </c>
      <c r="E4" s="4">
        <v>463</v>
      </c>
      <c r="F4" s="16">
        <v>26</v>
      </c>
      <c r="G4" s="4">
        <v>437</v>
      </c>
      <c r="H4" s="5">
        <v>426</v>
      </c>
      <c r="I4" s="6">
        <v>0</v>
      </c>
      <c r="J4" s="6">
        <v>1</v>
      </c>
      <c r="K4" s="6">
        <v>2</v>
      </c>
      <c r="L4" s="14">
        <v>8</v>
      </c>
    </row>
    <row r="5" spans="1:13" ht="14.4" customHeight="1" x14ac:dyDescent="0.4">
      <c r="A5" s="35">
        <v>708</v>
      </c>
      <c r="B5" s="35" t="s">
        <v>17</v>
      </c>
      <c r="C5" s="36" t="s">
        <v>13</v>
      </c>
      <c r="D5" s="9" t="s">
        <v>18</v>
      </c>
      <c r="E5" s="4">
        <v>20202</v>
      </c>
      <c r="F5" s="16">
        <v>319</v>
      </c>
      <c r="G5" s="4">
        <v>19883</v>
      </c>
      <c r="H5" s="5">
        <v>442</v>
      </c>
      <c r="I5" s="6">
        <v>20</v>
      </c>
      <c r="J5" s="6">
        <v>19170</v>
      </c>
      <c r="K5" s="6">
        <v>17</v>
      </c>
      <c r="L5" s="14">
        <v>234</v>
      </c>
    </row>
    <row r="6" spans="1:13" ht="14.4" customHeight="1" x14ac:dyDescent="0.4">
      <c r="A6" s="35">
        <v>706</v>
      </c>
      <c r="B6" s="35" t="s">
        <v>19</v>
      </c>
      <c r="C6" s="36" t="s">
        <v>13</v>
      </c>
      <c r="D6" s="9" t="s">
        <v>20</v>
      </c>
      <c r="E6" s="4">
        <v>2475</v>
      </c>
      <c r="F6" s="16">
        <v>248</v>
      </c>
      <c r="G6" s="4">
        <v>2227</v>
      </c>
      <c r="H6" s="5">
        <v>2065</v>
      </c>
      <c r="I6" s="6">
        <v>10</v>
      </c>
      <c r="J6" s="6">
        <v>86</v>
      </c>
      <c r="K6" s="6">
        <v>12</v>
      </c>
      <c r="L6" s="14">
        <v>54</v>
      </c>
    </row>
    <row r="7" spans="1:13" ht="14.4" customHeight="1" x14ac:dyDescent="0.4">
      <c r="A7" s="35">
        <v>708</v>
      </c>
      <c r="B7" s="35" t="s">
        <v>21</v>
      </c>
      <c r="C7" s="36" t="s">
        <v>13</v>
      </c>
      <c r="D7" s="9" t="s">
        <v>22</v>
      </c>
      <c r="E7" s="4">
        <v>7181</v>
      </c>
      <c r="F7" s="16">
        <v>106</v>
      </c>
      <c r="G7" s="4">
        <v>7075</v>
      </c>
      <c r="H7" s="5">
        <v>117</v>
      </c>
      <c r="I7" s="6">
        <v>8</v>
      </c>
      <c r="J7" s="6">
        <v>6824</v>
      </c>
      <c r="K7" s="6">
        <v>16</v>
      </c>
      <c r="L7" s="14">
        <v>110</v>
      </c>
    </row>
    <row r="8" spans="1:13" ht="14.4" customHeight="1" x14ac:dyDescent="0.4">
      <c r="A8" s="35">
        <v>706</v>
      </c>
      <c r="B8" s="35" t="s">
        <v>23</v>
      </c>
      <c r="C8" s="36" t="s">
        <v>13</v>
      </c>
      <c r="D8" s="9" t="s">
        <v>24</v>
      </c>
      <c r="E8" s="4">
        <v>549</v>
      </c>
      <c r="F8" s="16">
        <v>78</v>
      </c>
      <c r="G8" s="4">
        <v>471</v>
      </c>
      <c r="H8" s="5">
        <v>37</v>
      </c>
      <c r="I8" s="6">
        <v>2</v>
      </c>
      <c r="J8" s="6">
        <v>420</v>
      </c>
      <c r="K8" s="6">
        <v>0</v>
      </c>
      <c r="L8" s="14">
        <v>12</v>
      </c>
    </row>
    <row r="9" spans="1:13" ht="14.4" customHeight="1" x14ac:dyDescent="0.4">
      <c r="A9" s="35">
        <v>708</v>
      </c>
      <c r="B9" s="35" t="s">
        <v>25</v>
      </c>
      <c r="C9" s="36" t="s">
        <v>13</v>
      </c>
      <c r="D9" s="9" t="s">
        <v>26</v>
      </c>
      <c r="E9" s="4">
        <v>5899</v>
      </c>
      <c r="F9" s="16">
        <v>159</v>
      </c>
      <c r="G9" s="4">
        <v>5740</v>
      </c>
      <c r="H9" s="5">
        <v>341</v>
      </c>
      <c r="I9" s="6">
        <v>11</v>
      </c>
      <c r="J9" s="6">
        <v>5265</v>
      </c>
      <c r="K9" s="6">
        <v>9</v>
      </c>
      <c r="L9" s="14">
        <v>114</v>
      </c>
    </row>
    <row r="10" spans="1:13" ht="14.4" customHeight="1" x14ac:dyDescent="0.4">
      <c r="A10" s="35">
        <v>708</v>
      </c>
      <c r="B10" s="35" t="s">
        <v>27</v>
      </c>
      <c r="C10" s="36" t="s">
        <v>13</v>
      </c>
      <c r="D10" s="9" t="s">
        <v>28</v>
      </c>
      <c r="E10" s="4">
        <v>8605</v>
      </c>
      <c r="F10" s="16">
        <v>146</v>
      </c>
      <c r="G10" s="4">
        <v>8459</v>
      </c>
      <c r="H10" s="5">
        <v>105</v>
      </c>
      <c r="I10" s="6">
        <v>3</v>
      </c>
      <c r="J10" s="6">
        <v>8265</v>
      </c>
      <c r="K10" s="6">
        <v>14</v>
      </c>
      <c r="L10" s="14">
        <v>72</v>
      </c>
    </row>
    <row r="11" spans="1:13" ht="14.4" customHeight="1" x14ac:dyDescent="0.4">
      <c r="A11" s="35">
        <v>708</v>
      </c>
      <c r="B11" s="35" t="s">
        <v>29</v>
      </c>
      <c r="C11" s="36" t="s">
        <v>13</v>
      </c>
      <c r="D11" s="9" t="s">
        <v>30</v>
      </c>
      <c r="E11" s="4">
        <v>8168</v>
      </c>
      <c r="F11" s="16">
        <v>1628</v>
      </c>
      <c r="G11" s="4">
        <v>6540</v>
      </c>
      <c r="H11" s="5">
        <v>6024</v>
      </c>
      <c r="I11" s="6">
        <v>70</v>
      </c>
      <c r="J11" s="6">
        <v>266</v>
      </c>
      <c r="K11" s="6">
        <v>28</v>
      </c>
      <c r="L11" s="14">
        <v>152</v>
      </c>
    </row>
    <row r="12" spans="1:13" ht="14.4" customHeight="1" x14ac:dyDescent="0.4">
      <c r="A12" s="35">
        <v>708</v>
      </c>
      <c r="B12" s="35" t="s">
        <v>31</v>
      </c>
      <c r="C12" s="36" t="s">
        <v>13</v>
      </c>
      <c r="D12" s="9" t="s">
        <v>32</v>
      </c>
      <c r="E12" s="4">
        <v>4198</v>
      </c>
      <c r="F12" s="16">
        <v>995</v>
      </c>
      <c r="G12" s="4">
        <v>3203</v>
      </c>
      <c r="H12" s="5">
        <v>2903</v>
      </c>
      <c r="I12" s="6">
        <v>13</v>
      </c>
      <c r="J12" s="6">
        <v>182</v>
      </c>
      <c r="K12" s="6">
        <v>13</v>
      </c>
      <c r="L12" s="14">
        <v>92</v>
      </c>
    </row>
    <row r="13" spans="1:13" ht="14.4" customHeight="1" x14ac:dyDescent="0.4">
      <c r="A13" s="35">
        <v>708</v>
      </c>
      <c r="B13" s="35" t="s">
        <v>33</v>
      </c>
      <c r="C13" s="36" t="s">
        <v>13</v>
      </c>
      <c r="D13" s="9" t="s">
        <v>34</v>
      </c>
      <c r="E13" s="4">
        <v>11846</v>
      </c>
      <c r="F13" s="16">
        <v>258</v>
      </c>
      <c r="G13" s="4">
        <v>11588</v>
      </c>
      <c r="H13" s="5">
        <v>411</v>
      </c>
      <c r="I13" s="6">
        <v>16</v>
      </c>
      <c r="J13" s="6">
        <v>10845</v>
      </c>
      <c r="K13" s="6">
        <v>91</v>
      </c>
      <c r="L13" s="14">
        <v>225</v>
      </c>
    </row>
    <row r="14" spans="1:13" ht="14.4" customHeight="1" x14ac:dyDescent="0.4">
      <c r="A14" s="35">
        <v>708</v>
      </c>
      <c r="B14" s="35" t="s">
        <v>35</v>
      </c>
      <c r="C14" s="36" t="s">
        <v>36</v>
      </c>
      <c r="D14" s="9" t="s">
        <v>37</v>
      </c>
      <c r="E14" s="4">
        <v>8210</v>
      </c>
      <c r="F14" s="16">
        <v>1556</v>
      </c>
      <c r="G14" s="4">
        <v>6654</v>
      </c>
      <c r="H14" s="5">
        <v>6355</v>
      </c>
      <c r="I14" s="6">
        <v>51</v>
      </c>
      <c r="J14" s="6">
        <v>57</v>
      </c>
      <c r="K14" s="6">
        <v>45</v>
      </c>
      <c r="L14" s="14">
        <v>146</v>
      </c>
    </row>
    <row r="15" spans="1:13" ht="14.4" customHeight="1" x14ac:dyDescent="0.4">
      <c r="A15" s="35">
        <v>706</v>
      </c>
      <c r="B15" s="35" t="s">
        <v>38</v>
      </c>
      <c r="C15" s="36" t="s">
        <v>36</v>
      </c>
      <c r="D15" s="9" t="s">
        <v>39</v>
      </c>
      <c r="E15" s="4">
        <v>166</v>
      </c>
      <c r="F15" s="16">
        <v>25</v>
      </c>
      <c r="G15" s="4">
        <v>141</v>
      </c>
      <c r="H15" s="5">
        <v>135</v>
      </c>
      <c r="I15" s="6">
        <v>0</v>
      </c>
      <c r="J15" s="6">
        <v>0</v>
      </c>
      <c r="K15" s="6">
        <v>1</v>
      </c>
      <c r="L15" s="14">
        <v>5</v>
      </c>
    </row>
    <row r="16" spans="1:13" ht="14.4" customHeight="1" x14ac:dyDescent="0.4">
      <c r="A16" s="35">
        <v>706</v>
      </c>
      <c r="B16" s="35" t="s">
        <v>40</v>
      </c>
      <c r="C16" s="36" t="s">
        <v>36</v>
      </c>
      <c r="D16" s="9" t="s">
        <v>41</v>
      </c>
      <c r="E16" s="4">
        <v>704</v>
      </c>
      <c r="F16" s="16">
        <v>91</v>
      </c>
      <c r="G16" s="4">
        <v>613</v>
      </c>
      <c r="H16" s="5">
        <v>579</v>
      </c>
      <c r="I16" s="6">
        <v>4</v>
      </c>
      <c r="J16" s="6">
        <v>9</v>
      </c>
      <c r="K16" s="6">
        <v>3</v>
      </c>
      <c r="L16" s="14">
        <v>18</v>
      </c>
    </row>
    <row r="17" spans="1:12" ht="14.4" customHeight="1" x14ac:dyDescent="0.4">
      <c r="A17" s="35">
        <v>708</v>
      </c>
      <c r="B17" s="35" t="s">
        <v>42</v>
      </c>
      <c r="C17" s="36" t="s">
        <v>36</v>
      </c>
      <c r="D17" s="9" t="s">
        <v>43</v>
      </c>
      <c r="E17" s="4">
        <v>7072</v>
      </c>
      <c r="F17" s="16">
        <v>2340</v>
      </c>
      <c r="G17" s="4">
        <v>4732</v>
      </c>
      <c r="H17" s="5">
        <v>4409</v>
      </c>
      <c r="I17" s="6">
        <v>85</v>
      </c>
      <c r="J17" s="6">
        <v>61</v>
      </c>
      <c r="K17" s="6">
        <v>40</v>
      </c>
      <c r="L17" s="14">
        <v>137</v>
      </c>
    </row>
    <row r="18" spans="1:12" ht="14.4" customHeight="1" x14ac:dyDescent="0.4">
      <c r="A18" s="35">
        <v>708</v>
      </c>
      <c r="B18" s="35" t="s">
        <v>44</v>
      </c>
      <c r="C18" s="36" t="s">
        <v>36</v>
      </c>
      <c r="D18" s="9" t="s">
        <v>45</v>
      </c>
      <c r="E18" s="4">
        <v>608</v>
      </c>
      <c r="F18" s="16">
        <v>228</v>
      </c>
      <c r="G18" s="4">
        <v>380</v>
      </c>
      <c r="H18" s="5">
        <v>358</v>
      </c>
      <c r="I18" s="6">
        <v>5</v>
      </c>
      <c r="J18" s="6">
        <v>5</v>
      </c>
      <c r="K18" s="6">
        <v>3</v>
      </c>
      <c r="L18" s="14">
        <v>9</v>
      </c>
    </row>
    <row r="19" spans="1:12" ht="14.4" customHeight="1" x14ac:dyDescent="0.4">
      <c r="A19" s="35">
        <v>708</v>
      </c>
      <c r="B19" s="35" t="s">
        <v>46</v>
      </c>
      <c r="C19" s="36" t="s">
        <v>36</v>
      </c>
      <c r="D19" s="9" t="s">
        <v>47</v>
      </c>
      <c r="E19" s="4">
        <v>48962</v>
      </c>
      <c r="F19" s="16">
        <v>9711</v>
      </c>
      <c r="G19" s="4">
        <v>39251</v>
      </c>
      <c r="H19" s="5">
        <v>31812</v>
      </c>
      <c r="I19" s="6">
        <v>3170</v>
      </c>
      <c r="J19" s="6">
        <v>332</v>
      </c>
      <c r="K19" s="6">
        <v>2054</v>
      </c>
      <c r="L19" s="14">
        <v>1883</v>
      </c>
    </row>
    <row r="20" spans="1:12" ht="14.4" customHeight="1" x14ac:dyDescent="0.4">
      <c r="A20" s="35">
        <v>706</v>
      </c>
      <c r="B20" s="35" t="s">
        <v>48</v>
      </c>
      <c r="C20" s="36" t="s">
        <v>36</v>
      </c>
      <c r="D20" s="9" t="s">
        <v>49</v>
      </c>
      <c r="E20" s="4">
        <v>262</v>
      </c>
      <c r="F20" s="16">
        <v>23</v>
      </c>
      <c r="G20" s="4">
        <v>239</v>
      </c>
      <c r="H20" s="5">
        <v>226</v>
      </c>
      <c r="I20" s="6">
        <v>1</v>
      </c>
      <c r="J20" s="6">
        <v>2</v>
      </c>
      <c r="K20" s="6">
        <v>6</v>
      </c>
      <c r="L20" s="14">
        <v>4</v>
      </c>
    </row>
    <row r="21" spans="1:12" ht="14.4" customHeight="1" x14ac:dyDescent="0.4">
      <c r="A21" s="35">
        <v>706</v>
      </c>
      <c r="B21" s="35" t="s">
        <v>50</v>
      </c>
      <c r="C21" s="36" t="s">
        <v>36</v>
      </c>
      <c r="D21" s="9" t="s">
        <v>51</v>
      </c>
      <c r="E21" s="4">
        <v>482</v>
      </c>
      <c r="F21" s="16">
        <v>99</v>
      </c>
      <c r="G21" s="4">
        <v>383</v>
      </c>
      <c r="H21" s="5">
        <v>367</v>
      </c>
      <c r="I21" s="6">
        <v>1</v>
      </c>
      <c r="J21" s="6">
        <v>4</v>
      </c>
      <c r="K21" s="6">
        <v>5</v>
      </c>
      <c r="L21" s="14">
        <v>6</v>
      </c>
    </row>
    <row r="22" spans="1:12" ht="14.4" customHeight="1" x14ac:dyDescent="0.4">
      <c r="A22" s="35">
        <v>708</v>
      </c>
      <c r="B22" s="35" t="s">
        <v>52</v>
      </c>
      <c r="C22" s="36" t="s">
        <v>36</v>
      </c>
      <c r="D22" s="9" t="s">
        <v>53</v>
      </c>
      <c r="E22" s="4">
        <v>21931</v>
      </c>
      <c r="F22" s="16">
        <v>18124</v>
      </c>
      <c r="G22" s="4">
        <v>3807</v>
      </c>
      <c r="H22" s="5">
        <v>3012</v>
      </c>
      <c r="I22" s="6">
        <v>439</v>
      </c>
      <c r="J22" s="6">
        <v>186</v>
      </c>
      <c r="K22" s="6">
        <v>82</v>
      </c>
      <c r="L22" s="14">
        <v>88</v>
      </c>
    </row>
    <row r="23" spans="1:12" ht="14.4" customHeight="1" x14ac:dyDescent="0.4">
      <c r="A23" s="35">
        <v>706</v>
      </c>
      <c r="B23" s="35" t="s">
        <v>54</v>
      </c>
      <c r="C23" s="36" t="s">
        <v>36</v>
      </c>
      <c r="D23" s="9" t="s">
        <v>55</v>
      </c>
      <c r="E23" s="4">
        <v>1121</v>
      </c>
      <c r="F23" s="16">
        <v>421</v>
      </c>
      <c r="G23" s="4">
        <v>700</v>
      </c>
      <c r="H23" s="5">
        <v>661</v>
      </c>
      <c r="I23" s="6">
        <v>5</v>
      </c>
      <c r="J23" s="6">
        <v>13</v>
      </c>
      <c r="K23" s="6">
        <v>6</v>
      </c>
      <c r="L23" s="14">
        <v>15</v>
      </c>
    </row>
    <row r="24" spans="1:12" ht="14.4" customHeight="1" x14ac:dyDescent="0.4">
      <c r="A24" s="35">
        <v>708</v>
      </c>
      <c r="B24" s="35" t="s">
        <v>56</v>
      </c>
      <c r="C24" s="36" t="s">
        <v>36</v>
      </c>
      <c r="D24" s="9" t="s">
        <v>57</v>
      </c>
      <c r="E24" s="4">
        <v>5610</v>
      </c>
      <c r="F24" s="16">
        <v>902</v>
      </c>
      <c r="G24" s="4">
        <v>4708</v>
      </c>
      <c r="H24" s="5">
        <v>3411</v>
      </c>
      <c r="I24" s="6">
        <v>780</v>
      </c>
      <c r="J24" s="6">
        <v>31</v>
      </c>
      <c r="K24" s="6">
        <v>199</v>
      </c>
      <c r="L24" s="14">
        <v>287</v>
      </c>
    </row>
    <row r="25" spans="1:12" ht="14.4" customHeight="1" x14ac:dyDescent="0.4">
      <c r="A25" s="35">
        <v>706</v>
      </c>
      <c r="B25" s="35" t="s">
        <v>58</v>
      </c>
      <c r="C25" s="36" t="s">
        <v>36</v>
      </c>
      <c r="D25" s="9" t="s">
        <v>59</v>
      </c>
      <c r="E25" s="4">
        <v>507</v>
      </c>
      <c r="F25" s="16">
        <v>82</v>
      </c>
      <c r="G25" s="4">
        <v>425</v>
      </c>
      <c r="H25" s="5">
        <v>419</v>
      </c>
      <c r="I25" s="6">
        <v>0</v>
      </c>
      <c r="J25" s="6">
        <v>4</v>
      </c>
      <c r="K25" s="6">
        <v>0</v>
      </c>
      <c r="L25" s="14">
        <v>2</v>
      </c>
    </row>
    <row r="26" spans="1:12" ht="14.4" customHeight="1" x14ac:dyDescent="0.4">
      <c r="A26" s="35">
        <v>706</v>
      </c>
      <c r="B26" s="35" t="s">
        <v>60</v>
      </c>
      <c r="C26" s="36" t="s">
        <v>36</v>
      </c>
      <c r="D26" s="9" t="s">
        <v>61</v>
      </c>
      <c r="E26" s="4">
        <v>1502</v>
      </c>
      <c r="F26" s="16">
        <v>1156</v>
      </c>
      <c r="G26" s="4">
        <v>346</v>
      </c>
      <c r="H26" s="5">
        <v>329</v>
      </c>
      <c r="I26" s="6">
        <v>0</v>
      </c>
      <c r="J26" s="6">
        <v>8</v>
      </c>
      <c r="K26" s="6">
        <v>1</v>
      </c>
      <c r="L26" s="14">
        <v>8</v>
      </c>
    </row>
    <row r="27" spans="1:12" ht="14.4" customHeight="1" x14ac:dyDescent="0.4">
      <c r="A27" s="35">
        <v>706</v>
      </c>
      <c r="B27" s="35" t="s">
        <v>62</v>
      </c>
      <c r="C27" s="36" t="s">
        <v>36</v>
      </c>
      <c r="D27" s="9" t="s">
        <v>63</v>
      </c>
      <c r="E27" s="4">
        <v>10521</v>
      </c>
      <c r="F27" s="16">
        <v>1962</v>
      </c>
      <c r="G27" s="4">
        <v>8559</v>
      </c>
      <c r="H27" s="5">
        <v>7976</v>
      </c>
      <c r="I27" s="6">
        <v>132</v>
      </c>
      <c r="J27" s="6">
        <v>85</v>
      </c>
      <c r="K27" s="6">
        <v>126</v>
      </c>
      <c r="L27" s="14">
        <v>240</v>
      </c>
    </row>
    <row r="28" spans="1:12" ht="14.4" customHeight="1" x14ac:dyDescent="0.4">
      <c r="A28" s="35">
        <v>706</v>
      </c>
      <c r="B28" s="35" t="s">
        <v>64</v>
      </c>
      <c r="C28" s="36" t="s">
        <v>36</v>
      </c>
      <c r="D28" s="9" t="s">
        <v>65</v>
      </c>
      <c r="E28" s="4">
        <v>2069</v>
      </c>
      <c r="F28" s="16">
        <v>198</v>
      </c>
      <c r="G28" s="4">
        <v>1871</v>
      </c>
      <c r="H28" s="5">
        <v>1816</v>
      </c>
      <c r="I28" s="6">
        <v>5</v>
      </c>
      <c r="J28" s="6">
        <v>17</v>
      </c>
      <c r="K28" s="6">
        <v>10</v>
      </c>
      <c r="L28" s="14">
        <v>23</v>
      </c>
    </row>
    <row r="29" spans="1:12" ht="14.4" customHeight="1" x14ac:dyDescent="0.4">
      <c r="A29" s="35">
        <v>706</v>
      </c>
      <c r="B29" s="35" t="s">
        <v>66</v>
      </c>
      <c r="C29" s="36" t="s">
        <v>36</v>
      </c>
      <c r="D29" s="9" t="s">
        <v>67</v>
      </c>
      <c r="E29" s="4">
        <v>1010</v>
      </c>
      <c r="F29" s="16">
        <v>97</v>
      </c>
      <c r="G29" s="4">
        <v>913</v>
      </c>
      <c r="H29" s="5">
        <v>875</v>
      </c>
      <c r="I29" s="6">
        <v>2</v>
      </c>
      <c r="J29" s="6">
        <v>6</v>
      </c>
      <c r="K29" s="6">
        <v>12</v>
      </c>
      <c r="L29" s="14">
        <v>18</v>
      </c>
    </row>
    <row r="30" spans="1:12" ht="14.4" customHeight="1" x14ac:dyDescent="0.4">
      <c r="A30" s="35">
        <v>706</v>
      </c>
      <c r="B30" s="35" t="s">
        <v>68</v>
      </c>
      <c r="C30" s="36" t="s">
        <v>36</v>
      </c>
      <c r="D30" s="9" t="s">
        <v>69</v>
      </c>
      <c r="E30" s="4">
        <v>27</v>
      </c>
      <c r="F30" s="16">
        <v>3</v>
      </c>
      <c r="G30" s="4">
        <v>24</v>
      </c>
      <c r="H30" s="5">
        <v>23</v>
      </c>
      <c r="I30" s="6">
        <v>0</v>
      </c>
      <c r="J30" s="6">
        <v>0</v>
      </c>
      <c r="K30" s="6">
        <v>0</v>
      </c>
      <c r="L30" s="14">
        <v>1</v>
      </c>
    </row>
    <row r="31" spans="1:12" ht="14.4" customHeight="1" x14ac:dyDescent="0.4">
      <c r="A31" s="35">
        <v>708</v>
      </c>
      <c r="B31" s="35" t="s">
        <v>70</v>
      </c>
      <c r="C31" s="36" t="s">
        <v>36</v>
      </c>
      <c r="D31" s="9" t="s">
        <v>71</v>
      </c>
      <c r="E31" s="4">
        <v>687</v>
      </c>
      <c r="F31" s="16">
        <v>151</v>
      </c>
      <c r="G31" s="4">
        <v>536</v>
      </c>
      <c r="H31" s="5">
        <v>512</v>
      </c>
      <c r="I31" s="6">
        <v>1</v>
      </c>
      <c r="J31" s="6">
        <v>5</v>
      </c>
      <c r="K31" s="6">
        <v>4</v>
      </c>
      <c r="L31" s="14">
        <v>14</v>
      </c>
    </row>
    <row r="32" spans="1:12" ht="14.4" customHeight="1" x14ac:dyDescent="0.4">
      <c r="A32" s="35">
        <v>708</v>
      </c>
      <c r="B32" s="35" t="s">
        <v>72</v>
      </c>
      <c r="C32" s="36" t="s">
        <v>36</v>
      </c>
      <c r="D32" s="9" t="s">
        <v>73</v>
      </c>
      <c r="E32" s="4">
        <v>3680</v>
      </c>
      <c r="F32" s="16">
        <v>340</v>
      </c>
      <c r="G32" s="4">
        <v>3340</v>
      </c>
      <c r="H32" s="5">
        <v>3212</v>
      </c>
      <c r="I32" s="6">
        <v>18</v>
      </c>
      <c r="J32" s="6">
        <v>37</v>
      </c>
      <c r="K32" s="6">
        <v>21</v>
      </c>
      <c r="L32" s="14">
        <v>52</v>
      </c>
    </row>
    <row r="33" spans="1:12" ht="14.4" customHeight="1" x14ac:dyDescent="0.4">
      <c r="A33" s="35">
        <v>708</v>
      </c>
      <c r="B33" s="35" t="s">
        <v>74</v>
      </c>
      <c r="C33" s="36" t="s">
        <v>36</v>
      </c>
      <c r="D33" s="9" t="s">
        <v>75</v>
      </c>
      <c r="E33" s="4">
        <v>7641</v>
      </c>
      <c r="F33" s="16">
        <v>1322</v>
      </c>
      <c r="G33" s="4">
        <v>6319</v>
      </c>
      <c r="H33" s="5">
        <v>5720</v>
      </c>
      <c r="I33" s="6">
        <v>191</v>
      </c>
      <c r="J33" s="6">
        <v>82</v>
      </c>
      <c r="K33" s="6">
        <v>113</v>
      </c>
      <c r="L33" s="14">
        <v>213</v>
      </c>
    </row>
    <row r="34" spans="1:12" ht="14.4" customHeight="1" x14ac:dyDescent="0.4">
      <c r="A34" s="35">
        <v>707</v>
      </c>
      <c r="B34" s="35" t="s">
        <v>76</v>
      </c>
      <c r="C34" s="36" t="s">
        <v>36</v>
      </c>
      <c r="D34" s="9" t="s">
        <v>77</v>
      </c>
      <c r="E34" s="4">
        <v>3894</v>
      </c>
      <c r="F34" s="16">
        <v>710</v>
      </c>
      <c r="G34" s="4">
        <v>3184</v>
      </c>
      <c r="H34" s="5">
        <v>3056</v>
      </c>
      <c r="I34" s="6">
        <v>14</v>
      </c>
      <c r="J34" s="6">
        <v>39</v>
      </c>
      <c r="K34" s="6">
        <v>19</v>
      </c>
      <c r="L34" s="14">
        <v>56</v>
      </c>
    </row>
    <row r="35" spans="1:12" ht="14.4" customHeight="1" x14ac:dyDescent="0.4">
      <c r="A35" s="35">
        <v>708</v>
      </c>
      <c r="B35" s="35" t="s">
        <v>78</v>
      </c>
      <c r="C35" s="36" t="s">
        <v>36</v>
      </c>
      <c r="D35" s="9" t="s">
        <v>79</v>
      </c>
      <c r="E35" s="4">
        <v>8533</v>
      </c>
      <c r="F35" s="16">
        <v>3710</v>
      </c>
      <c r="G35" s="4">
        <v>4823</v>
      </c>
      <c r="H35" s="5">
        <v>4561</v>
      </c>
      <c r="I35" s="6">
        <v>46</v>
      </c>
      <c r="J35" s="6">
        <v>45</v>
      </c>
      <c r="K35" s="6">
        <v>58</v>
      </c>
      <c r="L35" s="14">
        <v>113</v>
      </c>
    </row>
    <row r="36" spans="1:12" ht="14.4" customHeight="1" x14ac:dyDescent="0.4">
      <c r="A36" s="35">
        <v>708</v>
      </c>
      <c r="B36" s="35" t="s">
        <v>80</v>
      </c>
      <c r="C36" s="36" t="s">
        <v>36</v>
      </c>
      <c r="D36" s="9" t="s">
        <v>81</v>
      </c>
      <c r="E36" s="4">
        <v>41</v>
      </c>
      <c r="F36" s="16">
        <v>2</v>
      </c>
      <c r="G36" s="4">
        <v>39</v>
      </c>
      <c r="H36" s="5">
        <v>37</v>
      </c>
      <c r="I36" s="6">
        <v>0</v>
      </c>
      <c r="J36" s="6">
        <v>0</v>
      </c>
      <c r="K36" s="6">
        <v>0</v>
      </c>
      <c r="L36" s="14">
        <v>2</v>
      </c>
    </row>
    <row r="37" spans="1:12" ht="14.4" customHeight="1" x14ac:dyDescent="0.4">
      <c r="A37" s="35">
        <v>708</v>
      </c>
      <c r="B37" s="35" t="s">
        <v>82</v>
      </c>
      <c r="C37" s="36" t="s">
        <v>83</v>
      </c>
      <c r="D37" s="9" t="s">
        <v>84</v>
      </c>
      <c r="E37" s="4">
        <v>834</v>
      </c>
      <c r="F37" s="16">
        <v>157</v>
      </c>
      <c r="G37" s="4">
        <v>677</v>
      </c>
      <c r="H37" s="5">
        <v>631</v>
      </c>
      <c r="I37" s="6">
        <v>11</v>
      </c>
      <c r="J37" s="6">
        <v>9</v>
      </c>
      <c r="K37" s="6">
        <v>4</v>
      </c>
      <c r="L37" s="14">
        <v>22</v>
      </c>
    </row>
    <row r="38" spans="1:12" ht="14.4" customHeight="1" x14ac:dyDescent="0.4">
      <c r="A38" s="35">
        <v>706</v>
      </c>
      <c r="B38" s="35" t="s">
        <v>85</v>
      </c>
      <c r="C38" s="36" t="s">
        <v>83</v>
      </c>
      <c r="D38" s="9" t="s">
        <v>86</v>
      </c>
      <c r="E38" s="4">
        <v>650</v>
      </c>
      <c r="F38" s="16">
        <v>34</v>
      </c>
      <c r="G38" s="4">
        <v>616</v>
      </c>
      <c r="H38" s="5">
        <v>598</v>
      </c>
      <c r="I38" s="6">
        <v>6</v>
      </c>
      <c r="J38" s="6">
        <v>1</v>
      </c>
      <c r="K38" s="6">
        <v>3</v>
      </c>
      <c r="L38" s="14">
        <v>8</v>
      </c>
    </row>
    <row r="39" spans="1:12" ht="14.4" customHeight="1" x14ac:dyDescent="0.4">
      <c r="A39" s="35">
        <v>708</v>
      </c>
      <c r="B39" s="35" t="s">
        <v>87</v>
      </c>
      <c r="C39" s="36" t="s">
        <v>83</v>
      </c>
      <c r="D39" s="9" t="s">
        <v>88</v>
      </c>
      <c r="E39" s="4">
        <v>91658</v>
      </c>
      <c r="F39" s="16">
        <v>14723</v>
      </c>
      <c r="G39" s="4">
        <v>76935</v>
      </c>
      <c r="H39" s="5">
        <v>60547</v>
      </c>
      <c r="I39" s="6">
        <v>1299</v>
      </c>
      <c r="J39" s="6">
        <v>11518</v>
      </c>
      <c r="K39" s="6">
        <v>1488</v>
      </c>
      <c r="L39" s="14">
        <v>2083</v>
      </c>
    </row>
    <row r="40" spans="1:12" ht="14.4" customHeight="1" x14ac:dyDescent="0.4">
      <c r="A40" s="35">
        <v>708</v>
      </c>
      <c r="B40" s="35" t="s">
        <v>89</v>
      </c>
      <c r="C40" s="36" t="s">
        <v>83</v>
      </c>
      <c r="D40" s="9" t="s">
        <v>90</v>
      </c>
      <c r="E40" s="4">
        <v>2037</v>
      </c>
      <c r="F40" s="16">
        <v>79</v>
      </c>
      <c r="G40" s="4">
        <v>1958</v>
      </c>
      <c r="H40" s="5">
        <v>1729</v>
      </c>
      <c r="I40" s="6">
        <v>6</v>
      </c>
      <c r="J40" s="6">
        <v>147</v>
      </c>
      <c r="K40" s="6">
        <v>29</v>
      </c>
      <c r="L40" s="14">
        <v>47</v>
      </c>
    </row>
    <row r="41" spans="1:12" ht="14.4" customHeight="1" x14ac:dyDescent="0.4">
      <c r="A41" s="35">
        <v>708</v>
      </c>
      <c r="B41" s="35" t="s">
        <v>91</v>
      </c>
      <c r="C41" s="36" t="s">
        <v>83</v>
      </c>
      <c r="D41" s="9" t="s">
        <v>92</v>
      </c>
      <c r="E41" s="4">
        <v>2628</v>
      </c>
      <c r="F41" s="16">
        <v>403</v>
      </c>
      <c r="G41" s="4">
        <v>2225</v>
      </c>
      <c r="H41" s="5">
        <v>1489</v>
      </c>
      <c r="I41" s="6">
        <v>43</v>
      </c>
      <c r="J41" s="6">
        <v>399</v>
      </c>
      <c r="K41" s="6">
        <v>221</v>
      </c>
      <c r="L41" s="14">
        <v>73</v>
      </c>
    </row>
    <row r="42" spans="1:12" ht="14.4" customHeight="1" x14ac:dyDescent="0.4">
      <c r="A42" s="35">
        <v>706</v>
      </c>
      <c r="B42" s="35" t="s">
        <v>93</v>
      </c>
      <c r="C42" s="36" t="s">
        <v>83</v>
      </c>
      <c r="D42" s="9" t="s">
        <v>94</v>
      </c>
      <c r="E42" s="4">
        <v>1279</v>
      </c>
      <c r="F42" s="16">
        <v>127</v>
      </c>
      <c r="G42" s="4">
        <v>1152</v>
      </c>
      <c r="H42" s="5">
        <v>1094</v>
      </c>
      <c r="I42" s="6">
        <v>5</v>
      </c>
      <c r="J42" s="6">
        <v>21</v>
      </c>
      <c r="K42" s="6">
        <v>8</v>
      </c>
      <c r="L42" s="14">
        <v>24</v>
      </c>
    </row>
    <row r="43" spans="1:12" ht="14.4" customHeight="1" x14ac:dyDescent="0.4">
      <c r="A43" s="35">
        <v>708</v>
      </c>
      <c r="B43" s="35" t="s">
        <v>95</v>
      </c>
      <c r="C43" s="36" t="s">
        <v>83</v>
      </c>
      <c r="D43" s="9" t="s">
        <v>96</v>
      </c>
      <c r="E43" s="4">
        <v>13046</v>
      </c>
      <c r="F43" s="16">
        <v>611</v>
      </c>
      <c r="G43" s="4">
        <v>12435</v>
      </c>
      <c r="H43" s="5">
        <v>3953</v>
      </c>
      <c r="I43" s="6">
        <v>34</v>
      </c>
      <c r="J43" s="6">
        <v>7987</v>
      </c>
      <c r="K43" s="6">
        <v>62</v>
      </c>
      <c r="L43" s="14">
        <v>399</v>
      </c>
    </row>
    <row r="44" spans="1:12" ht="14.4" customHeight="1" x14ac:dyDescent="0.4">
      <c r="A44" s="35">
        <v>708</v>
      </c>
      <c r="B44" s="35" t="s">
        <v>97</v>
      </c>
      <c r="C44" s="36" t="s">
        <v>83</v>
      </c>
      <c r="D44" s="9" t="s">
        <v>98</v>
      </c>
      <c r="E44" s="4">
        <v>16064</v>
      </c>
      <c r="F44" s="16">
        <v>439</v>
      </c>
      <c r="G44" s="4">
        <v>15625</v>
      </c>
      <c r="H44" s="5">
        <v>388</v>
      </c>
      <c r="I44" s="6">
        <v>32</v>
      </c>
      <c r="J44" s="6">
        <v>14928</v>
      </c>
      <c r="K44" s="6">
        <v>69</v>
      </c>
      <c r="L44" s="14">
        <v>208</v>
      </c>
    </row>
    <row r="45" spans="1:12" ht="14.4" customHeight="1" x14ac:dyDescent="0.4">
      <c r="A45" s="35">
        <v>708</v>
      </c>
      <c r="B45" s="35" t="s">
        <v>99</v>
      </c>
      <c r="C45" s="36" t="s">
        <v>83</v>
      </c>
      <c r="D45" s="9" t="s">
        <v>100</v>
      </c>
      <c r="E45" s="4">
        <v>5744</v>
      </c>
      <c r="F45" s="16">
        <v>1568</v>
      </c>
      <c r="G45" s="4">
        <v>4176</v>
      </c>
      <c r="H45" s="5">
        <v>3795</v>
      </c>
      <c r="I45" s="6">
        <v>59</v>
      </c>
      <c r="J45" s="6">
        <v>166</v>
      </c>
      <c r="K45" s="6">
        <v>41</v>
      </c>
      <c r="L45" s="14">
        <v>115</v>
      </c>
    </row>
    <row r="46" spans="1:12" ht="14.4" customHeight="1" x14ac:dyDescent="0.4">
      <c r="A46" s="35">
        <v>708</v>
      </c>
      <c r="B46" s="35" t="s">
        <v>80</v>
      </c>
      <c r="C46" s="36" t="s">
        <v>83</v>
      </c>
      <c r="D46" s="9" t="s">
        <v>81</v>
      </c>
      <c r="E46" s="4">
        <v>481</v>
      </c>
      <c r="F46" s="16">
        <v>25</v>
      </c>
      <c r="G46" s="4">
        <v>456</v>
      </c>
      <c r="H46" s="5">
        <v>7</v>
      </c>
      <c r="I46" s="6">
        <v>0</v>
      </c>
      <c r="J46" s="6">
        <v>434</v>
      </c>
      <c r="K46" s="6">
        <v>0</v>
      </c>
      <c r="L46" s="14">
        <v>15</v>
      </c>
    </row>
    <row r="47" spans="1:12" ht="14.4" customHeight="1" x14ac:dyDescent="0.4">
      <c r="A47" s="35">
        <v>708</v>
      </c>
      <c r="B47" s="35" t="s">
        <v>101</v>
      </c>
      <c r="C47" s="36" t="s">
        <v>102</v>
      </c>
      <c r="D47" s="9" t="s">
        <v>103</v>
      </c>
      <c r="E47" s="4">
        <v>10636</v>
      </c>
      <c r="F47" s="16">
        <v>3472</v>
      </c>
      <c r="G47" s="4">
        <v>7164</v>
      </c>
      <c r="H47" s="5">
        <v>6393</v>
      </c>
      <c r="I47" s="6">
        <v>59</v>
      </c>
      <c r="J47" s="6">
        <v>472</v>
      </c>
      <c r="K47" s="6">
        <v>103</v>
      </c>
      <c r="L47" s="14">
        <v>137</v>
      </c>
    </row>
    <row r="48" spans="1:12" ht="14.4" customHeight="1" x14ac:dyDescent="0.4">
      <c r="A48" s="35">
        <v>708</v>
      </c>
      <c r="B48" s="35" t="s">
        <v>104</v>
      </c>
      <c r="C48" s="36" t="s">
        <v>102</v>
      </c>
      <c r="D48" s="9" t="s">
        <v>105</v>
      </c>
      <c r="E48" s="4">
        <v>1340</v>
      </c>
      <c r="F48" s="16">
        <v>993</v>
      </c>
      <c r="G48" s="4">
        <v>347</v>
      </c>
      <c r="H48" s="5">
        <v>325</v>
      </c>
      <c r="I48" s="6">
        <v>3</v>
      </c>
      <c r="J48" s="6">
        <v>12</v>
      </c>
      <c r="K48" s="6">
        <v>1</v>
      </c>
      <c r="L48" s="14">
        <v>6</v>
      </c>
    </row>
    <row r="49" spans="1:12" ht="14.4" customHeight="1" x14ac:dyDescent="0.4">
      <c r="A49" s="35">
        <v>708</v>
      </c>
      <c r="B49" s="35" t="s">
        <v>106</v>
      </c>
      <c r="C49" s="36" t="s">
        <v>102</v>
      </c>
      <c r="D49" s="9" t="s">
        <v>107</v>
      </c>
      <c r="E49" s="4">
        <v>7534</v>
      </c>
      <c r="F49" s="16">
        <v>2709</v>
      </c>
      <c r="G49" s="4">
        <v>4825</v>
      </c>
      <c r="H49" s="5">
        <v>4525</v>
      </c>
      <c r="I49" s="6">
        <v>51</v>
      </c>
      <c r="J49" s="6">
        <v>134</v>
      </c>
      <c r="K49" s="6">
        <v>25</v>
      </c>
      <c r="L49" s="14">
        <v>90</v>
      </c>
    </row>
    <row r="50" spans="1:12" ht="14.4" customHeight="1" x14ac:dyDescent="0.4">
      <c r="A50" s="35">
        <v>706</v>
      </c>
      <c r="B50" s="35" t="s">
        <v>108</v>
      </c>
      <c r="C50" s="36" t="s">
        <v>102</v>
      </c>
      <c r="D50" s="9" t="s">
        <v>109</v>
      </c>
      <c r="E50" s="4">
        <v>1634</v>
      </c>
      <c r="F50" s="16">
        <v>78</v>
      </c>
      <c r="G50" s="4">
        <v>1556</v>
      </c>
      <c r="H50" s="5">
        <v>1526</v>
      </c>
      <c r="I50" s="6">
        <v>7</v>
      </c>
      <c r="J50" s="6">
        <v>8</v>
      </c>
      <c r="K50" s="6">
        <v>5</v>
      </c>
      <c r="L50" s="14">
        <v>10</v>
      </c>
    </row>
    <row r="51" spans="1:12" ht="14.4" customHeight="1" x14ac:dyDescent="0.4">
      <c r="A51" s="35">
        <v>708</v>
      </c>
      <c r="B51" s="35" t="s">
        <v>110</v>
      </c>
      <c r="C51" s="36" t="s">
        <v>102</v>
      </c>
      <c r="D51" s="9" t="s">
        <v>111</v>
      </c>
      <c r="E51" s="4">
        <v>21636</v>
      </c>
      <c r="F51" s="16">
        <v>1967</v>
      </c>
      <c r="G51" s="4">
        <v>19669</v>
      </c>
      <c r="H51" s="5">
        <v>18811</v>
      </c>
      <c r="I51" s="6">
        <v>64</v>
      </c>
      <c r="J51" s="6">
        <v>382</v>
      </c>
      <c r="K51" s="6">
        <v>134</v>
      </c>
      <c r="L51" s="14">
        <v>278</v>
      </c>
    </row>
    <row r="52" spans="1:12" ht="14.4" customHeight="1" x14ac:dyDescent="0.4">
      <c r="A52" s="35">
        <v>706</v>
      </c>
      <c r="B52" s="35" t="s">
        <v>112</v>
      </c>
      <c r="C52" s="36" t="s">
        <v>102</v>
      </c>
      <c r="D52" s="9" t="s">
        <v>113</v>
      </c>
      <c r="E52" s="4">
        <v>2952</v>
      </c>
      <c r="F52" s="16">
        <v>87</v>
      </c>
      <c r="G52" s="4">
        <v>2865</v>
      </c>
      <c r="H52" s="5">
        <v>2797</v>
      </c>
      <c r="I52" s="6">
        <v>4</v>
      </c>
      <c r="J52" s="6">
        <v>16</v>
      </c>
      <c r="K52" s="6">
        <v>20</v>
      </c>
      <c r="L52" s="14">
        <v>28</v>
      </c>
    </row>
    <row r="53" spans="1:12" ht="14.4" customHeight="1" x14ac:dyDescent="0.4">
      <c r="A53" s="35">
        <v>708</v>
      </c>
      <c r="B53" s="35" t="s">
        <v>114</v>
      </c>
      <c r="C53" s="36" t="s">
        <v>102</v>
      </c>
      <c r="D53" s="9" t="s">
        <v>115</v>
      </c>
      <c r="E53" s="4">
        <v>5301</v>
      </c>
      <c r="F53" s="16">
        <v>205</v>
      </c>
      <c r="G53" s="4">
        <v>5096</v>
      </c>
      <c r="H53" s="5">
        <v>110</v>
      </c>
      <c r="I53" s="6">
        <v>5</v>
      </c>
      <c r="J53" s="6">
        <v>4939</v>
      </c>
      <c r="K53" s="6">
        <v>1</v>
      </c>
      <c r="L53" s="14">
        <v>41</v>
      </c>
    </row>
    <row r="54" spans="1:12" ht="14.4" customHeight="1" x14ac:dyDescent="0.4">
      <c r="A54" s="35">
        <v>708</v>
      </c>
      <c r="B54" s="35" t="s">
        <v>116</v>
      </c>
      <c r="C54" s="36" t="s">
        <v>102</v>
      </c>
      <c r="D54" s="9" t="s">
        <v>117</v>
      </c>
      <c r="E54" s="4"/>
      <c r="F54" s="16"/>
      <c r="G54" s="4"/>
      <c r="H54" s="5"/>
      <c r="I54" s="6"/>
      <c r="J54" s="6"/>
      <c r="K54" s="6"/>
      <c r="L54" s="14"/>
    </row>
    <row r="55" spans="1:12" ht="14.4" customHeight="1" x14ac:dyDescent="0.4">
      <c r="A55" s="35">
        <v>706</v>
      </c>
      <c r="B55" s="35" t="s">
        <v>118</v>
      </c>
      <c r="C55" s="36" t="s">
        <v>102</v>
      </c>
      <c r="D55" s="9" t="s">
        <v>119</v>
      </c>
      <c r="E55" s="4">
        <v>885</v>
      </c>
      <c r="F55" s="16">
        <v>44</v>
      </c>
      <c r="G55" s="4">
        <v>841</v>
      </c>
      <c r="H55" s="5">
        <v>799</v>
      </c>
      <c r="I55" s="6">
        <v>2</v>
      </c>
      <c r="J55" s="6">
        <v>23</v>
      </c>
      <c r="K55" s="6">
        <v>1</v>
      </c>
      <c r="L55" s="14">
        <v>16</v>
      </c>
    </row>
    <row r="56" spans="1:12" ht="14.4" customHeight="1" x14ac:dyDescent="0.4">
      <c r="A56" s="35">
        <v>708</v>
      </c>
      <c r="B56" s="35" t="s">
        <v>80</v>
      </c>
      <c r="C56" s="36" t="s">
        <v>102</v>
      </c>
      <c r="D56" s="9" t="s">
        <v>81</v>
      </c>
      <c r="E56" s="4">
        <v>1679</v>
      </c>
      <c r="F56" s="16">
        <v>33</v>
      </c>
      <c r="G56" s="4">
        <v>1646</v>
      </c>
      <c r="H56" s="5">
        <v>12</v>
      </c>
      <c r="I56" s="6">
        <v>0</v>
      </c>
      <c r="J56" s="6">
        <v>1629</v>
      </c>
      <c r="K56" s="6">
        <v>0</v>
      </c>
      <c r="L56" s="14">
        <v>5</v>
      </c>
    </row>
    <row r="57" spans="1:12" ht="14.4" customHeight="1" x14ac:dyDescent="0.4">
      <c r="A57" s="35">
        <v>706</v>
      </c>
      <c r="B57" s="35" t="s">
        <v>120</v>
      </c>
      <c r="C57" s="36" t="s">
        <v>121</v>
      </c>
      <c r="D57" s="9" t="s">
        <v>122</v>
      </c>
      <c r="E57" s="4">
        <v>1197</v>
      </c>
      <c r="F57" s="16">
        <v>492</v>
      </c>
      <c r="G57" s="4">
        <v>705</v>
      </c>
      <c r="H57" s="5">
        <v>548</v>
      </c>
      <c r="I57" s="6">
        <v>105</v>
      </c>
      <c r="J57" s="6">
        <v>37</v>
      </c>
      <c r="K57" s="6">
        <v>7</v>
      </c>
      <c r="L57" s="14">
        <v>8</v>
      </c>
    </row>
    <row r="58" spans="1:12" ht="14.4" customHeight="1" x14ac:dyDescent="0.4">
      <c r="A58" s="35">
        <v>708</v>
      </c>
      <c r="B58" s="35" t="s">
        <v>123</v>
      </c>
      <c r="C58" s="36" t="s">
        <v>121</v>
      </c>
      <c r="D58" s="9" t="s">
        <v>124</v>
      </c>
      <c r="E58" s="4">
        <v>5234</v>
      </c>
      <c r="F58" s="16">
        <v>216</v>
      </c>
      <c r="G58" s="4">
        <v>5018</v>
      </c>
      <c r="H58" s="5">
        <v>373</v>
      </c>
      <c r="I58" s="6">
        <v>1</v>
      </c>
      <c r="J58" s="6">
        <v>4612</v>
      </c>
      <c r="K58" s="6">
        <v>3</v>
      </c>
      <c r="L58" s="14">
        <v>29</v>
      </c>
    </row>
    <row r="59" spans="1:12" ht="14.4" customHeight="1" x14ac:dyDescent="0.4">
      <c r="A59" s="35">
        <v>706</v>
      </c>
      <c r="B59" s="35" t="s">
        <v>125</v>
      </c>
      <c r="C59" s="36" t="s">
        <v>121</v>
      </c>
      <c r="D59" s="9" t="s">
        <v>126</v>
      </c>
      <c r="E59" s="4">
        <v>66</v>
      </c>
      <c r="F59" s="16">
        <v>11</v>
      </c>
      <c r="G59" s="4">
        <v>55</v>
      </c>
      <c r="H59" s="5">
        <v>52</v>
      </c>
      <c r="I59" s="6">
        <v>0</v>
      </c>
      <c r="J59" s="6">
        <v>3</v>
      </c>
      <c r="K59" s="6">
        <v>0</v>
      </c>
      <c r="L59" s="14">
        <v>0</v>
      </c>
    </row>
    <row r="60" spans="1:12" ht="14.4" customHeight="1" x14ac:dyDescent="0.4">
      <c r="A60" s="35">
        <v>708</v>
      </c>
      <c r="B60" s="35" t="s">
        <v>127</v>
      </c>
      <c r="C60" s="36" t="s">
        <v>121</v>
      </c>
      <c r="D60" s="9" t="s">
        <v>128</v>
      </c>
      <c r="E60" s="4">
        <v>3747</v>
      </c>
      <c r="F60" s="16">
        <v>786</v>
      </c>
      <c r="G60" s="4">
        <v>2961</v>
      </c>
      <c r="H60" s="5">
        <v>2845</v>
      </c>
      <c r="I60" s="6">
        <v>12</v>
      </c>
      <c r="J60" s="6">
        <v>37</v>
      </c>
      <c r="K60" s="6">
        <v>8</v>
      </c>
      <c r="L60" s="14">
        <v>59</v>
      </c>
    </row>
    <row r="61" spans="1:12" ht="14.4" customHeight="1" x14ac:dyDescent="0.4">
      <c r="A61" s="35">
        <v>708</v>
      </c>
      <c r="B61" s="35" t="s">
        <v>114</v>
      </c>
      <c r="C61" s="36" t="s">
        <v>121</v>
      </c>
      <c r="D61" s="9" t="s">
        <v>115</v>
      </c>
      <c r="E61" s="4"/>
      <c r="F61" s="16"/>
      <c r="G61" s="4"/>
      <c r="H61" s="5"/>
      <c r="I61" s="6"/>
      <c r="J61" s="6"/>
      <c r="K61" s="6"/>
      <c r="L61" s="14"/>
    </row>
    <row r="62" spans="1:12" ht="14.4" customHeight="1" x14ac:dyDescent="0.4">
      <c r="A62" s="35">
        <v>708</v>
      </c>
      <c r="B62" s="35" t="s">
        <v>129</v>
      </c>
      <c r="C62" s="36" t="s">
        <v>121</v>
      </c>
      <c r="D62" s="9" t="s">
        <v>130</v>
      </c>
      <c r="E62" s="4">
        <v>16677</v>
      </c>
      <c r="F62" s="16">
        <v>6759</v>
      </c>
      <c r="G62" s="4">
        <v>9918</v>
      </c>
      <c r="H62" s="5">
        <v>8948</v>
      </c>
      <c r="I62" s="6">
        <v>311</v>
      </c>
      <c r="J62" s="6">
        <v>263</v>
      </c>
      <c r="K62" s="6">
        <v>153</v>
      </c>
      <c r="L62" s="14">
        <v>243</v>
      </c>
    </row>
    <row r="63" spans="1:12" ht="14.4" customHeight="1" x14ac:dyDescent="0.4">
      <c r="A63" s="35">
        <v>706</v>
      </c>
      <c r="B63" s="35" t="s">
        <v>131</v>
      </c>
      <c r="C63" s="36" t="s">
        <v>121</v>
      </c>
      <c r="D63" s="9" t="s">
        <v>132</v>
      </c>
      <c r="E63" s="4">
        <v>2883</v>
      </c>
      <c r="F63" s="16">
        <v>1440</v>
      </c>
      <c r="G63" s="4">
        <v>1443</v>
      </c>
      <c r="H63" s="5">
        <v>1254</v>
      </c>
      <c r="I63" s="6">
        <v>120</v>
      </c>
      <c r="J63" s="6">
        <v>41</v>
      </c>
      <c r="K63" s="6">
        <v>15</v>
      </c>
      <c r="L63" s="14">
        <v>13</v>
      </c>
    </row>
    <row r="64" spans="1:12" ht="14.4" customHeight="1" x14ac:dyDescent="0.4">
      <c r="A64" s="35">
        <v>708</v>
      </c>
      <c r="B64" s="35" t="s">
        <v>133</v>
      </c>
      <c r="C64" s="36" t="s">
        <v>121</v>
      </c>
      <c r="D64" s="9" t="s">
        <v>134</v>
      </c>
      <c r="E64" s="4">
        <v>7416</v>
      </c>
      <c r="F64" s="16">
        <v>1616</v>
      </c>
      <c r="G64" s="4">
        <v>5800</v>
      </c>
      <c r="H64" s="5">
        <v>5463</v>
      </c>
      <c r="I64" s="6">
        <v>84</v>
      </c>
      <c r="J64" s="6">
        <v>81</v>
      </c>
      <c r="K64" s="6">
        <v>56</v>
      </c>
      <c r="L64" s="14">
        <v>116</v>
      </c>
    </row>
    <row r="65" spans="1:12" ht="14.4" customHeight="1" x14ac:dyDescent="0.4">
      <c r="A65" s="35">
        <v>706</v>
      </c>
      <c r="B65" s="35" t="s">
        <v>135</v>
      </c>
      <c r="C65" s="36" t="s">
        <v>136</v>
      </c>
      <c r="D65" s="9" t="s">
        <v>137</v>
      </c>
      <c r="E65" s="4">
        <v>37</v>
      </c>
      <c r="F65" s="16">
        <v>14</v>
      </c>
      <c r="G65" s="4">
        <v>23</v>
      </c>
      <c r="H65" s="5">
        <v>22</v>
      </c>
      <c r="I65" s="6">
        <v>0</v>
      </c>
      <c r="J65" s="6">
        <v>0</v>
      </c>
      <c r="K65" s="6">
        <v>0</v>
      </c>
      <c r="L65" s="14">
        <v>1</v>
      </c>
    </row>
    <row r="66" spans="1:12" ht="14.4" customHeight="1" x14ac:dyDescent="0.4">
      <c r="A66" s="35">
        <v>708</v>
      </c>
      <c r="B66" s="35" t="s">
        <v>138</v>
      </c>
      <c r="C66" s="36" t="s">
        <v>136</v>
      </c>
      <c r="D66" s="9" t="s">
        <v>139</v>
      </c>
      <c r="E66" s="4">
        <v>2832</v>
      </c>
      <c r="F66" s="16">
        <v>1669</v>
      </c>
      <c r="G66" s="4">
        <v>1163</v>
      </c>
      <c r="H66" s="5">
        <v>1043</v>
      </c>
      <c r="I66" s="6">
        <v>28</v>
      </c>
      <c r="J66" s="6">
        <v>56</v>
      </c>
      <c r="K66" s="6">
        <v>14</v>
      </c>
      <c r="L66" s="14">
        <v>22</v>
      </c>
    </row>
    <row r="67" spans="1:12" ht="14.4" customHeight="1" x14ac:dyDescent="0.4">
      <c r="A67" s="35">
        <v>708</v>
      </c>
      <c r="B67" s="35" t="s">
        <v>140</v>
      </c>
      <c r="C67" s="36" t="s">
        <v>136</v>
      </c>
      <c r="D67" s="9" t="s">
        <v>141</v>
      </c>
      <c r="E67" s="4">
        <v>2653</v>
      </c>
      <c r="F67" s="16">
        <v>782</v>
      </c>
      <c r="G67" s="4">
        <v>1871</v>
      </c>
      <c r="H67" s="5">
        <v>1809</v>
      </c>
      <c r="I67" s="6">
        <v>11</v>
      </c>
      <c r="J67" s="6">
        <v>14</v>
      </c>
      <c r="K67" s="6">
        <v>8</v>
      </c>
      <c r="L67" s="14">
        <v>29</v>
      </c>
    </row>
    <row r="68" spans="1:12" ht="14.4" customHeight="1" x14ac:dyDescent="0.4">
      <c r="A68" s="35">
        <v>706</v>
      </c>
      <c r="B68" s="35" t="s">
        <v>142</v>
      </c>
      <c r="C68" s="36" t="s">
        <v>136</v>
      </c>
      <c r="D68" s="9" t="s">
        <v>143</v>
      </c>
      <c r="E68" s="4">
        <v>37</v>
      </c>
      <c r="F68" s="16">
        <v>4</v>
      </c>
      <c r="G68" s="4">
        <v>33</v>
      </c>
      <c r="H68" s="5">
        <v>33</v>
      </c>
      <c r="I68" s="6">
        <v>0</v>
      </c>
      <c r="J68" s="6">
        <v>0</v>
      </c>
      <c r="K68" s="6">
        <v>0</v>
      </c>
      <c r="L68" s="14">
        <v>0</v>
      </c>
    </row>
    <row r="69" spans="1:12" ht="14.4" customHeight="1" x14ac:dyDescent="0.4">
      <c r="A69" s="35">
        <v>708</v>
      </c>
      <c r="B69" s="35" t="s">
        <v>144</v>
      </c>
      <c r="C69" s="36" t="s">
        <v>136</v>
      </c>
      <c r="D69" s="9" t="s">
        <v>145</v>
      </c>
      <c r="E69" s="4">
        <v>2878</v>
      </c>
      <c r="F69" s="16">
        <v>1571</v>
      </c>
      <c r="G69" s="4">
        <v>1307</v>
      </c>
      <c r="H69" s="5">
        <v>1147</v>
      </c>
      <c r="I69" s="6">
        <v>40</v>
      </c>
      <c r="J69" s="6">
        <v>72</v>
      </c>
      <c r="K69" s="6">
        <v>27</v>
      </c>
      <c r="L69" s="14">
        <v>21</v>
      </c>
    </row>
    <row r="70" spans="1:12" ht="14.4" customHeight="1" x14ac:dyDescent="0.4">
      <c r="A70" s="35">
        <v>706</v>
      </c>
      <c r="B70" s="35" t="s">
        <v>146</v>
      </c>
      <c r="C70" s="36" t="s">
        <v>147</v>
      </c>
      <c r="D70" s="9" t="s">
        <v>148</v>
      </c>
      <c r="E70" s="4">
        <v>2763</v>
      </c>
      <c r="F70" s="16">
        <v>396</v>
      </c>
      <c r="G70" s="4">
        <v>2367</v>
      </c>
      <c r="H70" s="5">
        <v>2306</v>
      </c>
      <c r="I70" s="6">
        <v>17</v>
      </c>
      <c r="J70" s="6">
        <v>10</v>
      </c>
      <c r="K70" s="6">
        <v>10</v>
      </c>
      <c r="L70" s="14">
        <v>24</v>
      </c>
    </row>
    <row r="71" spans="1:12" ht="14.4" customHeight="1" x14ac:dyDescent="0.4">
      <c r="A71" s="35">
        <v>707</v>
      </c>
      <c r="B71" s="35" t="s">
        <v>149</v>
      </c>
      <c r="C71" s="36" t="s">
        <v>147</v>
      </c>
      <c r="D71" s="9" t="s">
        <v>150</v>
      </c>
      <c r="E71" s="4">
        <v>10921</v>
      </c>
      <c r="F71" s="16">
        <v>1705</v>
      </c>
      <c r="G71" s="4">
        <v>9216</v>
      </c>
      <c r="H71" s="5">
        <v>8816</v>
      </c>
      <c r="I71" s="6">
        <v>55</v>
      </c>
      <c r="J71" s="6">
        <v>139</v>
      </c>
      <c r="K71" s="6">
        <v>38</v>
      </c>
      <c r="L71" s="14">
        <v>168</v>
      </c>
    </row>
    <row r="72" spans="1:12" ht="14.4" customHeight="1" x14ac:dyDescent="0.4">
      <c r="A72" s="35">
        <v>706</v>
      </c>
      <c r="B72" s="35" t="s">
        <v>151</v>
      </c>
      <c r="C72" s="36" t="s">
        <v>147</v>
      </c>
      <c r="D72" s="9" t="s">
        <v>152</v>
      </c>
      <c r="E72" s="4">
        <v>1181</v>
      </c>
      <c r="F72" s="16">
        <v>46</v>
      </c>
      <c r="G72" s="4">
        <v>1135</v>
      </c>
      <c r="H72" s="5">
        <v>1076</v>
      </c>
      <c r="I72" s="6">
        <v>0</v>
      </c>
      <c r="J72" s="6">
        <v>15</v>
      </c>
      <c r="K72" s="6">
        <v>6</v>
      </c>
      <c r="L72" s="14">
        <v>38</v>
      </c>
    </row>
    <row r="73" spans="1:12" ht="14.4" customHeight="1" x14ac:dyDescent="0.4">
      <c r="A73" s="35">
        <v>708</v>
      </c>
      <c r="B73" s="35" t="s">
        <v>153</v>
      </c>
      <c r="C73" s="36" t="s">
        <v>147</v>
      </c>
      <c r="D73" s="9" t="s">
        <v>154</v>
      </c>
      <c r="E73" s="4">
        <v>9568</v>
      </c>
      <c r="F73" s="16">
        <v>3101</v>
      </c>
      <c r="G73" s="4">
        <v>6467</v>
      </c>
      <c r="H73" s="5">
        <v>4038</v>
      </c>
      <c r="I73" s="6">
        <v>60</v>
      </c>
      <c r="J73" s="6">
        <v>2062</v>
      </c>
      <c r="K73" s="6">
        <v>57</v>
      </c>
      <c r="L73" s="14">
        <v>250</v>
      </c>
    </row>
    <row r="74" spans="1:12" ht="14.4" customHeight="1" x14ac:dyDescent="0.4">
      <c r="A74" s="35">
        <v>706</v>
      </c>
      <c r="B74" s="35" t="s">
        <v>155</v>
      </c>
      <c r="C74" s="36" t="s">
        <v>147</v>
      </c>
      <c r="D74" s="9" t="s">
        <v>156</v>
      </c>
      <c r="E74" s="4">
        <v>6162</v>
      </c>
      <c r="F74" s="16">
        <v>831</v>
      </c>
      <c r="G74" s="4">
        <v>5331</v>
      </c>
      <c r="H74" s="5">
        <v>5094</v>
      </c>
      <c r="I74" s="6">
        <v>29</v>
      </c>
      <c r="J74" s="6">
        <v>93</v>
      </c>
      <c r="K74" s="6">
        <v>21</v>
      </c>
      <c r="L74" s="14">
        <v>94</v>
      </c>
    </row>
    <row r="75" spans="1:12" ht="14.4" customHeight="1" x14ac:dyDescent="0.4">
      <c r="A75" s="35">
        <v>706</v>
      </c>
      <c r="B75" s="35" t="s">
        <v>157</v>
      </c>
      <c r="C75" s="36" t="s">
        <v>147</v>
      </c>
      <c r="D75" s="9" t="s">
        <v>158</v>
      </c>
      <c r="E75" s="4">
        <v>815</v>
      </c>
      <c r="F75" s="16">
        <v>432</v>
      </c>
      <c r="G75" s="4">
        <v>383</v>
      </c>
      <c r="H75" s="5">
        <v>340</v>
      </c>
      <c r="I75" s="6">
        <v>9</v>
      </c>
      <c r="J75" s="6">
        <v>21</v>
      </c>
      <c r="K75" s="6">
        <v>1</v>
      </c>
      <c r="L75" s="14">
        <v>12</v>
      </c>
    </row>
    <row r="76" spans="1:12" ht="14.4" customHeight="1" x14ac:dyDescent="0.4">
      <c r="A76" s="35">
        <v>708</v>
      </c>
      <c r="B76" s="35" t="s">
        <v>159</v>
      </c>
      <c r="C76" s="36" t="s">
        <v>160</v>
      </c>
      <c r="D76" s="9" t="s">
        <v>161</v>
      </c>
      <c r="E76" s="4">
        <v>56235</v>
      </c>
      <c r="F76" s="16">
        <v>2573</v>
      </c>
      <c r="G76" s="4">
        <v>53662</v>
      </c>
      <c r="H76" s="5">
        <v>51143</v>
      </c>
      <c r="I76" s="6">
        <v>499</v>
      </c>
      <c r="J76" s="6">
        <v>137</v>
      </c>
      <c r="K76" s="6">
        <v>1027</v>
      </c>
      <c r="L76" s="14">
        <v>856</v>
      </c>
    </row>
    <row r="77" spans="1:12" ht="14.4" customHeight="1" x14ac:dyDescent="0.4">
      <c r="A77" s="35">
        <v>707</v>
      </c>
      <c r="B77" s="35" t="s">
        <v>162</v>
      </c>
      <c r="C77" s="36" t="s">
        <v>160</v>
      </c>
      <c r="D77" s="9" t="s">
        <v>163</v>
      </c>
      <c r="E77" s="4">
        <v>120678</v>
      </c>
      <c r="F77" s="16">
        <v>40675</v>
      </c>
      <c r="G77" s="4">
        <v>80003</v>
      </c>
      <c r="H77" s="5">
        <v>62895</v>
      </c>
      <c r="I77" s="6">
        <v>8156</v>
      </c>
      <c r="J77" s="6">
        <v>1098</v>
      </c>
      <c r="K77" s="6">
        <v>4991</v>
      </c>
      <c r="L77" s="14">
        <v>2863</v>
      </c>
    </row>
    <row r="78" spans="1:12" ht="14.4" customHeight="1" x14ac:dyDescent="0.4">
      <c r="A78" s="35">
        <v>706</v>
      </c>
      <c r="B78" s="35" t="s">
        <v>164</v>
      </c>
      <c r="C78" s="36" t="s">
        <v>160</v>
      </c>
      <c r="D78" s="9" t="s">
        <v>165</v>
      </c>
      <c r="E78" s="4">
        <v>1179</v>
      </c>
      <c r="F78" s="16">
        <v>699</v>
      </c>
      <c r="G78" s="4">
        <v>480</v>
      </c>
      <c r="H78" s="5">
        <v>442</v>
      </c>
      <c r="I78" s="6">
        <v>7</v>
      </c>
      <c r="J78" s="6">
        <v>18</v>
      </c>
      <c r="K78" s="6">
        <v>3</v>
      </c>
      <c r="L78" s="14">
        <v>10</v>
      </c>
    </row>
    <row r="79" spans="1:12" ht="14.4" customHeight="1" x14ac:dyDescent="0.4">
      <c r="A79" s="35">
        <v>706</v>
      </c>
      <c r="B79" s="35" t="s">
        <v>166</v>
      </c>
      <c r="C79" s="36" t="s">
        <v>160</v>
      </c>
      <c r="D79" s="9" t="s">
        <v>167</v>
      </c>
      <c r="E79" s="4">
        <v>84491</v>
      </c>
      <c r="F79" s="16">
        <v>55370</v>
      </c>
      <c r="G79" s="4">
        <v>29121</v>
      </c>
      <c r="H79" s="5">
        <v>17468</v>
      </c>
      <c r="I79" s="6">
        <v>5142</v>
      </c>
      <c r="J79" s="6">
        <v>1697</v>
      </c>
      <c r="K79" s="6">
        <v>3330</v>
      </c>
      <c r="L79" s="14">
        <v>1484</v>
      </c>
    </row>
    <row r="80" spans="1:12" ht="14.4" customHeight="1" x14ac:dyDescent="0.4">
      <c r="A80" s="35">
        <v>706</v>
      </c>
      <c r="B80" s="35" t="s">
        <v>168</v>
      </c>
      <c r="C80" s="36" t="s">
        <v>160</v>
      </c>
      <c r="D80" s="9" t="s">
        <v>169</v>
      </c>
      <c r="E80" s="4">
        <v>1472</v>
      </c>
      <c r="F80" s="16">
        <v>602</v>
      </c>
      <c r="G80" s="4">
        <v>870</v>
      </c>
      <c r="H80" s="5">
        <v>791</v>
      </c>
      <c r="I80" s="6">
        <v>29</v>
      </c>
      <c r="J80" s="6">
        <v>6</v>
      </c>
      <c r="K80" s="6">
        <v>5</v>
      </c>
      <c r="L80" s="14">
        <v>39</v>
      </c>
    </row>
    <row r="81" spans="1:12" ht="14.4" customHeight="1" x14ac:dyDescent="0.4">
      <c r="A81" s="35">
        <v>706</v>
      </c>
      <c r="B81" s="35" t="s">
        <v>170</v>
      </c>
      <c r="C81" s="36" t="s">
        <v>160</v>
      </c>
      <c r="D81" s="9" t="s">
        <v>171</v>
      </c>
      <c r="E81" s="4">
        <v>44659</v>
      </c>
      <c r="F81" s="16">
        <v>21936</v>
      </c>
      <c r="G81" s="4">
        <v>22723</v>
      </c>
      <c r="H81" s="5">
        <v>17123</v>
      </c>
      <c r="I81" s="6">
        <v>3165</v>
      </c>
      <c r="J81" s="6">
        <v>443</v>
      </c>
      <c r="K81" s="6">
        <v>1002</v>
      </c>
      <c r="L81" s="14">
        <v>990</v>
      </c>
    </row>
    <row r="82" spans="1:12" ht="14.4" customHeight="1" x14ac:dyDescent="0.4">
      <c r="A82" s="35">
        <v>706</v>
      </c>
      <c r="B82" s="35" t="s">
        <v>172</v>
      </c>
      <c r="C82" s="36" t="s">
        <v>160</v>
      </c>
      <c r="D82" s="9" t="s">
        <v>173</v>
      </c>
      <c r="E82" s="4">
        <v>29036</v>
      </c>
      <c r="F82" s="16">
        <v>12883</v>
      </c>
      <c r="G82" s="4">
        <v>16153</v>
      </c>
      <c r="H82" s="5">
        <v>10477</v>
      </c>
      <c r="I82" s="6">
        <v>3267</v>
      </c>
      <c r="J82" s="6">
        <v>1089</v>
      </c>
      <c r="K82" s="6">
        <v>695</v>
      </c>
      <c r="L82" s="14">
        <v>625</v>
      </c>
    </row>
    <row r="83" spans="1:12" ht="14.4" customHeight="1" x14ac:dyDescent="0.4">
      <c r="A83" s="35">
        <v>706</v>
      </c>
      <c r="B83" s="35" t="s">
        <v>174</v>
      </c>
      <c r="C83" s="36" t="s">
        <v>160</v>
      </c>
      <c r="D83" s="9" t="s">
        <v>175</v>
      </c>
      <c r="E83" s="4">
        <v>37662</v>
      </c>
      <c r="F83" s="16">
        <v>15960</v>
      </c>
      <c r="G83" s="4">
        <v>21702</v>
      </c>
      <c r="H83" s="5">
        <v>17172</v>
      </c>
      <c r="I83" s="6">
        <v>2688</v>
      </c>
      <c r="J83" s="6">
        <v>540</v>
      </c>
      <c r="K83" s="6">
        <v>552</v>
      </c>
      <c r="L83" s="14">
        <v>750</v>
      </c>
    </row>
    <row r="84" spans="1:12" ht="14.4" customHeight="1" x14ac:dyDescent="0.4">
      <c r="A84" s="35">
        <v>707</v>
      </c>
      <c r="B84" s="35" t="s">
        <v>176</v>
      </c>
      <c r="C84" s="36" t="s">
        <v>160</v>
      </c>
      <c r="D84" s="9" t="s">
        <v>177</v>
      </c>
      <c r="E84" s="4">
        <v>65817</v>
      </c>
      <c r="F84" s="16">
        <v>25310</v>
      </c>
      <c r="G84" s="4">
        <v>40507</v>
      </c>
      <c r="H84" s="5">
        <v>33716</v>
      </c>
      <c r="I84" s="6">
        <v>3738</v>
      </c>
      <c r="J84" s="6">
        <v>721</v>
      </c>
      <c r="K84" s="6">
        <v>1051</v>
      </c>
      <c r="L84" s="14">
        <v>1281</v>
      </c>
    </row>
    <row r="85" spans="1:12" ht="14.4" customHeight="1" x14ac:dyDescent="0.4">
      <c r="A85" s="35">
        <v>706</v>
      </c>
      <c r="B85" s="35" t="s">
        <v>178</v>
      </c>
      <c r="C85" s="36" t="s">
        <v>160</v>
      </c>
      <c r="D85" s="9" t="s">
        <v>179</v>
      </c>
      <c r="E85" s="4">
        <v>112047</v>
      </c>
      <c r="F85" s="16">
        <v>89705</v>
      </c>
      <c r="G85" s="4">
        <v>22342</v>
      </c>
      <c r="H85" s="5">
        <v>14064</v>
      </c>
      <c r="I85" s="6">
        <v>5081</v>
      </c>
      <c r="J85" s="6">
        <v>1162</v>
      </c>
      <c r="K85" s="6">
        <v>888</v>
      </c>
      <c r="L85" s="14">
        <v>1147</v>
      </c>
    </row>
    <row r="86" spans="1:12" ht="14.4" customHeight="1" x14ac:dyDescent="0.4">
      <c r="A86" s="35">
        <v>708</v>
      </c>
      <c r="B86" s="35" t="s">
        <v>180</v>
      </c>
      <c r="C86" s="36" t="s">
        <v>160</v>
      </c>
      <c r="D86" s="9" t="s">
        <v>181</v>
      </c>
      <c r="E86" s="4">
        <v>220791</v>
      </c>
      <c r="F86" s="16">
        <v>46144</v>
      </c>
      <c r="G86" s="4">
        <v>174647</v>
      </c>
      <c r="H86" s="5">
        <v>141642</v>
      </c>
      <c r="I86" s="6">
        <v>8996</v>
      </c>
      <c r="J86" s="6">
        <v>1922</v>
      </c>
      <c r="K86" s="6">
        <v>17122</v>
      </c>
      <c r="L86" s="14">
        <v>4965</v>
      </c>
    </row>
    <row r="87" spans="1:12" ht="14.4" customHeight="1" x14ac:dyDescent="0.4">
      <c r="A87" s="35">
        <v>706</v>
      </c>
      <c r="B87" s="35" t="s">
        <v>182</v>
      </c>
      <c r="C87" s="36" t="s">
        <v>160</v>
      </c>
      <c r="D87" s="9" t="s">
        <v>183</v>
      </c>
      <c r="E87" s="4">
        <v>66112</v>
      </c>
      <c r="F87" s="16">
        <v>38118</v>
      </c>
      <c r="G87" s="4">
        <v>27994</v>
      </c>
      <c r="H87" s="5">
        <v>21244</v>
      </c>
      <c r="I87" s="6">
        <v>3245</v>
      </c>
      <c r="J87" s="6">
        <v>1637</v>
      </c>
      <c r="K87" s="6">
        <v>894</v>
      </c>
      <c r="L87" s="14">
        <v>974</v>
      </c>
    </row>
    <row r="88" spans="1:12" ht="14.4" customHeight="1" x14ac:dyDescent="0.4">
      <c r="A88" s="35">
        <v>708</v>
      </c>
      <c r="B88" s="35" t="s">
        <v>184</v>
      </c>
      <c r="C88" s="36" t="s">
        <v>160</v>
      </c>
      <c r="D88" s="9" t="s">
        <v>185</v>
      </c>
      <c r="E88" s="4">
        <v>163541</v>
      </c>
      <c r="F88" s="16">
        <v>39212</v>
      </c>
      <c r="G88" s="4">
        <v>124329</v>
      </c>
      <c r="H88" s="5">
        <v>107163</v>
      </c>
      <c r="I88" s="6">
        <v>8344</v>
      </c>
      <c r="J88" s="6">
        <v>910</v>
      </c>
      <c r="K88" s="6">
        <v>4073</v>
      </c>
      <c r="L88" s="14">
        <v>3839</v>
      </c>
    </row>
    <row r="89" spans="1:12" ht="14.4" customHeight="1" x14ac:dyDescent="0.4">
      <c r="A89" s="35">
        <v>708</v>
      </c>
      <c r="B89" s="35" t="s">
        <v>186</v>
      </c>
      <c r="C89" s="36" t="s">
        <v>160</v>
      </c>
      <c r="D89" s="9" t="s">
        <v>187</v>
      </c>
      <c r="E89" s="4">
        <v>23016</v>
      </c>
      <c r="F89" s="16">
        <v>935</v>
      </c>
      <c r="G89" s="4">
        <v>22081</v>
      </c>
      <c r="H89" s="5">
        <v>21030</v>
      </c>
      <c r="I89" s="6">
        <v>219</v>
      </c>
      <c r="J89" s="6">
        <v>107</v>
      </c>
      <c r="K89" s="6">
        <v>465</v>
      </c>
      <c r="L89" s="14">
        <v>260</v>
      </c>
    </row>
    <row r="90" spans="1:12" ht="14.4" customHeight="1" x14ac:dyDescent="0.4">
      <c r="A90" s="35">
        <v>706</v>
      </c>
      <c r="B90" s="35" t="s">
        <v>188</v>
      </c>
      <c r="C90" s="36" t="s">
        <v>160</v>
      </c>
      <c r="D90" s="9" t="s">
        <v>189</v>
      </c>
      <c r="E90" s="4">
        <v>29756</v>
      </c>
      <c r="F90" s="16">
        <v>21972</v>
      </c>
      <c r="G90" s="4">
        <v>7784</v>
      </c>
      <c r="H90" s="5">
        <v>4297</v>
      </c>
      <c r="I90" s="6">
        <v>2230</v>
      </c>
      <c r="J90" s="6">
        <v>344</v>
      </c>
      <c r="K90" s="6">
        <v>538</v>
      </c>
      <c r="L90" s="14">
        <v>375</v>
      </c>
    </row>
    <row r="91" spans="1:12" ht="14.4" customHeight="1" x14ac:dyDescent="0.4">
      <c r="A91" s="35">
        <v>708</v>
      </c>
      <c r="B91" s="35" t="s">
        <v>190</v>
      </c>
      <c r="C91" s="36" t="s">
        <v>160</v>
      </c>
      <c r="D91" s="9" t="s">
        <v>191</v>
      </c>
      <c r="E91" s="4">
        <v>2434</v>
      </c>
      <c r="F91" s="16">
        <v>1332</v>
      </c>
      <c r="G91" s="4">
        <v>1102</v>
      </c>
      <c r="H91" s="5">
        <v>586</v>
      </c>
      <c r="I91" s="6">
        <v>31</v>
      </c>
      <c r="J91" s="6">
        <v>423</v>
      </c>
      <c r="K91" s="6">
        <v>17</v>
      </c>
      <c r="L91" s="14">
        <v>45</v>
      </c>
    </row>
    <row r="92" spans="1:12" ht="14.4" customHeight="1" x14ac:dyDescent="0.4">
      <c r="A92" s="35">
        <v>708</v>
      </c>
      <c r="B92" s="35" t="s">
        <v>192</v>
      </c>
      <c r="C92" s="36" t="s">
        <v>160</v>
      </c>
      <c r="D92" s="9" t="s">
        <v>193</v>
      </c>
      <c r="E92" s="4">
        <v>184433</v>
      </c>
      <c r="F92" s="16">
        <v>28901</v>
      </c>
      <c r="G92" s="4">
        <v>155532</v>
      </c>
      <c r="H92" s="5">
        <v>135629</v>
      </c>
      <c r="I92" s="6">
        <v>5509</v>
      </c>
      <c r="J92" s="6">
        <v>1358</v>
      </c>
      <c r="K92" s="6">
        <v>8731</v>
      </c>
      <c r="L92" s="14">
        <v>4305</v>
      </c>
    </row>
    <row r="93" spans="1:12" ht="14.4" customHeight="1" x14ac:dyDescent="0.4">
      <c r="A93" s="35">
        <v>706</v>
      </c>
      <c r="B93" s="35" t="s">
        <v>194</v>
      </c>
      <c r="C93" s="36" t="s">
        <v>160</v>
      </c>
      <c r="D93" s="9" t="s">
        <v>195</v>
      </c>
      <c r="E93" s="4">
        <v>97573</v>
      </c>
      <c r="F93" s="16">
        <v>52671</v>
      </c>
      <c r="G93" s="4">
        <v>44902</v>
      </c>
      <c r="H93" s="5">
        <v>31158</v>
      </c>
      <c r="I93" s="6">
        <v>7229</v>
      </c>
      <c r="J93" s="6">
        <v>1402</v>
      </c>
      <c r="K93" s="6">
        <v>3194</v>
      </c>
      <c r="L93" s="14">
        <v>1919</v>
      </c>
    </row>
    <row r="94" spans="1:12" ht="14.4" customHeight="1" x14ac:dyDescent="0.4">
      <c r="A94" s="35">
        <v>707</v>
      </c>
      <c r="B94" s="35" t="s">
        <v>196</v>
      </c>
      <c r="C94" s="36" t="s">
        <v>160</v>
      </c>
      <c r="D94" s="9" t="s">
        <v>197</v>
      </c>
      <c r="E94" s="4">
        <v>323335</v>
      </c>
      <c r="F94" s="16">
        <v>122594</v>
      </c>
      <c r="G94" s="4">
        <v>200741</v>
      </c>
      <c r="H94" s="5">
        <v>157934</v>
      </c>
      <c r="I94" s="6">
        <v>18724</v>
      </c>
      <c r="J94" s="6">
        <v>6706</v>
      </c>
      <c r="K94" s="6">
        <v>10568</v>
      </c>
      <c r="L94" s="14">
        <v>6809</v>
      </c>
    </row>
    <row r="95" spans="1:12" ht="14.4" customHeight="1" x14ac:dyDescent="0.4">
      <c r="A95" s="35">
        <v>708</v>
      </c>
      <c r="B95" s="35" t="s">
        <v>198</v>
      </c>
      <c r="C95" s="36" t="s">
        <v>160</v>
      </c>
      <c r="D95" s="9" t="s">
        <v>199</v>
      </c>
      <c r="E95" s="4">
        <v>64704</v>
      </c>
      <c r="F95" s="16">
        <v>10085</v>
      </c>
      <c r="G95" s="4">
        <v>54619</v>
      </c>
      <c r="H95" s="5">
        <v>46286</v>
      </c>
      <c r="I95" s="6">
        <v>2362</v>
      </c>
      <c r="J95" s="6">
        <v>518</v>
      </c>
      <c r="K95" s="6">
        <v>3590</v>
      </c>
      <c r="L95" s="14">
        <v>1863</v>
      </c>
    </row>
    <row r="96" spans="1:12" ht="14.4" customHeight="1" x14ac:dyDescent="0.4">
      <c r="A96" s="35">
        <v>706</v>
      </c>
      <c r="B96" s="35" t="s">
        <v>200</v>
      </c>
      <c r="C96" s="36" t="s">
        <v>160</v>
      </c>
      <c r="D96" s="9" t="s">
        <v>201</v>
      </c>
      <c r="E96" s="4">
        <v>43107</v>
      </c>
      <c r="F96" s="16">
        <v>37732</v>
      </c>
      <c r="G96" s="4">
        <v>5375</v>
      </c>
      <c r="H96" s="5">
        <v>3167</v>
      </c>
      <c r="I96" s="6">
        <v>1305</v>
      </c>
      <c r="J96" s="6">
        <v>356</v>
      </c>
      <c r="K96" s="6">
        <v>265</v>
      </c>
      <c r="L96" s="14">
        <v>282</v>
      </c>
    </row>
    <row r="97" spans="1:12" ht="14.4" customHeight="1" x14ac:dyDescent="0.4">
      <c r="A97" s="35">
        <v>706</v>
      </c>
      <c r="B97" s="35" t="s">
        <v>202</v>
      </c>
      <c r="C97" s="36" t="s">
        <v>160</v>
      </c>
      <c r="D97" s="9" t="s">
        <v>203</v>
      </c>
      <c r="E97" s="4">
        <v>150351</v>
      </c>
      <c r="F97" s="16">
        <v>20775</v>
      </c>
      <c r="G97" s="4">
        <v>129576</v>
      </c>
      <c r="H97" s="5">
        <v>104568</v>
      </c>
      <c r="I97" s="6">
        <v>7412</v>
      </c>
      <c r="J97" s="6">
        <v>2561</v>
      </c>
      <c r="K97" s="6">
        <v>11219</v>
      </c>
      <c r="L97" s="14">
        <v>3816</v>
      </c>
    </row>
    <row r="98" spans="1:12" ht="14.4" customHeight="1" x14ac:dyDescent="0.4">
      <c r="A98" s="35">
        <v>706</v>
      </c>
      <c r="B98" s="35" t="s">
        <v>204</v>
      </c>
      <c r="C98" s="36" t="s">
        <v>160</v>
      </c>
      <c r="D98" s="9" t="s">
        <v>205</v>
      </c>
      <c r="E98" s="4">
        <v>40902</v>
      </c>
      <c r="F98" s="16">
        <v>18664</v>
      </c>
      <c r="G98" s="4">
        <v>22238</v>
      </c>
      <c r="H98" s="5">
        <v>11168</v>
      </c>
      <c r="I98" s="6">
        <v>6618</v>
      </c>
      <c r="J98" s="6">
        <v>517</v>
      </c>
      <c r="K98" s="6">
        <v>2811</v>
      </c>
      <c r="L98" s="14">
        <v>1124</v>
      </c>
    </row>
    <row r="99" spans="1:12" ht="14.4" customHeight="1" x14ac:dyDescent="0.4">
      <c r="A99" s="35">
        <v>706</v>
      </c>
      <c r="B99" s="35" t="s">
        <v>206</v>
      </c>
      <c r="C99" s="36" t="s">
        <v>160</v>
      </c>
      <c r="D99" s="9" t="s">
        <v>207</v>
      </c>
      <c r="E99" s="4">
        <v>23944</v>
      </c>
      <c r="F99" s="16">
        <v>7562</v>
      </c>
      <c r="G99" s="4">
        <v>16382</v>
      </c>
      <c r="H99" s="5">
        <v>14378</v>
      </c>
      <c r="I99" s="6">
        <v>930</v>
      </c>
      <c r="J99" s="6">
        <v>151</v>
      </c>
      <c r="K99" s="6">
        <v>481</v>
      </c>
      <c r="L99" s="14">
        <v>442</v>
      </c>
    </row>
    <row r="100" spans="1:12" ht="14.4" customHeight="1" x14ac:dyDescent="0.4">
      <c r="A100" s="35">
        <v>706</v>
      </c>
      <c r="B100" s="35" t="s">
        <v>208</v>
      </c>
      <c r="C100" s="36" t="s">
        <v>160</v>
      </c>
      <c r="D100" s="9" t="s">
        <v>209</v>
      </c>
      <c r="E100" s="4">
        <v>76019</v>
      </c>
      <c r="F100" s="16">
        <v>18739</v>
      </c>
      <c r="G100" s="4">
        <v>57280</v>
      </c>
      <c r="H100" s="5">
        <v>45772</v>
      </c>
      <c r="I100" s="6">
        <v>4991</v>
      </c>
      <c r="J100" s="6">
        <v>655</v>
      </c>
      <c r="K100" s="6">
        <v>3989</v>
      </c>
      <c r="L100" s="14">
        <v>1873</v>
      </c>
    </row>
    <row r="101" spans="1:12" ht="14.4" customHeight="1" x14ac:dyDescent="0.4">
      <c r="A101" s="35">
        <v>706</v>
      </c>
      <c r="B101" s="35" t="s">
        <v>210</v>
      </c>
      <c r="C101" s="36" t="s">
        <v>160</v>
      </c>
      <c r="D101" s="9" t="s">
        <v>211</v>
      </c>
      <c r="E101" s="4">
        <v>39076</v>
      </c>
      <c r="F101" s="16">
        <v>22104</v>
      </c>
      <c r="G101" s="4">
        <v>16972</v>
      </c>
      <c r="H101" s="5">
        <v>10862</v>
      </c>
      <c r="I101" s="6">
        <v>3701</v>
      </c>
      <c r="J101" s="6">
        <v>404</v>
      </c>
      <c r="K101" s="6">
        <v>1200</v>
      </c>
      <c r="L101" s="14">
        <v>805</v>
      </c>
    </row>
    <row r="102" spans="1:12" ht="14.4" customHeight="1" x14ac:dyDescent="0.4">
      <c r="A102" s="35">
        <v>706</v>
      </c>
      <c r="B102" s="35" t="s">
        <v>212</v>
      </c>
      <c r="C102" s="36" t="s">
        <v>160</v>
      </c>
      <c r="D102" s="9" t="s">
        <v>213</v>
      </c>
      <c r="E102" s="4">
        <v>55216</v>
      </c>
      <c r="F102" s="16">
        <v>9977</v>
      </c>
      <c r="G102" s="4">
        <v>45239</v>
      </c>
      <c r="H102" s="5">
        <v>38786</v>
      </c>
      <c r="I102" s="6">
        <v>2203</v>
      </c>
      <c r="J102" s="6">
        <v>1453</v>
      </c>
      <c r="K102" s="6">
        <v>1556</v>
      </c>
      <c r="L102" s="14">
        <v>1241</v>
      </c>
    </row>
    <row r="103" spans="1:12" ht="14.4" customHeight="1" x14ac:dyDescent="0.4">
      <c r="A103" s="35">
        <v>708</v>
      </c>
      <c r="B103" s="35" t="s">
        <v>214</v>
      </c>
      <c r="C103" s="36" t="s">
        <v>160</v>
      </c>
      <c r="D103" s="9" t="s">
        <v>215</v>
      </c>
      <c r="E103" s="4">
        <v>453632</v>
      </c>
      <c r="F103" s="16">
        <v>118546</v>
      </c>
      <c r="G103" s="4">
        <v>335086</v>
      </c>
      <c r="H103" s="5">
        <v>291178</v>
      </c>
      <c r="I103" s="6">
        <v>13808</v>
      </c>
      <c r="J103" s="6">
        <v>12312</v>
      </c>
      <c r="K103" s="6">
        <v>9225</v>
      </c>
      <c r="L103" s="14">
        <v>8563</v>
      </c>
    </row>
    <row r="104" spans="1:12" ht="14.4" customHeight="1" x14ac:dyDescent="0.4">
      <c r="A104" s="35">
        <v>706</v>
      </c>
      <c r="B104" s="35" t="s">
        <v>216</v>
      </c>
      <c r="C104" s="36" t="s">
        <v>160</v>
      </c>
      <c r="D104" s="9" t="s">
        <v>217</v>
      </c>
      <c r="E104" s="4">
        <v>124</v>
      </c>
      <c r="F104" s="16">
        <v>38</v>
      </c>
      <c r="G104" s="4">
        <v>86</v>
      </c>
      <c r="H104" s="5">
        <v>79</v>
      </c>
      <c r="I104" s="6">
        <v>3</v>
      </c>
      <c r="J104" s="6">
        <v>0</v>
      </c>
      <c r="K104" s="6">
        <v>0</v>
      </c>
      <c r="L104" s="14">
        <v>4</v>
      </c>
    </row>
    <row r="105" spans="1:12" ht="14.4" customHeight="1" x14ac:dyDescent="0.4">
      <c r="A105" s="35">
        <v>706</v>
      </c>
      <c r="B105" s="35" t="s">
        <v>218</v>
      </c>
      <c r="C105" s="36" t="s">
        <v>160</v>
      </c>
      <c r="D105" s="9" t="s">
        <v>219</v>
      </c>
      <c r="E105" s="4">
        <v>1805</v>
      </c>
      <c r="F105" s="16">
        <v>220</v>
      </c>
      <c r="G105" s="4">
        <v>1585</v>
      </c>
      <c r="H105" s="5">
        <v>1518</v>
      </c>
      <c r="I105" s="6">
        <v>2</v>
      </c>
      <c r="J105" s="6">
        <v>22</v>
      </c>
      <c r="K105" s="6">
        <v>12</v>
      </c>
      <c r="L105" s="14">
        <v>31</v>
      </c>
    </row>
    <row r="106" spans="1:12" ht="14.4" customHeight="1" x14ac:dyDescent="0.4">
      <c r="A106" s="35">
        <v>706</v>
      </c>
      <c r="B106" s="35" t="s">
        <v>220</v>
      </c>
      <c r="C106" s="36" t="s">
        <v>160</v>
      </c>
      <c r="D106" s="9" t="s">
        <v>221</v>
      </c>
      <c r="E106" s="4">
        <v>17265</v>
      </c>
      <c r="F106" s="16">
        <v>12344</v>
      </c>
      <c r="G106" s="4">
        <v>4921</v>
      </c>
      <c r="H106" s="5">
        <v>3104</v>
      </c>
      <c r="I106" s="6">
        <v>1252</v>
      </c>
      <c r="J106" s="6">
        <v>419</v>
      </c>
      <c r="K106" s="6">
        <v>75</v>
      </c>
      <c r="L106" s="14">
        <v>71</v>
      </c>
    </row>
    <row r="107" spans="1:12" ht="14.4" customHeight="1" x14ac:dyDescent="0.4">
      <c r="A107" s="35">
        <v>708</v>
      </c>
      <c r="B107" s="35" t="s">
        <v>222</v>
      </c>
      <c r="C107" s="36" t="s">
        <v>160</v>
      </c>
      <c r="D107" s="9" t="s">
        <v>223</v>
      </c>
      <c r="E107" s="4">
        <v>8136</v>
      </c>
      <c r="F107" s="16">
        <v>1774</v>
      </c>
      <c r="G107" s="4">
        <v>6362</v>
      </c>
      <c r="H107" s="5">
        <v>6007</v>
      </c>
      <c r="I107" s="6">
        <v>97</v>
      </c>
      <c r="J107" s="6">
        <v>65</v>
      </c>
      <c r="K107" s="6">
        <v>69</v>
      </c>
      <c r="L107" s="14">
        <v>124</v>
      </c>
    </row>
    <row r="108" spans="1:12" ht="14.4" customHeight="1" x14ac:dyDescent="0.4">
      <c r="A108" s="35">
        <v>706</v>
      </c>
      <c r="B108" s="35" t="s">
        <v>224</v>
      </c>
      <c r="C108" s="36" t="s">
        <v>160</v>
      </c>
      <c r="D108" s="9" t="s">
        <v>225</v>
      </c>
      <c r="E108" s="4">
        <v>36828</v>
      </c>
      <c r="F108" s="16">
        <v>12775</v>
      </c>
      <c r="G108" s="4">
        <v>24053</v>
      </c>
      <c r="H108" s="5">
        <v>17446</v>
      </c>
      <c r="I108" s="6">
        <v>2928</v>
      </c>
      <c r="J108" s="6">
        <v>1744</v>
      </c>
      <c r="K108" s="6">
        <v>1054</v>
      </c>
      <c r="L108" s="14">
        <v>881</v>
      </c>
    </row>
    <row r="109" spans="1:12" ht="14.4" customHeight="1" x14ac:dyDescent="0.4">
      <c r="A109" s="35">
        <v>706</v>
      </c>
      <c r="B109" s="35" t="s">
        <v>226</v>
      </c>
      <c r="C109" s="36" t="s">
        <v>160</v>
      </c>
      <c r="D109" s="9" t="s">
        <v>227</v>
      </c>
      <c r="E109" s="4">
        <v>2739</v>
      </c>
      <c r="F109" s="16">
        <v>1186</v>
      </c>
      <c r="G109" s="4">
        <v>1553</v>
      </c>
      <c r="H109" s="5">
        <v>1375</v>
      </c>
      <c r="I109" s="6">
        <v>91</v>
      </c>
      <c r="J109" s="6">
        <v>24</v>
      </c>
      <c r="K109" s="6">
        <v>13</v>
      </c>
      <c r="L109" s="14">
        <v>50</v>
      </c>
    </row>
    <row r="110" spans="1:12" ht="14.4" customHeight="1" x14ac:dyDescent="0.4">
      <c r="A110" s="35">
        <v>708</v>
      </c>
      <c r="B110" s="35" t="s">
        <v>228</v>
      </c>
      <c r="C110" s="36" t="s">
        <v>160</v>
      </c>
      <c r="D110" s="9" t="s">
        <v>229</v>
      </c>
      <c r="E110" s="4">
        <v>239872</v>
      </c>
      <c r="F110" s="16">
        <v>36366</v>
      </c>
      <c r="G110" s="4">
        <v>203506</v>
      </c>
      <c r="H110" s="5">
        <v>182942</v>
      </c>
      <c r="I110" s="6">
        <v>5341</v>
      </c>
      <c r="J110" s="6">
        <v>1841</v>
      </c>
      <c r="K110" s="6">
        <v>8839</v>
      </c>
      <c r="L110" s="14">
        <v>4543</v>
      </c>
    </row>
    <row r="111" spans="1:12" ht="14.4" customHeight="1" x14ac:dyDescent="0.4">
      <c r="A111" s="35">
        <v>706</v>
      </c>
      <c r="B111" s="35" t="s">
        <v>230</v>
      </c>
      <c r="C111" s="36" t="s">
        <v>160</v>
      </c>
      <c r="D111" s="9" t="s">
        <v>231</v>
      </c>
      <c r="E111" s="4">
        <v>66972</v>
      </c>
      <c r="F111" s="16">
        <v>35981</v>
      </c>
      <c r="G111" s="4">
        <v>30991</v>
      </c>
      <c r="H111" s="5">
        <v>21997</v>
      </c>
      <c r="I111" s="6">
        <v>4698</v>
      </c>
      <c r="J111" s="6">
        <v>701</v>
      </c>
      <c r="K111" s="6">
        <v>2116</v>
      </c>
      <c r="L111" s="14">
        <v>1479</v>
      </c>
    </row>
    <row r="112" spans="1:12" ht="14.4" customHeight="1" x14ac:dyDescent="0.4">
      <c r="A112" s="35">
        <v>708</v>
      </c>
      <c r="B112" s="35" t="s">
        <v>232</v>
      </c>
      <c r="C112" s="36" t="s">
        <v>160</v>
      </c>
      <c r="D112" s="9" t="s">
        <v>233</v>
      </c>
      <c r="E112" s="4">
        <v>203652</v>
      </c>
      <c r="F112" s="16">
        <v>38957</v>
      </c>
      <c r="G112" s="4">
        <v>164695</v>
      </c>
      <c r="H112" s="5">
        <v>145639</v>
      </c>
      <c r="I112" s="6">
        <v>6736</v>
      </c>
      <c r="J112" s="6">
        <v>1659</v>
      </c>
      <c r="K112" s="6">
        <v>6412</v>
      </c>
      <c r="L112" s="14">
        <v>4249</v>
      </c>
    </row>
    <row r="113" spans="1:12" ht="14.4" customHeight="1" x14ac:dyDescent="0.4">
      <c r="A113" s="35">
        <v>706</v>
      </c>
      <c r="B113" s="35" t="s">
        <v>234</v>
      </c>
      <c r="C113" s="36" t="s">
        <v>160</v>
      </c>
      <c r="D113" s="9" t="s">
        <v>235</v>
      </c>
      <c r="E113" s="4">
        <v>55104</v>
      </c>
      <c r="F113" s="16">
        <v>29979</v>
      </c>
      <c r="G113" s="4">
        <v>25125</v>
      </c>
      <c r="H113" s="5">
        <v>16928</v>
      </c>
      <c r="I113" s="6">
        <v>4824</v>
      </c>
      <c r="J113" s="6">
        <v>1146</v>
      </c>
      <c r="K113" s="6">
        <v>1267</v>
      </c>
      <c r="L113" s="14">
        <v>960</v>
      </c>
    </row>
    <row r="114" spans="1:12" ht="14.4" customHeight="1" x14ac:dyDescent="0.4">
      <c r="A114" s="35">
        <v>707</v>
      </c>
      <c r="B114" s="35" t="s">
        <v>236</v>
      </c>
      <c r="C114" s="36" t="s">
        <v>160</v>
      </c>
      <c r="D114" s="9" t="s">
        <v>237</v>
      </c>
      <c r="E114" s="4">
        <v>652590</v>
      </c>
      <c r="F114" s="16">
        <v>388993</v>
      </c>
      <c r="G114" s="4">
        <v>263597</v>
      </c>
      <c r="H114" s="5">
        <v>171212</v>
      </c>
      <c r="I114" s="6">
        <v>53774</v>
      </c>
      <c r="J114" s="6">
        <v>12709</v>
      </c>
      <c r="K114" s="6">
        <v>15245</v>
      </c>
      <c r="L114" s="14">
        <v>10657</v>
      </c>
    </row>
    <row r="115" spans="1:12" ht="14.4" customHeight="1" x14ac:dyDescent="0.4">
      <c r="A115" s="35">
        <v>708</v>
      </c>
      <c r="B115" s="35" t="s">
        <v>238</v>
      </c>
      <c r="C115" s="36" t="s">
        <v>160</v>
      </c>
      <c r="D115" s="9" t="s">
        <v>239</v>
      </c>
      <c r="E115" s="4">
        <v>26329</v>
      </c>
      <c r="F115" s="16">
        <v>5043</v>
      </c>
      <c r="G115" s="4">
        <v>21286</v>
      </c>
      <c r="H115" s="5">
        <v>19070</v>
      </c>
      <c r="I115" s="6">
        <v>840</v>
      </c>
      <c r="J115" s="6">
        <v>154</v>
      </c>
      <c r="K115" s="6">
        <v>688</v>
      </c>
      <c r="L115" s="14">
        <v>534</v>
      </c>
    </row>
    <row r="116" spans="1:12" ht="14.4" customHeight="1" x14ac:dyDescent="0.4">
      <c r="A116" s="35">
        <v>706</v>
      </c>
      <c r="B116" s="35" t="s">
        <v>240</v>
      </c>
      <c r="C116" s="36" t="s">
        <v>160</v>
      </c>
      <c r="D116" s="9" t="s">
        <v>241</v>
      </c>
      <c r="E116" s="4">
        <v>6752</v>
      </c>
      <c r="F116" s="16">
        <v>4447</v>
      </c>
      <c r="G116" s="4">
        <v>2305</v>
      </c>
      <c r="H116" s="5">
        <v>1014</v>
      </c>
      <c r="I116" s="6">
        <v>840</v>
      </c>
      <c r="J116" s="6">
        <v>146</v>
      </c>
      <c r="K116" s="6">
        <v>171</v>
      </c>
      <c r="L116" s="14">
        <v>134</v>
      </c>
    </row>
    <row r="117" spans="1:12" ht="14.4" customHeight="1" x14ac:dyDescent="0.4">
      <c r="A117" s="35">
        <v>706</v>
      </c>
      <c r="B117" s="35" t="s">
        <v>242</v>
      </c>
      <c r="C117" s="36" t="s">
        <v>160</v>
      </c>
      <c r="D117" s="9" t="s">
        <v>243</v>
      </c>
      <c r="E117" s="4">
        <v>101878</v>
      </c>
      <c r="F117" s="16">
        <v>64212</v>
      </c>
      <c r="G117" s="4">
        <v>37666</v>
      </c>
      <c r="H117" s="5">
        <v>15687</v>
      </c>
      <c r="I117" s="6">
        <v>16787</v>
      </c>
      <c r="J117" s="6">
        <v>1265</v>
      </c>
      <c r="K117" s="6">
        <v>2227</v>
      </c>
      <c r="L117" s="14">
        <v>1700</v>
      </c>
    </row>
    <row r="118" spans="1:12" ht="14.4" customHeight="1" x14ac:dyDescent="0.4">
      <c r="A118" s="35">
        <v>708</v>
      </c>
      <c r="B118" s="35" t="s">
        <v>244</v>
      </c>
      <c r="C118" s="36" t="s">
        <v>160</v>
      </c>
      <c r="D118" s="9" t="s">
        <v>245</v>
      </c>
      <c r="E118" s="4">
        <v>8821</v>
      </c>
      <c r="F118" s="16">
        <v>2661</v>
      </c>
      <c r="G118" s="4">
        <v>6160</v>
      </c>
      <c r="H118" s="5">
        <v>5508</v>
      </c>
      <c r="I118" s="6">
        <v>276</v>
      </c>
      <c r="J118" s="6">
        <v>87</v>
      </c>
      <c r="K118" s="6">
        <v>100</v>
      </c>
      <c r="L118" s="14">
        <v>189</v>
      </c>
    </row>
    <row r="119" spans="1:12" ht="14.4" customHeight="1" x14ac:dyDescent="0.4">
      <c r="A119" s="35">
        <v>708</v>
      </c>
      <c r="B119" s="35" t="s">
        <v>246</v>
      </c>
      <c r="C119" s="36" t="s">
        <v>160</v>
      </c>
      <c r="D119" s="9" t="s">
        <v>247</v>
      </c>
      <c r="E119" s="4">
        <v>220304</v>
      </c>
      <c r="F119" s="16">
        <v>21741</v>
      </c>
      <c r="G119" s="4">
        <v>198563</v>
      </c>
      <c r="H119" s="5">
        <v>181743</v>
      </c>
      <c r="I119" s="6">
        <v>3691</v>
      </c>
      <c r="J119" s="6">
        <v>1686</v>
      </c>
      <c r="K119" s="6">
        <v>7445</v>
      </c>
      <c r="L119" s="14">
        <v>3998</v>
      </c>
    </row>
    <row r="120" spans="1:12" ht="14.4" customHeight="1" x14ac:dyDescent="0.4">
      <c r="A120" s="35">
        <v>706</v>
      </c>
      <c r="B120" s="35" t="s">
        <v>248</v>
      </c>
      <c r="C120" s="36" t="s">
        <v>160</v>
      </c>
      <c r="D120" s="9" t="s">
        <v>249</v>
      </c>
      <c r="E120" s="4">
        <v>128</v>
      </c>
      <c r="F120" s="16">
        <v>83</v>
      </c>
      <c r="G120" s="4">
        <v>45</v>
      </c>
      <c r="H120" s="5">
        <v>42</v>
      </c>
      <c r="I120" s="6">
        <v>2</v>
      </c>
      <c r="J120" s="6">
        <v>0</v>
      </c>
      <c r="K120" s="6">
        <v>0</v>
      </c>
      <c r="L120" s="14">
        <v>1</v>
      </c>
    </row>
    <row r="121" spans="1:12" ht="14.4" customHeight="1" x14ac:dyDescent="0.4">
      <c r="A121" s="35">
        <v>708</v>
      </c>
      <c r="B121" s="35" t="s">
        <v>250</v>
      </c>
      <c r="C121" s="36" t="s">
        <v>160</v>
      </c>
      <c r="D121" s="9" t="s">
        <v>251</v>
      </c>
      <c r="E121" s="4">
        <v>239044</v>
      </c>
      <c r="F121" s="16">
        <v>30090</v>
      </c>
      <c r="G121" s="4">
        <v>208954</v>
      </c>
      <c r="H121" s="5">
        <v>185102</v>
      </c>
      <c r="I121" s="6">
        <v>5495</v>
      </c>
      <c r="J121" s="6">
        <v>1745</v>
      </c>
      <c r="K121" s="6">
        <v>11458</v>
      </c>
      <c r="L121" s="14">
        <v>5154</v>
      </c>
    </row>
    <row r="122" spans="1:12" ht="14.4" customHeight="1" x14ac:dyDescent="0.4">
      <c r="A122" s="35">
        <v>706</v>
      </c>
      <c r="B122" s="35" t="s">
        <v>252</v>
      </c>
      <c r="C122" s="36" t="s">
        <v>160</v>
      </c>
      <c r="D122" s="9" t="s">
        <v>253</v>
      </c>
      <c r="E122" s="4">
        <v>143748</v>
      </c>
      <c r="F122" s="16">
        <v>40163</v>
      </c>
      <c r="G122" s="4">
        <v>103585</v>
      </c>
      <c r="H122" s="5">
        <v>77734</v>
      </c>
      <c r="I122" s="6">
        <v>9339</v>
      </c>
      <c r="J122" s="6">
        <v>5208</v>
      </c>
      <c r="K122" s="6">
        <v>7446</v>
      </c>
      <c r="L122" s="14">
        <v>3858</v>
      </c>
    </row>
    <row r="123" spans="1:12" ht="14.4" customHeight="1" x14ac:dyDescent="0.4">
      <c r="A123" s="35">
        <v>707</v>
      </c>
      <c r="B123" s="35" t="s">
        <v>254</v>
      </c>
      <c r="C123" s="36" t="s">
        <v>160</v>
      </c>
      <c r="D123" s="9" t="s">
        <v>255</v>
      </c>
      <c r="E123" s="4">
        <v>294099</v>
      </c>
      <c r="F123" s="16">
        <v>60938</v>
      </c>
      <c r="G123" s="4">
        <v>233161</v>
      </c>
      <c r="H123" s="5">
        <v>182302</v>
      </c>
      <c r="I123" s="6">
        <v>16751</v>
      </c>
      <c r="J123" s="6">
        <v>7769</v>
      </c>
      <c r="K123" s="6">
        <v>18665</v>
      </c>
      <c r="L123" s="14">
        <v>7674</v>
      </c>
    </row>
    <row r="124" spans="1:12" ht="14.4" customHeight="1" x14ac:dyDescent="0.4">
      <c r="A124" s="35">
        <v>706</v>
      </c>
      <c r="B124" s="35" t="s">
        <v>256</v>
      </c>
      <c r="C124" s="36" t="s">
        <v>160</v>
      </c>
      <c r="D124" s="9" t="s">
        <v>257</v>
      </c>
      <c r="E124" s="4">
        <v>301</v>
      </c>
      <c r="F124" s="16">
        <v>290</v>
      </c>
      <c r="G124" s="4">
        <v>11</v>
      </c>
      <c r="H124" s="5">
        <v>10</v>
      </c>
      <c r="I124" s="6">
        <v>0</v>
      </c>
      <c r="J124" s="6">
        <v>1</v>
      </c>
      <c r="K124" s="6">
        <v>0</v>
      </c>
      <c r="L124" s="14">
        <v>0</v>
      </c>
    </row>
    <row r="125" spans="1:12" ht="14.4" customHeight="1" x14ac:dyDescent="0.4">
      <c r="A125" s="35">
        <v>706</v>
      </c>
      <c r="B125" s="35" t="s">
        <v>258</v>
      </c>
      <c r="C125" s="36" t="s">
        <v>160</v>
      </c>
      <c r="D125" s="9" t="s">
        <v>259</v>
      </c>
      <c r="E125" s="4">
        <v>15052</v>
      </c>
      <c r="F125" s="16">
        <v>10759</v>
      </c>
      <c r="G125" s="4">
        <v>4293</v>
      </c>
      <c r="H125" s="5">
        <v>2224</v>
      </c>
      <c r="I125" s="6">
        <v>1220</v>
      </c>
      <c r="J125" s="6">
        <v>161</v>
      </c>
      <c r="K125" s="6">
        <v>435</v>
      </c>
      <c r="L125" s="14">
        <v>253</v>
      </c>
    </row>
    <row r="126" spans="1:12" ht="14.4" customHeight="1" x14ac:dyDescent="0.4">
      <c r="A126" s="35">
        <v>707</v>
      </c>
      <c r="B126" s="35" t="s">
        <v>260</v>
      </c>
      <c r="C126" s="36" t="s">
        <v>160</v>
      </c>
      <c r="D126" s="9" t="s">
        <v>261</v>
      </c>
      <c r="E126" s="4">
        <v>164860</v>
      </c>
      <c r="F126" s="16">
        <v>99756</v>
      </c>
      <c r="G126" s="4">
        <v>65104</v>
      </c>
      <c r="H126" s="5">
        <v>41792</v>
      </c>
      <c r="I126" s="6">
        <v>13270</v>
      </c>
      <c r="J126" s="6">
        <v>2079</v>
      </c>
      <c r="K126" s="6">
        <v>4776</v>
      </c>
      <c r="L126" s="14">
        <v>3187</v>
      </c>
    </row>
    <row r="127" spans="1:12" ht="14.4" customHeight="1" x14ac:dyDescent="0.4">
      <c r="A127" s="35">
        <v>706</v>
      </c>
      <c r="B127" s="35" t="s">
        <v>262</v>
      </c>
      <c r="C127" s="36" t="s">
        <v>160</v>
      </c>
      <c r="D127" s="9" t="s">
        <v>263</v>
      </c>
      <c r="E127" s="4">
        <v>14004</v>
      </c>
      <c r="F127" s="16">
        <v>8940</v>
      </c>
      <c r="G127" s="4">
        <v>5064</v>
      </c>
      <c r="H127" s="5">
        <v>2412</v>
      </c>
      <c r="I127" s="6">
        <v>1421</v>
      </c>
      <c r="J127" s="6">
        <v>469</v>
      </c>
      <c r="K127" s="6">
        <v>487</v>
      </c>
      <c r="L127" s="14">
        <v>275</v>
      </c>
    </row>
    <row r="128" spans="1:12" ht="14.4" customHeight="1" x14ac:dyDescent="0.4">
      <c r="A128" s="35">
        <v>706</v>
      </c>
      <c r="B128" s="35" t="s">
        <v>264</v>
      </c>
      <c r="C128" s="36" t="s">
        <v>160</v>
      </c>
      <c r="D128" s="9" t="s">
        <v>265</v>
      </c>
      <c r="E128" s="4">
        <v>225762</v>
      </c>
      <c r="F128" s="16">
        <v>69923</v>
      </c>
      <c r="G128" s="4">
        <v>155839</v>
      </c>
      <c r="H128" s="5">
        <v>126776</v>
      </c>
      <c r="I128" s="6">
        <v>11495</v>
      </c>
      <c r="J128" s="6">
        <v>5304</v>
      </c>
      <c r="K128" s="6">
        <v>7374</v>
      </c>
      <c r="L128" s="14">
        <v>4890</v>
      </c>
    </row>
    <row r="129" spans="1:12" ht="14.4" customHeight="1" x14ac:dyDescent="0.4">
      <c r="A129" s="35">
        <v>708</v>
      </c>
      <c r="B129" s="35" t="s">
        <v>266</v>
      </c>
      <c r="C129" s="36" t="s">
        <v>160</v>
      </c>
      <c r="D129" s="9" t="s">
        <v>267</v>
      </c>
      <c r="E129" s="4">
        <v>10735</v>
      </c>
      <c r="F129" s="16">
        <v>1467</v>
      </c>
      <c r="G129" s="4">
        <v>9268</v>
      </c>
      <c r="H129" s="5">
        <v>8919</v>
      </c>
      <c r="I129" s="6">
        <v>68</v>
      </c>
      <c r="J129" s="6">
        <v>102</v>
      </c>
      <c r="K129" s="6">
        <v>68</v>
      </c>
      <c r="L129" s="14">
        <v>111</v>
      </c>
    </row>
    <row r="130" spans="1:12" ht="14.4" customHeight="1" x14ac:dyDescent="0.4">
      <c r="A130" s="35">
        <v>706</v>
      </c>
      <c r="B130" s="35" t="s">
        <v>268</v>
      </c>
      <c r="C130" s="36" t="s">
        <v>160</v>
      </c>
      <c r="D130" s="9" t="s">
        <v>269</v>
      </c>
      <c r="E130" s="4">
        <v>3852</v>
      </c>
      <c r="F130" s="16">
        <v>2787</v>
      </c>
      <c r="G130" s="4">
        <v>1065</v>
      </c>
      <c r="H130" s="5">
        <v>659</v>
      </c>
      <c r="I130" s="6">
        <v>282</v>
      </c>
      <c r="J130" s="6">
        <v>78</v>
      </c>
      <c r="K130" s="6">
        <v>12</v>
      </c>
      <c r="L130" s="14">
        <v>34</v>
      </c>
    </row>
    <row r="131" spans="1:12" ht="14.4" customHeight="1" x14ac:dyDescent="0.4">
      <c r="A131" s="35">
        <v>708</v>
      </c>
      <c r="B131" s="35" t="s">
        <v>80</v>
      </c>
      <c r="C131" s="36" t="s">
        <v>160</v>
      </c>
      <c r="D131" s="9" t="s">
        <v>81</v>
      </c>
      <c r="E131" s="4">
        <v>66522</v>
      </c>
      <c r="F131" s="16">
        <v>3318</v>
      </c>
      <c r="G131" s="4">
        <v>63204</v>
      </c>
      <c r="H131" s="5">
        <v>58526</v>
      </c>
      <c r="I131" s="6">
        <v>751</v>
      </c>
      <c r="J131" s="6">
        <v>3103</v>
      </c>
      <c r="K131" s="6">
        <v>384</v>
      </c>
      <c r="L131" s="14">
        <v>440</v>
      </c>
    </row>
    <row r="132" spans="1:12" ht="14.4" customHeight="1" x14ac:dyDescent="0.4">
      <c r="A132" s="35">
        <v>708</v>
      </c>
      <c r="B132" s="35" t="s">
        <v>270</v>
      </c>
      <c r="C132" s="36" t="s">
        <v>271</v>
      </c>
      <c r="D132" s="9" t="s">
        <v>272</v>
      </c>
      <c r="E132" s="4">
        <v>6133</v>
      </c>
      <c r="F132" s="16">
        <v>103</v>
      </c>
      <c r="G132" s="4">
        <v>6030</v>
      </c>
      <c r="H132" s="5">
        <v>6007</v>
      </c>
      <c r="I132" s="6">
        <v>7</v>
      </c>
      <c r="J132" s="6">
        <v>1</v>
      </c>
      <c r="K132" s="6">
        <v>4</v>
      </c>
      <c r="L132" s="14">
        <v>11</v>
      </c>
    </row>
    <row r="133" spans="1:12" ht="14.4" customHeight="1" x14ac:dyDescent="0.4">
      <c r="A133" s="35">
        <v>707</v>
      </c>
      <c r="B133" s="35" t="s">
        <v>273</v>
      </c>
      <c r="C133" s="36" t="s">
        <v>271</v>
      </c>
      <c r="D133" s="9" t="s">
        <v>274</v>
      </c>
      <c r="E133" s="4">
        <v>64364</v>
      </c>
      <c r="F133" s="16">
        <v>13277</v>
      </c>
      <c r="G133" s="4">
        <v>51087</v>
      </c>
      <c r="H133" s="5">
        <v>47493</v>
      </c>
      <c r="I133" s="6">
        <v>643</v>
      </c>
      <c r="J133" s="6">
        <v>915</v>
      </c>
      <c r="K133" s="6">
        <v>862</v>
      </c>
      <c r="L133" s="14">
        <v>1174</v>
      </c>
    </row>
    <row r="134" spans="1:12" ht="14.4" customHeight="1" x14ac:dyDescent="0.4">
      <c r="A134" s="35">
        <v>708</v>
      </c>
      <c r="B134" s="35" t="s">
        <v>275</v>
      </c>
      <c r="C134" s="36" t="s">
        <v>271</v>
      </c>
      <c r="D134" s="9" t="s">
        <v>276</v>
      </c>
      <c r="E134" s="4">
        <v>65381</v>
      </c>
      <c r="F134" s="16">
        <v>7889</v>
      </c>
      <c r="G134" s="4">
        <v>57492</v>
      </c>
      <c r="H134" s="5">
        <v>53822</v>
      </c>
      <c r="I134" s="6">
        <v>670</v>
      </c>
      <c r="J134" s="6">
        <v>874</v>
      </c>
      <c r="K134" s="6">
        <v>865</v>
      </c>
      <c r="L134" s="14">
        <v>1261</v>
      </c>
    </row>
    <row r="135" spans="1:12" ht="14.4" customHeight="1" x14ac:dyDescent="0.4">
      <c r="A135" s="35">
        <v>706</v>
      </c>
      <c r="B135" s="35" t="s">
        <v>277</v>
      </c>
      <c r="C135" s="36" t="s">
        <v>271</v>
      </c>
      <c r="D135" s="9" t="s">
        <v>278</v>
      </c>
      <c r="E135" s="4">
        <v>40144</v>
      </c>
      <c r="F135" s="16">
        <v>9506</v>
      </c>
      <c r="G135" s="4">
        <v>30638</v>
      </c>
      <c r="H135" s="5">
        <v>28565</v>
      </c>
      <c r="I135" s="6">
        <v>485</v>
      </c>
      <c r="J135" s="6">
        <v>303</v>
      </c>
      <c r="K135" s="6">
        <v>588</v>
      </c>
      <c r="L135" s="14">
        <v>697</v>
      </c>
    </row>
    <row r="136" spans="1:12" ht="14.4" customHeight="1" x14ac:dyDescent="0.4">
      <c r="A136" s="35">
        <v>708</v>
      </c>
      <c r="B136" s="35" t="s">
        <v>89</v>
      </c>
      <c r="C136" s="36" t="s">
        <v>271</v>
      </c>
      <c r="D136" s="9" t="s">
        <v>90</v>
      </c>
      <c r="E136" s="4">
        <v>788</v>
      </c>
      <c r="F136" s="16">
        <v>23</v>
      </c>
      <c r="G136" s="4">
        <v>765</v>
      </c>
      <c r="H136" s="5">
        <v>542</v>
      </c>
      <c r="I136" s="6">
        <v>6</v>
      </c>
      <c r="J136" s="6">
        <v>203</v>
      </c>
      <c r="K136" s="6">
        <v>2</v>
      </c>
      <c r="L136" s="14">
        <v>12</v>
      </c>
    </row>
    <row r="137" spans="1:12" ht="14.4" customHeight="1" x14ac:dyDescent="0.4">
      <c r="A137" s="35">
        <v>706</v>
      </c>
      <c r="B137" s="35" t="s">
        <v>279</v>
      </c>
      <c r="C137" s="36" t="s">
        <v>271</v>
      </c>
      <c r="D137" s="9" t="s">
        <v>280</v>
      </c>
      <c r="E137" s="4">
        <v>1208</v>
      </c>
      <c r="F137" s="16">
        <v>75</v>
      </c>
      <c r="G137" s="4">
        <v>1133</v>
      </c>
      <c r="H137" s="5">
        <v>1025</v>
      </c>
      <c r="I137" s="6">
        <v>28</v>
      </c>
      <c r="J137" s="6">
        <v>40</v>
      </c>
      <c r="K137" s="6">
        <v>15</v>
      </c>
      <c r="L137" s="14">
        <v>25</v>
      </c>
    </row>
    <row r="138" spans="1:12" ht="14.4" customHeight="1" x14ac:dyDescent="0.4">
      <c r="A138" s="35">
        <v>708</v>
      </c>
      <c r="B138" s="35" t="s">
        <v>281</v>
      </c>
      <c r="C138" s="36" t="s">
        <v>271</v>
      </c>
      <c r="D138" s="9" t="s">
        <v>282</v>
      </c>
      <c r="E138" s="4">
        <v>55531</v>
      </c>
      <c r="F138" s="16">
        <v>6710</v>
      </c>
      <c r="G138" s="4">
        <v>48821</v>
      </c>
      <c r="H138" s="5">
        <v>46670</v>
      </c>
      <c r="I138" s="6">
        <v>342</v>
      </c>
      <c r="J138" s="6">
        <v>442</v>
      </c>
      <c r="K138" s="6">
        <v>557</v>
      </c>
      <c r="L138" s="14">
        <v>810</v>
      </c>
    </row>
    <row r="139" spans="1:12" ht="14.4" customHeight="1" x14ac:dyDescent="0.4">
      <c r="A139" s="35">
        <v>708</v>
      </c>
      <c r="B139" s="35" t="s">
        <v>283</v>
      </c>
      <c r="C139" s="36" t="s">
        <v>271</v>
      </c>
      <c r="D139" s="9" t="s">
        <v>284</v>
      </c>
      <c r="E139" s="4">
        <v>3930</v>
      </c>
      <c r="F139" s="16">
        <v>1318</v>
      </c>
      <c r="G139" s="4">
        <v>2612</v>
      </c>
      <c r="H139" s="5">
        <v>2493</v>
      </c>
      <c r="I139" s="6">
        <v>3</v>
      </c>
      <c r="J139" s="6">
        <v>40</v>
      </c>
      <c r="K139" s="6">
        <v>19</v>
      </c>
      <c r="L139" s="14">
        <v>57</v>
      </c>
    </row>
    <row r="140" spans="1:12" ht="14.4" customHeight="1" x14ac:dyDescent="0.4">
      <c r="A140" s="35">
        <v>706</v>
      </c>
      <c r="B140" s="35" t="s">
        <v>285</v>
      </c>
      <c r="C140" s="36" t="s">
        <v>271</v>
      </c>
      <c r="D140" s="9" t="s">
        <v>286</v>
      </c>
      <c r="E140" s="4">
        <v>21720</v>
      </c>
      <c r="F140" s="16">
        <v>3576</v>
      </c>
      <c r="G140" s="4">
        <v>18144</v>
      </c>
      <c r="H140" s="5">
        <v>16687</v>
      </c>
      <c r="I140" s="6">
        <v>150</v>
      </c>
      <c r="J140" s="6">
        <v>593</v>
      </c>
      <c r="K140" s="6">
        <v>262</v>
      </c>
      <c r="L140" s="14">
        <v>452</v>
      </c>
    </row>
    <row r="141" spans="1:12" ht="14.4" customHeight="1" x14ac:dyDescent="0.4">
      <c r="A141" s="35">
        <v>706</v>
      </c>
      <c r="B141" s="35" t="s">
        <v>287</v>
      </c>
      <c r="C141" s="36" t="s">
        <v>271</v>
      </c>
      <c r="D141" s="9" t="s">
        <v>288</v>
      </c>
      <c r="E141" s="4">
        <v>610</v>
      </c>
      <c r="F141" s="16">
        <v>50</v>
      </c>
      <c r="G141" s="4">
        <v>560</v>
      </c>
      <c r="H141" s="5">
        <v>537</v>
      </c>
      <c r="I141" s="6">
        <v>1</v>
      </c>
      <c r="J141" s="6">
        <v>9</v>
      </c>
      <c r="K141" s="6">
        <v>4</v>
      </c>
      <c r="L141" s="14">
        <v>9</v>
      </c>
    </row>
    <row r="142" spans="1:12" ht="14.4" customHeight="1" x14ac:dyDescent="0.4">
      <c r="A142" s="35">
        <v>708</v>
      </c>
      <c r="B142" s="35" t="s">
        <v>289</v>
      </c>
      <c r="C142" s="36" t="s">
        <v>271</v>
      </c>
      <c r="D142" s="9" t="s">
        <v>290</v>
      </c>
      <c r="E142" s="4">
        <v>1306</v>
      </c>
      <c r="F142" s="16">
        <v>44</v>
      </c>
      <c r="G142" s="4">
        <v>1262</v>
      </c>
      <c r="H142" s="5">
        <v>61</v>
      </c>
      <c r="I142" s="6">
        <v>5</v>
      </c>
      <c r="J142" s="6">
        <v>1174</v>
      </c>
      <c r="K142" s="6">
        <v>0</v>
      </c>
      <c r="L142" s="14">
        <v>22</v>
      </c>
    </row>
    <row r="143" spans="1:12" ht="14.4" customHeight="1" x14ac:dyDescent="0.4">
      <c r="A143" s="35">
        <v>706</v>
      </c>
      <c r="B143" s="35" t="s">
        <v>291</v>
      </c>
      <c r="C143" s="36" t="s">
        <v>271</v>
      </c>
      <c r="D143" s="9" t="s">
        <v>292</v>
      </c>
      <c r="E143" s="4">
        <v>2500</v>
      </c>
      <c r="F143" s="16">
        <v>195</v>
      </c>
      <c r="G143" s="4">
        <v>2305</v>
      </c>
      <c r="H143" s="5">
        <v>2241</v>
      </c>
      <c r="I143" s="6">
        <v>8</v>
      </c>
      <c r="J143" s="6">
        <v>19</v>
      </c>
      <c r="K143" s="6">
        <v>12</v>
      </c>
      <c r="L143" s="14">
        <v>25</v>
      </c>
    </row>
    <row r="144" spans="1:12" ht="14.4" customHeight="1" x14ac:dyDescent="0.4">
      <c r="A144" s="35">
        <v>706</v>
      </c>
      <c r="B144" s="35" t="s">
        <v>293</v>
      </c>
      <c r="C144" s="36" t="s">
        <v>271</v>
      </c>
      <c r="D144" s="9" t="s">
        <v>294</v>
      </c>
      <c r="E144" s="4">
        <v>249</v>
      </c>
      <c r="F144" s="16">
        <v>26</v>
      </c>
      <c r="G144" s="4">
        <v>223</v>
      </c>
      <c r="H144" s="5">
        <v>137</v>
      </c>
      <c r="I144" s="6">
        <v>1</v>
      </c>
      <c r="J144" s="6">
        <v>81</v>
      </c>
      <c r="K144" s="6">
        <v>1</v>
      </c>
      <c r="L144" s="14">
        <v>3</v>
      </c>
    </row>
    <row r="145" spans="1:12" ht="14.4" customHeight="1" x14ac:dyDescent="0.4">
      <c r="A145" s="35">
        <v>706</v>
      </c>
      <c r="B145" s="35" t="s">
        <v>295</v>
      </c>
      <c r="C145" s="36" t="s">
        <v>271</v>
      </c>
      <c r="D145" s="9" t="s">
        <v>296</v>
      </c>
      <c r="E145" s="4">
        <v>686</v>
      </c>
      <c r="F145" s="16">
        <v>54</v>
      </c>
      <c r="G145" s="4">
        <v>632</v>
      </c>
      <c r="H145" s="5">
        <v>591</v>
      </c>
      <c r="I145" s="6">
        <v>9</v>
      </c>
      <c r="J145" s="6">
        <v>14</v>
      </c>
      <c r="K145" s="6">
        <v>3</v>
      </c>
      <c r="L145" s="14">
        <v>15</v>
      </c>
    </row>
    <row r="146" spans="1:12" ht="14.4" customHeight="1" x14ac:dyDescent="0.4">
      <c r="A146" s="35">
        <v>708</v>
      </c>
      <c r="B146" s="35" t="s">
        <v>297</v>
      </c>
      <c r="C146" s="36" t="s">
        <v>298</v>
      </c>
      <c r="D146" s="9" t="s">
        <v>299</v>
      </c>
      <c r="E146" s="4">
        <v>7087</v>
      </c>
      <c r="F146" s="16">
        <v>86</v>
      </c>
      <c r="G146" s="4">
        <v>7001</v>
      </c>
      <c r="H146" s="5">
        <v>112</v>
      </c>
      <c r="I146" s="6">
        <v>9</v>
      </c>
      <c r="J146" s="6">
        <v>6817</v>
      </c>
      <c r="K146" s="6">
        <v>19</v>
      </c>
      <c r="L146" s="14">
        <v>44</v>
      </c>
    </row>
    <row r="147" spans="1:12" ht="14.4" customHeight="1" x14ac:dyDescent="0.4">
      <c r="A147" s="35">
        <v>708</v>
      </c>
      <c r="B147" s="35" t="s">
        <v>300</v>
      </c>
      <c r="C147" s="36" t="s">
        <v>298</v>
      </c>
      <c r="D147" s="9" t="s">
        <v>301</v>
      </c>
      <c r="E147" s="4">
        <v>4094</v>
      </c>
      <c r="F147" s="16">
        <v>402</v>
      </c>
      <c r="G147" s="4">
        <v>3692</v>
      </c>
      <c r="H147" s="5">
        <v>3534</v>
      </c>
      <c r="I147" s="6">
        <v>15</v>
      </c>
      <c r="J147" s="6">
        <v>60</v>
      </c>
      <c r="K147" s="6">
        <v>21</v>
      </c>
      <c r="L147" s="14">
        <v>62</v>
      </c>
    </row>
    <row r="148" spans="1:12" ht="14.4" customHeight="1" x14ac:dyDescent="0.4">
      <c r="A148" s="35">
        <v>708</v>
      </c>
      <c r="B148" s="35" t="s">
        <v>302</v>
      </c>
      <c r="C148" s="36" t="s">
        <v>298</v>
      </c>
      <c r="D148" s="9" t="s">
        <v>303</v>
      </c>
      <c r="E148" s="4">
        <v>7264</v>
      </c>
      <c r="F148" s="16">
        <v>169</v>
      </c>
      <c r="G148" s="4">
        <v>7095</v>
      </c>
      <c r="H148" s="5">
        <v>192</v>
      </c>
      <c r="I148" s="6">
        <v>16</v>
      </c>
      <c r="J148" s="6">
        <v>6764</v>
      </c>
      <c r="K148" s="6">
        <v>43</v>
      </c>
      <c r="L148" s="14">
        <v>80</v>
      </c>
    </row>
    <row r="149" spans="1:12" ht="14.4" customHeight="1" x14ac:dyDescent="0.4">
      <c r="A149" s="35">
        <v>708</v>
      </c>
      <c r="B149" s="35" t="s">
        <v>304</v>
      </c>
      <c r="C149" s="36" t="s">
        <v>298</v>
      </c>
      <c r="D149" s="9" t="s">
        <v>305</v>
      </c>
      <c r="E149" s="4">
        <v>10539</v>
      </c>
      <c r="F149" s="16">
        <v>1484</v>
      </c>
      <c r="G149" s="4">
        <v>9055</v>
      </c>
      <c r="H149" s="5">
        <v>2894</v>
      </c>
      <c r="I149" s="6">
        <v>132</v>
      </c>
      <c r="J149" s="6">
        <v>5709</v>
      </c>
      <c r="K149" s="6">
        <v>70</v>
      </c>
      <c r="L149" s="14">
        <v>250</v>
      </c>
    </row>
    <row r="150" spans="1:12" ht="14.4" customHeight="1" x14ac:dyDescent="0.4">
      <c r="A150" s="35">
        <v>708</v>
      </c>
      <c r="B150" s="35" t="s">
        <v>306</v>
      </c>
      <c r="C150" s="36" t="s">
        <v>298</v>
      </c>
      <c r="D150" s="9" t="s">
        <v>307</v>
      </c>
      <c r="E150" s="4">
        <v>1794</v>
      </c>
      <c r="F150" s="16">
        <v>159</v>
      </c>
      <c r="G150" s="4">
        <v>1635</v>
      </c>
      <c r="H150" s="5">
        <v>1189</v>
      </c>
      <c r="I150" s="6">
        <v>2</v>
      </c>
      <c r="J150" s="6">
        <v>413</v>
      </c>
      <c r="K150" s="6">
        <v>1</v>
      </c>
      <c r="L150" s="14">
        <v>30</v>
      </c>
    </row>
    <row r="151" spans="1:12" ht="14.4" customHeight="1" x14ac:dyDescent="0.4">
      <c r="A151" s="35">
        <v>708</v>
      </c>
      <c r="B151" s="35" t="s">
        <v>308</v>
      </c>
      <c r="C151" s="36" t="s">
        <v>298</v>
      </c>
      <c r="D151" s="9" t="s">
        <v>309</v>
      </c>
      <c r="E151" s="4">
        <v>10479</v>
      </c>
      <c r="F151" s="16">
        <v>210</v>
      </c>
      <c r="G151" s="4">
        <v>10269</v>
      </c>
      <c r="H151" s="5">
        <v>306</v>
      </c>
      <c r="I151" s="6">
        <v>16</v>
      </c>
      <c r="J151" s="6">
        <v>9775</v>
      </c>
      <c r="K151" s="6">
        <v>7</v>
      </c>
      <c r="L151" s="14">
        <v>165</v>
      </c>
    </row>
    <row r="152" spans="1:12" ht="14.4" customHeight="1" x14ac:dyDescent="0.4">
      <c r="A152" s="35">
        <v>708</v>
      </c>
      <c r="B152" s="35" t="s">
        <v>310</v>
      </c>
      <c r="C152" s="36" t="s">
        <v>298</v>
      </c>
      <c r="D152" s="9" t="s">
        <v>311</v>
      </c>
      <c r="E152" s="4">
        <v>14227</v>
      </c>
      <c r="F152" s="16">
        <v>2109</v>
      </c>
      <c r="G152" s="4">
        <v>12118</v>
      </c>
      <c r="H152" s="5">
        <v>11280</v>
      </c>
      <c r="I152" s="6">
        <v>54</v>
      </c>
      <c r="J152" s="6">
        <v>440</v>
      </c>
      <c r="K152" s="6">
        <v>109</v>
      </c>
      <c r="L152" s="14">
        <v>235</v>
      </c>
    </row>
    <row r="153" spans="1:12" ht="14.4" customHeight="1" x14ac:dyDescent="0.4">
      <c r="A153" s="35">
        <v>708</v>
      </c>
      <c r="B153" s="35" t="s">
        <v>312</v>
      </c>
      <c r="C153" s="36" t="s">
        <v>298</v>
      </c>
      <c r="D153" s="9" t="s">
        <v>313</v>
      </c>
      <c r="E153" s="4">
        <v>16295</v>
      </c>
      <c r="F153" s="16">
        <v>1904</v>
      </c>
      <c r="G153" s="4">
        <v>14391</v>
      </c>
      <c r="H153" s="5">
        <v>13582</v>
      </c>
      <c r="I153" s="6">
        <v>47</v>
      </c>
      <c r="J153" s="6">
        <v>408</v>
      </c>
      <c r="K153" s="6">
        <v>117</v>
      </c>
      <c r="L153" s="14">
        <v>237</v>
      </c>
    </row>
    <row r="154" spans="1:12" ht="14.4" customHeight="1" x14ac:dyDescent="0.4">
      <c r="A154" s="35">
        <v>708</v>
      </c>
      <c r="B154" s="35" t="s">
        <v>314</v>
      </c>
      <c r="C154" s="36" t="s">
        <v>298</v>
      </c>
      <c r="D154" s="9" t="s">
        <v>315</v>
      </c>
      <c r="E154" s="4">
        <v>12244</v>
      </c>
      <c r="F154" s="16">
        <v>1387</v>
      </c>
      <c r="G154" s="4">
        <v>10857</v>
      </c>
      <c r="H154" s="5">
        <v>10044</v>
      </c>
      <c r="I154" s="6">
        <v>37</v>
      </c>
      <c r="J154" s="6">
        <v>560</v>
      </c>
      <c r="K154" s="6">
        <v>51</v>
      </c>
      <c r="L154" s="14">
        <v>165</v>
      </c>
    </row>
    <row r="155" spans="1:12" ht="14.4" customHeight="1" x14ac:dyDescent="0.4">
      <c r="A155" s="35">
        <v>708</v>
      </c>
      <c r="B155" s="35" t="s">
        <v>116</v>
      </c>
      <c r="C155" s="36" t="s">
        <v>298</v>
      </c>
      <c r="D155" s="9" t="s">
        <v>117</v>
      </c>
      <c r="E155" s="4">
        <v>11176</v>
      </c>
      <c r="F155" s="16">
        <v>241</v>
      </c>
      <c r="G155" s="4">
        <v>10935</v>
      </c>
      <c r="H155" s="5">
        <v>173</v>
      </c>
      <c r="I155" s="6">
        <v>8</v>
      </c>
      <c r="J155" s="6">
        <v>10569</v>
      </c>
      <c r="K155" s="6">
        <v>65</v>
      </c>
      <c r="L155" s="14">
        <v>120</v>
      </c>
    </row>
    <row r="156" spans="1:12" ht="14.4" customHeight="1" x14ac:dyDescent="0.4">
      <c r="A156" s="35">
        <v>708</v>
      </c>
      <c r="B156" s="35" t="s">
        <v>316</v>
      </c>
      <c r="C156" s="36" t="s">
        <v>298</v>
      </c>
      <c r="D156" s="9" t="s">
        <v>317</v>
      </c>
      <c r="E156" s="4">
        <v>11556</v>
      </c>
      <c r="F156" s="16">
        <v>3406</v>
      </c>
      <c r="G156" s="4">
        <v>8150</v>
      </c>
      <c r="H156" s="5">
        <v>3869</v>
      </c>
      <c r="I156" s="6">
        <v>506</v>
      </c>
      <c r="J156" s="6">
        <v>3374</v>
      </c>
      <c r="K156" s="6">
        <v>107</v>
      </c>
      <c r="L156" s="14">
        <v>294</v>
      </c>
    </row>
    <row r="157" spans="1:12" ht="14.4" customHeight="1" x14ac:dyDescent="0.4">
      <c r="A157" s="35">
        <v>708</v>
      </c>
      <c r="B157" s="35" t="s">
        <v>80</v>
      </c>
      <c r="C157" s="36" t="s">
        <v>298</v>
      </c>
      <c r="D157" s="9" t="s">
        <v>81</v>
      </c>
      <c r="E157" s="4">
        <v>694</v>
      </c>
      <c r="F157" s="16">
        <v>14</v>
      </c>
      <c r="G157" s="4">
        <v>680</v>
      </c>
      <c r="H157" s="5">
        <v>6</v>
      </c>
      <c r="I157" s="6">
        <v>0</v>
      </c>
      <c r="J157" s="6">
        <v>662</v>
      </c>
      <c r="K157" s="6">
        <v>0</v>
      </c>
      <c r="L157" s="14">
        <v>12</v>
      </c>
    </row>
    <row r="158" spans="1:12" ht="14.4" customHeight="1" x14ac:dyDescent="0.4">
      <c r="A158" s="35">
        <v>708</v>
      </c>
      <c r="B158" s="35" t="s">
        <v>318</v>
      </c>
      <c r="C158" s="36" t="s">
        <v>319</v>
      </c>
      <c r="D158" s="9" t="s">
        <v>320</v>
      </c>
      <c r="E158" s="4">
        <v>3304</v>
      </c>
      <c r="F158" s="16">
        <v>1266</v>
      </c>
      <c r="G158" s="4">
        <v>2038</v>
      </c>
      <c r="H158" s="5">
        <v>1723</v>
      </c>
      <c r="I158" s="6">
        <v>16</v>
      </c>
      <c r="J158" s="6">
        <v>217</v>
      </c>
      <c r="K158" s="6">
        <v>34</v>
      </c>
      <c r="L158" s="14">
        <v>48</v>
      </c>
    </row>
    <row r="159" spans="1:12" ht="14.4" customHeight="1" x14ac:dyDescent="0.4">
      <c r="A159" s="35">
        <v>708</v>
      </c>
      <c r="B159" s="35" t="s">
        <v>321</v>
      </c>
      <c r="C159" s="36" t="s">
        <v>319</v>
      </c>
      <c r="D159" s="9" t="s">
        <v>322</v>
      </c>
      <c r="E159" s="4">
        <v>136207</v>
      </c>
      <c r="F159" s="16">
        <v>32227</v>
      </c>
      <c r="G159" s="4">
        <v>103980</v>
      </c>
      <c r="H159" s="5">
        <v>91644</v>
      </c>
      <c r="I159" s="6">
        <v>3386</v>
      </c>
      <c r="J159" s="6">
        <v>1492</v>
      </c>
      <c r="K159" s="6">
        <v>4759</v>
      </c>
      <c r="L159" s="14">
        <v>2699</v>
      </c>
    </row>
    <row r="160" spans="1:12" ht="14.4" customHeight="1" x14ac:dyDescent="0.4">
      <c r="A160" s="35">
        <v>708</v>
      </c>
      <c r="B160" s="35" t="s">
        <v>323</v>
      </c>
      <c r="C160" s="36" t="s">
        <v>319</v>
      </c>
      <c r="D160" s="9" t="s">
        <v>324</v>
      </c>
      <c r="E160" s="4">
        <v>31188</v>
      </c>
      <c r="F160" s="16">
        <v>2854</v>
      </c>
      <c r="G160" s="4">
        <v>28334</v>
      </c>
      <c r="H160" s="5">
        <v>25254</v>
      </c>
      <c r="I160" s="6">
        <v>428</v>
      </c>
      <c r="J160" s="6">
        <v>78</v>
      </c>
      <c r="K160" s="6">
        <v>1971</v>
      </c>
      <c r="L160" s="14">
        <v>603</v>
      </c>
    </row>
    <row r="161" spans="1:12" ht="14.4" customHeight="1" x14ac:dyDescent="0.4">
      <c r="A161" s="35">
        <v>706</v>
      </c>
      <c r="B161" s="35" t="s">
        <v>325</v>
      </c>
      <c r="C161" s="36" t="s">
        <v>319</v>
      </c>
      <c r="D161" s="9" t="s">
        <v>326</v>
      </c>
      <c r="E161" s="4">
        <v>26016</v>
      </c>
      <c r="F161" s="16">
        <v>1798</v>
      </c>
      <c r="G161" s="4">
        <v>24218</v>
      </c>
      <c r="H161" s="5">
        <v>23604</v>
      </c>
      <c r="I161" s="6">
        <v>158</v>
      </c>
      <c r="J161" s="6">
        <v>74</v>
      </c>
      <c r="K161" s="6">
        <v>209</v>
      </c>
      <c r="L161" s="14">
        <v>173</v>
      </c>
    </row>
    <row r="162" spans="1:12" ht="14.4" customHeight="1" x14ac:dyDescent="0.4">
      <c r="A162" s="35">
        <v>706</v>
      </c>
      <c r="B162" s="35" t="s">
        <v>327</v>
      </c>
      <c r="C162" s="36" t="s">
        <v>319</v>
      </c>
      <c r="D162" s="9" t="s">
        <v>328</v>
      </c>
      <c r="E162" s="4">
        <v>448</v>
      </c>
      <c r="F162" s="16">
        <v>52</v>
      </c>
      <c r="G162" s="4">
        <v>396</v>
      </c>
      <c r="H162" s="5">
        <v>377</v>
      </c>
      <c r="I162" s="6">
        <v>0</v>
      </c>
      <c r="J162" s="6">
        <v>2</v>
      </c>
      <c r="K162" s="6">
        <v>3</v>
      </c>
      <c r="L162" s="14">
        <v>14</v>
      </c>
    </row>
    <row r="163" spans="1:12" ht="14.4" customHeight="1" x14ac:dyDescent="0.4">
      <c r="A163" s="35">
        <v>708</v>
      </c>
      <c r="B163" s="35" t="s">
        <v>329</v>
      </c>
      <c r="C163" s="36" t="s">
        <v>319</v>
      </c>
      <c r="D163" s="9" t="s">
        <v>330</v>
      </c>
      <c r="E163" s="4">
        <v>30010</v>
      </c>
      <c r="F163" s="16">
        <v>11314</v>
      </c>
      <c r="G163" s="4">
        <v>18696</v>
      </c>
      <c r="H163" s="5">
        <v>16998</v>
      </c>
      <c r="I163" s="6">
        <v>448</v>
      </c>
      <c r="J163" s="6">
        <v>288</v>
      </c>
      <c r="K163" s="6">
        <v>477</v>
      </c>
      <c r="L163" s="14">
        <v>485</v>
      </c>
    </row>
    <row r="164" spans="1:12" ht="14.4" customHeight="1" x14ac:dyDescent="0.4">
      <c r="A164" s="35">
        <v>708</v>
      </c>
      <c r="B164" s="35" t="s">
        <v>331</v>
      </c>
      <c r="C164" s="36" t="s">
        <v>319</v>
      </c>
      <c r="D164" s="9" t="s">
        <v>332</v>
      </c>
      <c r="E164" s="4">
        <v>7174</v>
      </c>
      <c r="F164" s="16">
        <v>399</v>
      </c>
      <c r="G164" s="4">
        <v>6775</v>
      </c>
      <c r="H164" s="5">
        <v>94</v>
      </c>
      <c r="I164" s="6">
        <v>9</v>
      </c>
      <c r="J164" s="6">
        <v>6576</v>
      </c>
      <c r="K164" s="6">
        <v>19</v>
      </c>
      <c r="L164" s="14">
        <v>77</v>
      </c>
    </row>
    <row r="165" spans="1:12" ht="14.4" customHeight="1" x14ac:dyDescent="0.4">
      <c r="A165" s="35">
        <v>708</v>
      </c>
      <c r="B165" s="35" t="s">
        <v>333</v>
      </c>
      <c r="C165" s="36" t="s">
        <v>319</v>
      </c>
      <c r="D165" s="9" t="s">
        <v>334</v>
      </c>
      <c r="E165" s="4">
        <v>86614</v>
      </c>
      <c r="F165" s="16">
        <v>18669</v>
      </c>
      <c r="G165" s="4">
        <v>67945</v>
      </c>
      <c r="H165" s="5">
        <v>61657</v>
      </c>
      <c r="I165" s="6">
        <v>1620</v>
      </c>
      <c r="J165" s="6">
        <v>713</v>
      </c>
      <c r="K165" s="6">
        <v>2080</v>
      </c>
      <c r="L165" s="14">
        <v>1875</v>
      </c>
    </row>
    <row r="166" spans="1:12" ht="14.4" customHeight="1" x14ac:dyDescent="0.4">
      <c r="A166" s="35">
        <v>706</v>
      </c>
      <c r="B166" s="35" t="s">
        <v>335</v>
      </c>
      <c r="C166" s="36" t="s">
        <v>319</v>
      </c>
      <c r="D166" s="9" t="s">
        <v>336</v>
      </c>
      <c r="E166" s="4">
        <v>7275</v>
      </c>
      <c r="F166" s="16">
        <v>2799</v>
      </c>
      <c r="G166" s="4">
        <v>4476</v>
      </c>
      <c r="H166" s="5">
        <v>4025</v>
      </c>
      <c r="I166" s="6">
        <v>70</v>
      </c>
      <c r="J166" s="6">
        <v>207</v>
      </c>
      <c r="K166" s="6">
        <v>32</v>
      </c>
      <c r="L166" s="14">
        <v>142</v>
      </c>
    </row>
    <row r="167" spans="1:12" ht="14.4" customHeight="1" x14ac:dyDescent="0.4">
      <c r="A167" s="35">
        <v>706</v>
      </c>
      <c r="B167" s="35" t="s">
        <v>337</v>
      </c>
      <c r="C167" s="36" t="s">
        <v>319</v>
      </c>
      <c r="D167" s="9" t="s">
        <v>338</v>
      </c>
      <c r="E167" s="4">
        <v>96</v>
      </c>
      <c r="F167" s="16">
        <v>24</v>
      </c>
      <c r="G167" s="4">
        <v>72</v>
      </c>
      <c r="H167" s="5">
        <v>70</v>
      </c>
      <c r="I167" s="6">
        <v>0</v>
      </c>
      <c r="J167" s="6">
        <v>2</v>
      </c>
      <c r="K167" s="6">
        <v>0</v>
      </c>
      <c r="L167" s="14">
        <v>0</v>
      </c>
    </row>
    <row r="168" spans="1:12" ht="14.4" customHeight="1" x14ac:dyDescent="0.4">
      <c r="A168" s="35">
        <v>708</v>
      </c>
      <c r="B168" s="35" t="s">
        <v>339</v>
      </c>
      <c r="C168" s="36" t="s">
        <v>319</v>
      </c>
      <c r="D168" s="9" t="s">
        <v>340</v>
      </c>
      <c r="E168" s="4">
        <v>27042</v>
      </c>
      <c r="F168" s="16">
        <v>9993</v>
      </c>
      <c r="G168" s="4">
        <v>17049</v>
      </c>
      <c r="H168" s="5">
        <v>15112</v>
      </c>
      <c r="I168" s="6">
        <v>629</v>
      </c>
      <c r="J168" s="6">
        <v>211</v>
      </c>
      <c r="K168" s="6">
        <v>476</v>
      </c>
      <c r="L168" s="14">
        <v>621</v>
      </c>
    </row>
    <row r="169" spans="1:12" ht="14.4" customHeight="1" x14ac:dyDescent="0.4">
      <c r="A169" s="35">
        <v>706</v>
      </c>
      <c r="B169" s="35" t="s">
        <v>341</v>
      </c>
      <c r="C169" s="36" t="s">
        <v>319</v>
      </c>
      <c r="D169" s="9" t="s">
        <v>342</v>
      </c>
      <c r="E169" s="4">
        <v>52</v>
      </c>
      <c r="F169" s="16">
        <v>20</v>
      </c>
      <c r="G169" s="4">
        <v>32</v>
      </c>
      <c r="H169" s="5">
        <v>30</v>
      </c>
      <c r="I169" s="6">
        <v>0</v>
      </c>
      <c r="J169" s="6">
        <v>0</v>
      </c>
      <c r="K169" s="6">
        <v>1</v>
      </c>
      <c r="L169" s="14">
        <v>1</v>
      </c>
    </row>
    <row r="170" spans="1:12" ht="14.4" customHeight="1" x14ac:dyDescent="0.4">
      <c r="A170" s="35">
        <v>708</v>
      </c>
      <c r="B170" s="35" t="s">
        <v>343</v>
      </c>
      <c r="C170" s="36" t="s">
        <v>319</v>
      </c>
      <c r="D170" s="9" t="s">
        <v>344</v>
      </c>
      <c r="E170" s="4">
        <v>87770</v>
      </c>
      <c r="F170" s="16">
        <v>65198</v>
      </c>
      <c r="G170" s="4">
        <v>22572</v>
      </c>
      <c r="H170" s="5">
        <v>14549</v>
      </c>
      <c r="I170" s="6">
        <v>3050</v>
      </c>
      <c r="J170" s="6">
        <v>2998</v>
      </c>
      <c r="K170" s="6">
        <v>1001</v>
      </c>
      <c r="L170" s="14">
        <v>974</v>
      </c>
    </row>
    <row r="171" spans="1:12" ht="14.4" customHeight="1" x14ac:dyDescent="0.4">
      <c r="A171" s="35">
        <v>708</v>
      </c>
      <c r="B171" s="35" t="s">
        <v>345</v>
      </c>
      <c r="C171" s="36" t="s">
        <v>319</v>
      </c>
      <c r="D171" s="9" t="s">
        <v>346</v>
      </c>
      <c r="E171" s="4">
        <v>11481</v>
      </c>
      <c r="F171" s="16">
        <v>1060</v>
      </c>
      <c r="G171" s="4">
        <v>10421</v>
      </c>
      <c r="H171" s="5">
        <v>9880</v>
      </c>
      <c r="I171" s="6">
        <v>68</v>
      </c>
      <c r="J171" s="6">
        <v>106</v>
      </c>
      <c r="K171" s="6">
        <v>170</v>
      </c>
      <c r="L171" s="14">
        <v>197</v>
      </c>
    </row>
    <row r="172" spans="1:12" ht="14.4" customHeight="1" x14ac:dyDescent="0.4">
      <c r="A172" s="35">
        <v>708</v>
      </c>
      <c r="B172" s="35" t="s">
        <v>347</v>
      </c>
      <c r="C172" s="36" t="s">
        <v>319</v>
      </c>
      <c r="D172" s="9" t="s">
        <v>348</v>
      </c>
      <c r="E172" s="4">
        <v>472675</v>
      </c>
      <c r="F172" s="16">
        <v>180365</v>
      </c>
      <c r="G172" s="4">
        <v>292310</v>
      </c>
      <c r="H172" s="5">
        <v>239400</v>
      </c>
      <c r="I172" s="6">
        <v>19360</v>
      </c>
      <c r="J172" s="6">
        <v>10308</v>
      </c>
      <c r="K172" s="6">
        <v>13287</v>
      </c>
      <c r="L172" s="14">
        <v>9955</v>
      </c>
    </row>
    <row r="173" spans="1:12" ht="14.4" customHeight="1" x14ac:dyDescent="0.4">
      <c r="A173" s="35">
        <v>708</v>
      </c>
      <c r="B173" s="35" t="s">
        <v>349</v>
      </c>
      <c r="C173" s="36" t="s">
        <v>319</v>
      </c>
      <c r="D173" s="9" t="s">
        <v>350</v>
      </c>
      <c r="E173" s="4">
        <v>52532</v>
      </c>
      <c r="F173" s="16">
        <v>10683</v>
      </c>
      <c r="G173" s="4">
        <v>41849</v>
      </c>
      <c r="H173" s="5">
        <v>37012</v>
      </c>
      <c r="I173" s="6">
        <v>1832</v>
      </c>
      <c r="J173" s="6">
        <v>278</v>
      </c>
      <c r="K173" s="6">
        <v>1394</v>
      </c>
      <c r="L173" s="14">
        <v>1333</v>
      </c>
    </row>
    <row r="174" spans="1:12" ht="14.4" customHeight="1" x14ac:dyDescent="0.4">
      <c r="A174" s="35">
        <v>708</v>
      </c>
      <c r="B174" s="35" t="s">
        <v>80</v>
      </c>
      <c r="C174" s="36" t="s">
        <v>319</v>
      </c>
      <c r="D174" s="9" t="s">
        <v>81</v>
      </c>
      <c r="E174" s="4">
        <v>379</v>
      </c>
      <c r="F174" s="16">
        <v>81</v>
      </c>
      <c r="G174" s="4">
        <v>298</v>
      </c>
      <c r="H174" s="5">
        <v>271</v>
      </c>
      <c r="I174" s="6">
        <v>1</v>
      </c>
      <c r="J174" s="6">
        <v>8</v>
      </c>
      <c r="K174" s="6">
        <v>15</v>
      </c>
      <c r="L174" s="14">
        <v>3</v>
      </c>
    </row>
    <row r="175" spans="1:12" ht="14.4" customHeight="1" x14ac:dyDescent="0.4">
      <c r="A175" s="35">
        <v>708</v>
      </c>
      <c r="B175" s="35" t="s">
        <v>351</v>
      </c>
      <c r="C175" s="36" t="s">
        <v>352</v>
      </c>
      <c r="D175" s="9" t="s">
        <v>353</v>
      </c>
      <c r="E175" s="4">
        <v>56919</v>
      </c>
      <c r="F175" s="16">
        <v>6519</v>
      </c>
      <c r="G175" s="4">
        <v>50400</v>
      </c>
      <c r="H175" s="5">
        <v>48168</v>
      </c>
      <c r="I175" s="6">
        <v>550</v>
      </c>
      <c r="J175" s="6">
        <v>399</v>
      </c>
      <c r="K175" s="6">
        <v>467</v>
      </c>
      <c r="L175" s="14">
        <v>816</v>
      </c>
    </row>
    <row r="176" spans="1:12" ht="14.4" customHeight="1" x14ac:dyDescent="0.4">
      <c r="A176" s="35">
        <v>706</v>
      </c>
      <c r="B176" s="35" t="s">
        <v>354</v>
      </c>
      <c r="C176" s="36" t="s">
        <v>352</v>
      </c>
      <c r="D176" s="9" t="s">
        <v>355</v>
      </c>
      <c r="E176" s="4">
        <v>60768</v>
      </c>
      <c r="F176" s="16">
        <v>24241</v>
      </c>
      <c r="G176" s="4">
        <v>36527</v>
      </c>
      <c r="H176" s="5">
        <v>30098</v>
      </c>
      <c r="I176" s="6">
        <v>2174</v>
      </c>
      <c r="J176" s="6">
        <v>2237</v>
      </c>
      <c r="K176" s="6">
        <v>932</v>
      </c>
      <c r="L176" s="14">
        <v>1086</v>
      </c>
    </row>
    <row r="177" spans="1:12" ht="14.4" customHeight="1" x14ac:dyDescent="0.4">
      <c r="A177" s="35">
        <v>707</v>
      </c>
      <c r="B177" s="35" t="s">
        <v>356</v>
      </c>
      <c r="C177" s="36" t="s">
        <v>352</v>
      </c>
      <c r="D177" s="9" t="s">
        <v>357</v>
      </c>
      <c r="E177" s="4">
        <v>86739</v>
      </c>
      <c r="F177" s="16">
        <v>33036</v>
      </c>
      <c r="G177" s="4">
        <v>53703</v>
      </c>
      <c r="H177" s="5">
        <v>39991</v>
      </c>
      <c r="I177" s="6">
        <v>2752</v>
      </c>
      <c r="J177" s="6">
        <v>8408</v>
      </c>
      <c r="K177" s="6">
        <v>1068</v>
      </c>
      <c r="L177" s="14">
        <v>1484</v>
      </c>
    </row>
    <row r="178" spans="1:12" ht="14.4" customHeight="1" x14ac:dyDescent="0.4">
      <c r="A178" s="35">
        <v>708</v>
      </c>
      <c r="B178" s="35" t="s">
        <v>358</v>
      </c>
      <c r="C178" s="36" t="s">
        <v>352</v>
      </c>
      <c r="D178" s="9" t="s">
        <v>359</v>
      </c>
      <c r="E178" s="4">
        <v>34472</v>
      </c>
      <c r="F178" s="16">
        <v>10786</v>
      </c>
      <c r="G178" s="4">
        <v>23686</v>
      </c>
      <c r="H178" s="5">
        <v>18331</v>
      </c>
      <c r="I178" s="6">
        <v>1734</v>
      </c>
      <c r="J178" s="6">
        <v>2336</v>
      </c>
      <c r="K178" s="6">
        <v>550</v>
      </c>
      <c r="L178" s="14">
        <v>735</v>
      </c>
    </row>
    <row r="179" spans="1:12" ht="14.4" customHeight="1" x14ac:dyDescent="0.4">
      <c r="A179" s="35">
        <v>706</v>
      </c>
      <c r="B179" s="35" t="s">
        <v>360</v>
      </c>
      <c r="C179" s="36" t="s">
        <v>352</v>
      </c>
      <c r="D179" s="9" t="s">
        <v>361</v>
      </c>
      <c r="E179" s="4">
        <v>6642</v>
      </c>
      <c r="F179" s="16">
        <v>4820</v>
      </c>
      <c r="G179" s="4">
        <v>1822</v>
      </c>
      <c r="H179" s="5">
        <v>1101</v>
      </c>
      <c r="I179" s="6">
        <v>373</v>
      </c>
      <c r="J179" s="6">
        <v>241</v>
      </c>
      <c r="K179" s="6">
        <v>29</v>
      </c>
      <c r="L179" s="14">
        <v>78</v>
      </c>
    </row>
    <row r="180" spans="1:12" ht="14.4" customHeight="1" x14ac:dyDescent="0.4">
      <c r="A180" s="35">
        <v>708</v>
      </c>
      <c r="B180" s="35" t="s">
        <v>362</v>
      </c>
      <c r="C180" s="36" t="s">
        <v>352</v>
      </c>
      <c r="D180" s="9" t="s">
        <v>363</v>
      </c>
      <c r="E180" s="4">
        <v>70940</v>
      </c>
      <c r="F180" s="16">
        <v>18625</v>
      </c>
      <c r="G180" s="4">
        <v>52315</v>
      </c>
      <c r="H180" s="5">
        <v>41547</v>
      </c>
      <c r="I180" s="6">
        <v>4024</v>
      </c>
      <c r="J180" s="6">
        <v>4083</v>
      </c>
      <c r="K180" s="6">
        <v>1152</v>
      </c>
      <c r="L180" s="14">
        <v>1509</v>
      </c>
    </row>
    <row r="181" spans="1:12" ht="14.4" customHeight="1" x14ac:dyDescent="0.4">
      <c r="A181" s="35">
        <v>708</v>
      </c>
      <c r="B181" s="35" t="s">
        <v>364</v>
      </c>
      <c r="C181" s="36" t="s">
        <v>352</v>
      </c>
      <c r="D181" s="9" t="s">
        <v>365</v>
      </c>
      <c r="E181" s="4">
        <v>34868</v>
      </c>
      <c r="F181" s="16">
        <v>7771</v>
      </c>
      <c r="G181" s="4">
        <v>27097</v>
      </c>
      <c r="H181" s="5">
        <v>24190</v>
      </c>
      <c r="I181" s="6">
        <v>1167</v>
      </c>
      <c r="J181" s="6">
        <v>265</v>
      </c>
      <c r="K181" s="6">
        <v>690</v>
      </c>
      <c r="L181" s="14">
        <v>785</v>
      </c>
    </row>
    <row r="182" spans="1:12" ht="14.4" customHeight="1" x14ac:dyDescent="0.4">
      <c r="A182" s="35">
        <v>708</v>
      </c>
      <c r="B182" s="35" t="s">
        <v>366</v>
      </c>
      <c r="C182" s="36" t="s">
        <v>352</v>
      </c>
      <c r="D182" s="9" t="s">
        <v>367</v>
      </c>
      <c r="E182" s="4">
        <v>5460</v>
      </c>
      <c r="F182" s="16">
        <v>2995</v>
      </c>
      <c r="G182" s="4">
        <v>2465</v>
      </c>
      <c r="H182" s="5">
        <v>2296</v>
      </c>
      <c r="I182" s="6">
        <v>22</v>
      </c>
      <c r="J182" s="6">
        <v>53</v>
      </c>
      <c r="K182" s="6">
        <v>14</v>
      </c>
      <c r="L182" s="14">
        <v>80</v>
      </c>
    </row>
    <row r="183" spans="1:12" ht="14.4" customHeight="1" x14ac:dyDescent="0.4">
      <c r="A183" s="35">
        <v>708</v>
      </c>
      <c r="B183" s="35" t="s">
        <v>368</v>
      </c>
      <c r="C183" s="36" t="s">
        <v>352</v>
      </c>
      <c r="D183" s="9" t="s">
        <v>369</v>
      </c>
      <c r="E183" s="4">
        <v>47289</v>
      </c>
      <c r="F183" s="16">
        <v>11945</v>
      </c>
      <c r="G183" s="4">
        <v>35344</v>
      </c>
      <c r="H183" s="5">
        <v>26685</v>
      </c>
      <c r="I183" s="6">
        <v>4029</v>
      </c>
      <c r="J183" s="6">
        <v>1361</v>
      </c>
      <c r="K183" s="6">
        <v>1853</v>
      </c>
      <c r="L183" s="14">
        <v>1416</v>
      </c>
    </row>
    <row r="184" spans="1:12" ht="14.4" customHeight="1" x14ac:dyDescent="0.4">
      <c r="A184" s="35">
        <v>706</v>
      </c>
      <c r="B184" s="35" t="s">
        <v>370</v>
      </c>
      <c r="C184" s="36" t="s">
        <v>352</v>
      </c>
      <c r="D184" s="9" t="s">
        <v>371</v>
      </c>
      <c r="E184" s="4">
        <v>13622</v>
      </c>
      <c r="F184" s="16">
        <v>2053</v>
      </c>
      <c r="G184" s="4">
        <v>11569</v>
      </c>
      <c r="H184" s="5">
        <v>11210</v>
      </c>
      <c r="I184" s="6">
        <v>76</v>
      </c>
      <c r="J184" s="6">
        <v>51</v>
      </c>
      <c r="K184" s="6">
        <v>102</v>
      </c>
      <c r="L184" s="14">
        <v>130</v>
      </c>
    </row>
    <row r="185" spans="1:12" ht="14.4" customHeight="1" x14ac:dyDescent="0.4">
      <c r="A185" s="35">
        <v>706</v>
      </c>
      <c r="B185" s="35" t="s">
        <v>372</v>
      </c>
      <c r="C185" s="36" t="s">
        <v>352</v>
      </c>
      <c r="D185" s="9" t="s">
        <v>373</v>
      </c>
      <c r="E185" s="4">
        <v>8265</v>
      </c>
      <c r="F185" s="16">
        <v>3769</v>
      </c>
      <c r="G185" s="4">
        <v>4496</v>
      </c>
      <c r="H185" s="5">
        <v>1471</v>
      </c>
      <c r="I185" s="6">
        <v>1205</v>
      </c>
      <c r="J185" s="6">
        <v>106</v>
      </c>
      <c r="K185" s="6">
        <v>1619</v>
      </c>
      <c r="L185" s="14">
        <v>95</v>
      </c>
    </row>
    <row r="186" spans="1:12" ht="14.4" customHeight="1" x14ac:dyDescent="0.4">
      <c r="A186" s="35">
        <v>708</v>
      </c>
      <c r="B186" s="35" t="s">
        <v>374</v>
      </c>
      <c r="C186" s="36" t="s">
        <v>352</v>
      </c>
      <c r="D186" s="9" t="s">
        <v>375</v>
      </c>
      <c r="E186" s="4">
        <v>3826</v>
      </c>
      <c r="F186" s="16">
        <v>1812</v>
      </c>
      <c r="G186" s="4">
        <v>2014</v>
      </c>
      <c r="H186" s="5">
        <v>1912</v>
      </c>
      <c r="I186" s="6">
        <v>10</v>
      </c>
      <c r="J186" s="6">
        <v>37</v>
      </c>
      <c r="K186" s="6">
        <v>8</v>
      </c>
      <c r="L186" s="14">
        <v>47</v>
      </c>
    </row>
    <row r="187" spans="1:12" ht="14.4" customHeight="1" x14ac:dyDescent="0.4">
      <c r="A187" s="35">
        <v>706</v>
      </c>
      <c r="B187" s="35" t="s">
        <v>376</v>
      </c>
      <c r="C187" s="36" t="s">
        <v>352</v>
      </c>
      <c r="D187" s="9" t="s">
        <v>377</v>
      </c>
      <c r="E187" s="4">
        <v>3364</v>
      </c>
      <c r="F187" s="16">
        <v>817</v>
      </c>
      <c r="G187" s="4">
        <v>2547</v>
      </c>
      <c r="H187" s="5">
        <v>2353</v>
      </c>
      <c r="I187" s="6">
        <v>56</v>
      </c>
      <c r="J187" s="6">
        <v>37</v>
      </c>
      <c r="K187" s="6">
        <v>35</v>
      </c>
      <c r="L187" s="14">
        <v>66</v>
      </c>
    </row>
    <row r="188" spans="1:12" ht="14.4" customHeight="1" x14ac:dyDescent="0.4">
      <c r="A188" s="35">
        <v>706</v>
      </c>
      <c r="B188" s="35" t="s">
        <v>378</v>
      </c>
      <c r="C188" s="36" t="s">
        <v>352</v>
      </c>
      <c r="D188" s="9" t="s">
        <v>379</v>
      </c>
      <c r="E188" s="4">
        <v>6582</v>
      </c>
      <c r="F188" s="16">
        <v>970</v>
      </c>
      <c r="G188" s="4">
        <v>5612</v>
      </c>
      <c r="H188" s="5">
        <v>57</v>
      </c>
      <c r="I188" s="6">
        <v>11</v>
      </c>
      <c r="J188" s="6">
        <v>5466</v>
      </c>
      <c r="K188" s="6">
        <v>10</v>
      </c>
      <c r="L188" s="14">
        <v>68</v>
      </c>
    </row>
    <row r="189" spans="1:12" ht="14.4" customHeight="1" x14ac:dyDescent="0.4">
      <c r="A189" s="35">
        <v>707</v>
      </c>
      <c r="B189" s="35" t="s">
        <v>380</v>
      </c>
      <c r="C189" s="36" t="s">
        <v>352</v>
      </c>
      <c r="D189" s="9" t="s">
        <v>381</v>
      </c>
      <c r="E189" s="4">
        <v>18271</v>
      </c>
      <c r="F189" s="16">
        <v>9406</v>
      </c>
      <c r="G189" s="4">
        <v>8865</v>
      </c>
      <c r="H189" s="5">
        <v>4925</v>
      </c>
      <c r="I189" s="6">
        <v>1634</v>
      </c>
      <c r="J189" s="6">
        <v>384</v>
      </c>
      <c r="K189" s="6">
        <v>1683</v>
      </c>
      <c r="L189" s="14">
        <v>239</v>
      </c>
    </row>
    <row r="190" spans="1:12" ht="14.4" customHeight="1" x14ac:dyDescent="0.4">
      <c r="A190" s="35">
        <v>706</v>
      </c>
      <c r="B190" s="35" t="s">
        <v>382</v>
      </c>
      <c r="C190" s="36" t="s">
        <v>352</v>
      </c>
      <c r="D190" s="9" t="s">
        <v>383</v>
      </c>
      <c r="E190" s="4">
        <v>5193</v>
      </c>
      <c r="F190" s="16">
        <v>2507</v>
      </c>
      <c r="G190" s="4">
        <v>2686</v>
      </c>
      <c r="H190" s="5">
        <v>2096</v>
      </c>
      <c r="I190" s="6">
        <v>69</v>
      </c>
      <c r="J190" s="6">
        <v>376</v>
      </c>
      <c r="K190" s="6">
        <v>45</v>
      </c>
      <c r="L190" s="14">
        <v>100</v>
      </c>
    </row>
    <row r="191" spans="1:12" ht="14.4" customHeight="1" x14ac:dyDescent="0.4">
      <c r="A191" s="35">
        <v>708</v>
      </c>
      <c r="B191" s="35" t="s">
        <v>384</v>
      </c>
      <c r="C191" s="36" t="s">
        <v>352</v>
      </c>
      <c r="D191" s="9" t="s">
        <v>385</v>
      </c>
      <c r="E191" s="4">
        <v>3364</v>
      </c>
      <c r="F191" s="16">
        <v>2029</v>
      </c>
      <c r="G191" s="4">
        <v>1335</v>
      </c>
      <c r="H191" s="5">
        <v>1231</v>
      </c>
      <c r="I191" s="6">
        <v>9</v>
      </c>
      <c r="J191" s="6">
        <v>33</v>
      </c>
      <c r="K191" s="6">
        <v>16</v>
      </c>
      <c r="L191" s="14">
        <v>46</v>
      </c>
    </row>
    <row r="192" spans="1:12" ht="14.4" customHeight="1" x14ac:dyDescent="0.4">
      <c r="A192" s="35">
        <v>706</v>
      </c>
      <c r="B192" s="35" t="s">
        <v>386</v>
      </c>
      <c r="C192" s="36" t="s">
        <v>352</v>
      </c>
      <c r="D192" s="9" t="s">
        <v>387</v>
      </c>
      <c r="E192" s="4">
        <v>14196</v>
      </c>
      <c r="F192" s="16">
        <v>5318</v>
      </c>
      <c r="G192" s="4">
        <v>8878</v>
      </c>
      <c r="H192" s="5">
        <v>7740</v>
      </c>
      <c r="I192" s="6">
        <v>498</v>
      </c>
      <c r="J192" s="6">
        <v>329</v>
      </c>
      <c r="K192" s="6">
        <v>81</v>
      </c>
      <c r="L192" s="14">
        <v>230</v>
      </c>
    </row>
    <row r="193" spans="1:12" ht="14.4" customHeight="1" x14ac:dyDescent="0.4">
      <c r="A193" s="35">
        <v>708</v>
      </c>
      <c r="B193" s="35" t="s">
        <v>388</v>
      </c>
      <c r="C193" s="36" t="s">
        <v>389</v>
      </c>
      <c r="D193" s="9" t="s">
        <v>390</v>
      </c>
      <c r="E193" s="4">
        <v>22183</v>
      </c>
      <c r="F193" s="16">
        <v>21085</v>
      </c>
      <c r="G193" s="4">
        <v>1098</v>
      </c>
      <c r="H193" s="5">
        <v>853</v>
      </c>
      <c r="I193" s="6">
        <v>29</v>
      </c>
      <c r="J193" s="6">
        <v>49</v>
      </c>
      <c r="K193" s="6">
        <v>127</v>
      </c>
      <c r="L193" s="14">
        <v>40</v>
      </c>
    </row>
    <row r="194" spans="1:12" ht="14.4" customHeight="1" x14ac:dyDescent="0.4">
      <c r="A194" s="35">
        <v>706</v>
      </c>
      <c r="B194" s="35" t="s">
        <v>391</v>
      </c>
      <c r="C194" s="36" t="s">
        <v>389</v>
      </c>
      <c r="D194" s="9" t="s">
        <v>392</v>
      </c>
      <c r="E194" s="4">
        <v>1533</v>
      </c>
      <c r="F194" s="16">
        <v>524</v>
      </c>
      <c r="G194" s="4">
        <v>1009</v>
      </c>
      <c r="H194" s="5">
        <v>986</v>
      </c>
      <c r="I194" s="6">
        <v>2</v>
      </c>
      <c r="J194" s="6">
        <v>11</v>
      </c>
      <c r="K194" s="6">
        <v>4</v>
      </c>
      <c r="L194" s="14">
        <v>6</v>
      </c>
    </row>
    <row r="195" spans="1:12" ht="14.4" customHeight="1" x14ac:dyDescent="0.4">
      <c r="A195" s="35">
        <v>707</v>
      </c>
      <c r="B195" s="35" t="s">
        <v>393</v>
      </c>
      <c r="C195" s="36" t="s">
        <v>389</v>
      </c>
      <c r="D195" s="9" t="s">
        <v>394</v>
      </c>
      <c r="E195" s="4">
        <v>3382</v>
      </c>
      <c r="F195" s="16">
        <v>805</v>
      </c>
      <c r="G195" s="4">
        <v>2577</v>
      </c>
      <c r="H195" s="5">
        <v>2507</v>
      </c>
      <c r="I195" s="6">
        <v>9</v>
      </c>
      <c r="J195" s="6">
        <v>22</v>
      </c>
      <c r="K195" s="6">
        <v>16</v>
      </c>
      <c r="L195" s="14">
        <v>23</v>
      </c>
    </row>
    <row r="196" spans="1:12" ht="14.4" customHeight="1" x14ac:dyDescent="0.4">
      <c r="A196" s="35">
        <v>706</v>
      </c>
      <c r="B196" s="35" t="s">
        <v>395</v>
      </c>
      <c r="C196" s="36" t="s">
        <v>389</v>
      </c>
      <c r="D196" s="9" t="s">
        <v>396</v>
      </c>
      <c r="E196" s="4">
        <v>1753</v>
      </c>
      <c r="F196" s="16">
        <v>1435</v>
      </c>
      <c r="G196" s="4">
        <v>318</v>
      </c>
      <c r="H196" s="5">
        <v>299</v>
      </c>
      <c r="I196" s="6">
        <v>4</v>
      </c>
      <c r="J196" s="6">
        <v>4</v>
      </c>
      <c r="K196" s="6">
        <v>6</v>
      </c>
      <c r="L196" s="14">
        <v>5</v>
      </c>
    </row>
    <row r="197" spans="1:12" ht="14.4" customHeight="1" x14ac:dyDescent="0.4">
      <c r="A197" s="35">
        <v>708</v>
      </c>
      <c r="B197" s="35" t="s">
        <v>397</v>
      </c>
      <c r="C197" s="36" t="s">
        <v>389</v>
      </c>
      <c r="D197" s="9" t="s">
        <v>398</v>
      </c>
      <c r="E197" s="4">
        <v>20089</v>
      </c>
      <c r="F197" s="16">
        <v>15948</v>
      </c>
      <c r="G197" s="4">
        <v>4141</v>
      </c>
      <c r="H197" s="5">
        <v>3892</v>
      </c>
      <c r="I197" s="6">
        <v>47</v>
      </c>
      <c r="J197" s="6">
        <v>40</v>
      </c>
      <c r="K197" s="6">
        <v>93</v>
      </c>
      <c r="L197" s="14">
        <v>69</v>
      </c>
    </row>
    <row r="198" spans="1:12" ht="14.4" customHeight="1" x14ac:dyDescent="0.4">
      <c r="A198" s="35">
        <v>706</v>
      </c>
      <c r="B198" s="35" t="s">
        <v>399</v>
      </c>
      <c r="C198" s="36" t="s">
        <v>389</v>
      </c>
      <c r="D198" s="9" t="s">
        <v>400</v>
      </c>
      <c r="E198" s="4">
        <v>1849</v>
      </c>
      <c r="F198" s="16">
        <v>281</v>
      </c>
      <c r="G198" s="4">
        <v>1568</v>
      </c>
      <c r="H198" s="5">
        <v>1521</v>
      </c>
      <c r="I198" s="6">
        <v>7</v>
      </c>
      <c r="J198" s="6">
        <v>11</v>
      </c>
      <c r="K198" s="6">
        <v>12</v>
      </c>
      <c r="L198" s="14">
        <v>17</v>
      </c>
    </row>
    <row r="199" spans="1:12" ht="14.4" customHeight="1" x14ac:dyDescent="0.4">
      <c r="A199" s="35">
        <v>708</v>
      </c>
      <c r="B199" s="35" t="s">
        <v>80</v>
      </c>
      <c r="C199" s="36" t="s">
        <v>389</v>
      </c>
      <c r="D199" s="9" t="s">
        <v>81</v>
      </c>
      <c r="E199" s="4">
        <v>13</v>
      </c>
      <c r="F199" s="16">
        <v>0</v>
      </c>
      <c r="G199" s="4">
        <v>13</v>
      </c>
      <c r="H199" s="5">
        <v>13</v>
      </c>
      <c r="I199" s="6">
        <v>0</v>
      </c>
      <c r="J199" s="6">
        <v>0</v>
      </c>
      <c r="K199" s="6">
        <v>0</v>
      </c>
      <c r="L199" s="14">
        <v>0</v>
      </c>
    </row>
    <row r="200" spans="1:12" ht="14.4" customHeight="1" x14ac:dyDescent="0.4">
      <c r="A200" s="35">
        <v>708</v>
      </c>
      <c r="B200" s="35" t="s">
        <v>401</v>
      </c>
      <c r="C200" s="36" t="s">
        <v>402</v>
      </c>
      <c r="D200" s="9" t="s">
        <v>403</v>
      </c>
      <c r="E200" s="4">
        <v>21594</v>
      </c>
      <c r="F200" s="16">
        <v>3360</v>
      </c>
      <c r="G200" s="4">
        <v>18234</v>
      </c>
      <c r="H200" s="5">
        <v>17545</v>
      </c>
      <c r="I200" s="6">
        <v>80</v>
      </c>
      <c r="J200" s="6">
        <v>167</v>
      </c>
      <c r="K200" s="6">
        <v>102</v>
      </c>
      <c r="L200" s="14">
        <v>340</v>
      </c>
    </row>
    <row r="201" spans="1:12" ht="14.4" customHeight="1" x14ac:dyDescent="0.4">
      <c r="A201" s="35">
        <v>706</v>
      </c>
      <c r="B201" s="35" t="s">
        <v>404</v>
      </c>
      <c r="C201" s="36" t="s">
        <v>402</v>
      </c>
      <c r="D201" s="9" t="s">
        <v>405</v>
      </c>
      <c r="E201" s="4">
        <v>3788</v>
      </c>
      <c r="F201" s="16">
        <v>528</v>
      </c>
      <c r="G201" s="4">
        <v>3260</v>
      </c>
      <c r="H201" s="5">
        <v>2920</v>
      </c>
      <c r="I201" s="6">
        <v>27</v>
      </c>
      <c r="J201" s="6">
        <v>208</v>
      </c>
      <c r="K201" s="6">
        <v>22</v>
      </c>
      <c r="L201" s="14">
        <v>83</v>
      </c>
    </row>
    <row r="202" spans="1:12" ht="14.4" customHeight="1" x14ac:dyDescent="0.4">
      <c r="A202" s="35">
        <v>708</v>
      </c>
      <c r="B202" s="35" t="s">
        <v>82</v>
      </c>
      <c r="C202" s="36" t="s">
        <v>402</v>
      </c>
      <c r="D202" s="9" t="s">
        <v>84</v>
      </c>
      <c r="E202" s="4">
        <v>1000</v>
      </c>
      <c r="F202" s="16">
        <v>238</v>
      </c>
      <c r="G202" s="4">
        <v>762</v>
      </c>
      <c r="H202" s="5">
        <v>705</v>
      </c>
      <c r="I202" s="6">
        <v>6</v>
      </c>
      <c r="J202" s="6">
        <v>26</v>
      </c>
      <c r="K202" s="6">
        <v>3</v>
      </c>
      <c r="L202" s="14">
        <v>22</v>
      </c>
    </row>
    <row r="203" spans="1:12" ht="14.4" customHeight="1" x14ac:dyDescent="0.4">
      <c r="A203" s="35">
        <v>708</v>
      </c>
      <c r="B203" s="35" t="s">
        <v>406</v>
      </c>
      <c r="C203" s="36" t="s">
        <v>402</v>
      </c>
      <c r="D203" s="9" t="s">
        <v>407</v>
      </c>
      <c r="E203" s="4">
        <v>2143</v>
      </c>
      <c r="F203" s="16">
        <v>502</v>
      </c>
      <c r="G203" s="4">
        <v>1641</v>
      </c>
      <c r="H203" s="5">
        <v>1557</v>
      </c>
      <c r="I203" s="6">
        <v>8</v>
      </c>
      <c r="J203" s="6">
        <v>40</v>
      </c>
      <c r="K203" s="6">
        <v>6</v>
      </c>
      <c r="L203" s="14">
        <v>30</v>
      </c>
    </row>
    <row r="204" spans="1:12" ht="14.4" customHeight="1" x14ac:dyDescent="0.4">
      <c r="A204" s="35">
        <v>706</v>
      </c>
      <c r="B204" s="35" t="s">
        <v>408</v>
      </c>
      <c r="C204" s="36" t="s">
        <v>402</v>
      </c>
      <c r="D204" s="9" t="s">
        <v>409</v>
      </c>
      <c r="E204" s="4">
        <v>4808</v>
      </c>
      <c r="F204" s="16">
        <v>783</v>
      </c>
      <c r="G204" s="4">
        <v>4025</v>
      </c>
      <c r="H204" s="5">
        <v>3744</v>
      </c>
      <c r="I204" s="6">
        <v>16</v>
      </c>
      <c r="J204" s="6">
        <v>122</v>
      </c>
      <c r="K204" s="6">
        <v>18</v>
      </c>
      <c r="L204" s="14">
        <v>125</v>
      </c>
    </row>
    <row r="205" spans="1:12" ht="14.4" customHeight="1" x14ac:dyDescent="0.4">
      <c r="A205" s="35">
        <v>708</v>
      </c>
      <c r="B205" s="35" t="s">
        <v>410</v>
      </c>
      <c r="C205" s="36" t="s">
        <v>402</v>
      </c>
      <c r="D205" s="9" t="s">
        <v>411</v>
      </c>
      <c r="E205" s="4">
        <v>11452</v>
      </c>
      <c r="F205" s="16">
        <v>1819</v>
      </c>
      <c r="G205" s="4">
        <v>9633</v>
      </c>
      <c r="H205" s="5">
        <v>8557</v>
      </c>
      <c r="I205" s="6">
        <v>45</v>
      </c>
      <c r="J205" s="6">
        <v>651</v>
      </c>
      <c r="K205" s="6">
        <v>57</v>
      </c>
      <c r="L205" s="14">
        <v>323</v>
      </c>
    </row>
    <row r="206" spans="1:12" ht="14.4" customHeight="1" x14ac:dyDescent="0.4">
      <c r="A206" s="35">
        <v>706</v>
      </c>
      <c r="B206" s="35" t="s">
        <v>412</v>
      </c>
      <c r="C206" s="36" t="s">
        <v>402</v>
      </c>
      <c r="D206" s="9" t="s">
        <v>413</v>
      </c>
      <c r="E206" s="4">
        <v>2918</v>
      </c>
      <c r="F206" s="16">
        <v>173</v>
      </c>
      <c r="G206" s="4">
        <v>2745</v>
      </c>
      <c r="H206" s="5">
        <v>2654</v>
      </c>
      <c r="I206" s="6">
        <v>5</v>
      </c>
      <c r="J206" s="6">
        <v>27</v>
      </c>
      <c r="K206" s="6">
        <v>12</v>
      </c>
      <c r="L206" s="14">
        <v>47</v>
      </c>
    </row>
    <row r="207" spans="1:12" ht="14.4" customHeight="1" x14ac:dyDescent="0.4">
      <c r="A207" s="35">
        <v>706</v>
      </c>
      <c r="B207" s="35" t="s">
        <v>414</v>
      </c>
      <c r="C207" s="36" t="s">
        <v>402</v>
      </c>
      <c r="D207" s="9" t="s">
        <v>415</v>
      </c>
      <c r="E207" s="4">
        <v>2439</v>
      </c>
      <c r="F207" s="16">
        <v>277</v>
      </c>
      <c r="G207" s="4">
        <v>2162</v>
      </c>
      <c r="H207" s="5">
        <v>2080</v>
      </c>
      <c r="I207" s="6">
        <v>10</v>
      </c>
      <c r="J207" s="6">
        <v>21</v>
      </c>
      <c r="K207" s="6">
        <v>12</v>
      </c>
      <c r="L207" s="14">
        <v>39</v>
      </c>
    </row>
    <row r="208" spans="1:12" ht="14.4" customHeight="1" x14ac:dyDescent="0.4">
      <c r="A208" s="35">
        <v>706</v>
      </c>
      <c r="B208" s="35" t="s">
        <v>416</v>
      </c>
      <c r="C208" s="36" t="s">
        <v>402</v>
      </c>
      <c r="D208" s="9" t="s">
        <v>417</v>
      </c>
      <c r="E208" s="4">
        <v>29429</v>
      </c>
      <c r="F208" s="16">
        <v>5678</v>
      </c>
      <c r="G208" s="4">
        <v>23751</v>
      </c>
      <c r="H208" s="5">
        <v>22510</v>
      </c>
      <c r="I208" s="6">
        <v>172</v>
      </c>
      <c r="J208" s="6">
        <v>356</v>
      </c>
      <c r="K208" s="6">
        <v>251</v>
      </c>
      <c r="L208" s="14">
        <v>462</v>
      </c>
    </row>
    <row r="209" spans="1:12" ht="14.4" customHeight="1" x14ac:dyDescent="0.4">
      <c r="A209" s="35">
        <v>706</v>
      </c>
      <c r="B209" s="35" t="s">
        <v>418</v>
      </c>
      <c r="C209" s="36" t="s">
        <v>402</v>
      </c>
      <c r="D209" s="9" t="s">
        <v>419</v>
      </c>
      <c r="E209" s="4">
        <v>174</v>
      </c>
      <c r="F209" s="16">
        <v>3</v>
      </c>
      <c r="G209" s="4">
        <v>171</v>
      </c>
      <c r="H209" s="5">
        <v>171</v>
      </c>
      <c r="I209" s="6">
        <v>0</v>
      </c>
      <c r="J209" s="6">
        <v>0</v>
      </c>
      <c r="K209" s="6">
        <v>0</v>
      </c>
      <c r="L209" s="14">
        <v>0</v>
      </c>
    </row>
    <row r="210" spans="1:12" ht="14.4" customHeight="1" x14ac:dyDescent="0.4">
      <c r="A210" s="35">
        <v>708</v>
      </c>
      <c r="B210" s="35" t="s">
        <v>420</v>
      </c>
      <c r="C210" s="36" t="s">
        <v>402</v>
      </c>
      <c r="D210" s="9" t="s">
        <v>421</v>
      </c>
      <c r="E210" s="4">
        <v>51093</v>
      </c>
      <c r="F210" s="16">
        <v>8181</v>
      </c>
      <c r="G210" s="4">
        <v>42912</v>
      </c>
      <c r="H210" s="5">
        <v>40743</v>
      </c>
      <c r="I210" s="6">
        <v>311</v>
      </c>
      <c r="J210" s="6">
        <v>443</v>
      </c>
      <c r="K210" s="6">
        <v>527</v>
      </c>
      <c r="L210" s="14">
        <v>888</v>
      </c>
    </row>
    <row r="211" spans="1:12" ht="14.4" customHeight="1" x14ac:dyDescent="0.4">
      <c r="A211" s="35">
        <v>706</v>
      </c>
      <c r="B211" s="35" t="s">
        <v>422</v>
      </c>
      <c r="C211" s="36" t="s">
        <v>402</v>
      </c>
      <c r="D211" s="9" t="s">
        <v>423</v>
      </c>
      <c r="E211" s="4">
        <v>1131</v>
      </c>
      <c r="F211" s="16">
        <v>135</v>
      </c>
      <c r="G211" s="4">
        <v>996</v>
      </c>
      <c r="H211" s="5">
        <v>970</v>
      </c>
      <c r="I211" s="6">
        <v>3</v>
      </c>
      <c r="J211" s="6">
        <v>8</v>
      </c>
      <c r="K211" s="6">
        <v>2</v>
      </c>
      <c r="L211" s="14">
        <v>13</v>
      </c>
    </row>
    <row r="212" spans="1:12" ht="14.4" customHeight="1" x14ac:dyDescent="0.4">
      <c r="A212" s="35">
        <v>708</v>
      </c>
      <c r="B212" s="35" t="s">
        <v>424</v>
      </c>
      <c r="C212" s="36" t="s">
        <v>402</v>
      </c>
      <c r="D212" s="9" t="s">
        <v>425</v>
      </c>
      <c r="E212" s="4">
        <v>5679</v>
      </c>
      <c r="F212" s="16">
        <v>469</v>
      </c>
      <c r="G212" s="4">
        <v>5210</v>
      </c>
      <c r="H212" s="5">
        <v>4985</v>
      </c>
      <c r="I212" s="6">
        <v>38</v>
      </c>
      <c r="J212" s="6">
        <v>63</v>
      </c>
      <c r="K212" s="6">
        <v>11</v>
      </c>
      <c r="L212" s="14">
        <v>113</v>
      </c>
    </row>
    <row r="213" spans="1:12" ht="14.4" customHeight="1" x14ac:dyDescent="0.4">
      <c r="A213" s="35">
        <v>707</v>
      </c>
      <c r="B213" s="35" t="s">
        <v>426</v>
      </c>
      <c r="C213" s="36" t="s">
        <v>402</v>
      </c>
      <c r="D213" s="9" t="s">
        <v>427</v>
      </c>
      <c r="E213" s="4">
        <v>33217</v>
      </c>
      <c r="F213" s="16">
        <v>6206</v>
      </c>
      <c r="G213" s="4">
        <v>27011</v>
      </c>
      <c r="H213" s="5">
        <v>25430</v>
      </c>
      <c r="I213" s="6">
        <v>199</v>
      </c>
      <c r="J213" s="6">
        <v>564</v>
      </c>
      <c r="K213" s="6">
        <v>273</v>
      </c>
      <c r="L213" s="14">
        <v>545</v>
      </c>
    </row>
    <row r="214" spans="1:12" ht="14.4" customHeight="1" x14ac:dyDescent="0.4">
      <c r="A214" s="35">
        <v>706</v>
      </c>
      <c r="B214" s="35" t="s">
        <v>112</v>
      </c>
      <c r="C214" s="36" t="s">
        <v>402</v>
      </c>
      <c r="D214" s="9" t="s">
        <v>113</v>
      </c>
      <c r="E214" s="4">
        <v>0</v>
      </c>
      <c r="F214" s="16">
        <v>0</v>
      </c>
      <c r="G214" s="4">
        <v>0</v>
      </c>
      <c r="H214" s="5">
        <v>0</v>
      </c>
      <c r="I214" s="6">
        <v>0</v>
      </c>
      <c r="J214" s="6">
        <v>0</v>
      </c>
      <c r="K214" s="6">
        <v>0</v>
      </c>
      <c r="L214" s="14">
        <v>0</v>
      </c>
    </row>
    <row r="215" spans="1:12" ht="14.4" customHeight="1" x14ac:dyDescent="0.4">
      <c r="A215" s="35">
        <v>708</v>
      </c>
      <c r="B215" s="35" t="s">
        <v>428</v>
      </c>
      <c r="C215" s="36" t="s">
        <v>402</v>
      </c>
      <c r="D215" s="9" t="s">
        <v>429</v>
      </c>
      <c r="E215" s="4">
        <v>54534</v>
      </c>
      <c r="F215" s="16">
        <v>4348</v>
      </c>
      <c r="G215" s="4">
        <v>50186</v>
      </c>
      <c r="H215" s="5">
        <v>47944</v>
      </c>
      <c r="I215" s="6">
        <v>287</v>
      </c>
      <c r="J215" s="6">
        <v>541</v>
      </c>
      <c r="K215" s="6">
        <v>629</v>
      </c>
      <c r="L215" s="14">
        <v>785</v>
      </c>
    </row>
    <row r="216" spans="1:12" ht="14.4" customHeight="1" x14ac:dyDescent="0.4">
      <c r="A216" s="35">
        <v>708</v>
      </c>
      <c r="B216" s="35" t="s">
        <v>430</v>
      </c>
      <c r="C216" s="36" t="s">
        <v>402</v>
      </c>
      <c r="D216" s="9" t="s">
        <v>431</v>
      </c>
      <c r="E216" s="4">
        <v>1316</v>
      </c>
      <c r="F216" s="16">
        <v>180</v>
      </c>
      <c r="G216" s="4">
        <v>1136</v>
      </c>
      <c r="H216" s="5">
        <v>1050</v>
      </c>
      <c r="I216" s="6">
        <v>7</v>
      </c>
      <c r="J216" s="6">
        <v>33</v>
      </c>
      <c r="K216" s="6">
        <v>6</v>
      </c>
      <c r="L216" s="14">
        <v>40</v>
      </c>
    </row>
    <row r="217" spans="1:12" ht="14.4" customHeight="1" x14ac:dyDescent="0.4">
      <c r="A217" s="35">
        <v>706</v>
      </c>
      <c r="B217" s="35" t="s">
        <v>432</v>
      </c>
      <c r="C217" s="36" t="s">
        <v>402</v>
      </c>
      <c r="D217" s="9" t="s">
        <v>433</v>
      </c>
      <c r="E217" s="4">
        <v>611</v>
      </c>
      <c r="F217" s="16">
        <v>47</v>
      </c>
      <c r="G217" s="4">
        <v>564</v>
      </c>
      <c r="H217" s="5">
        <v>549</v>
      </c>
      <c r="I217" s="6">
        <v>4</v>
      </c>
      <c r="J217" s="6">
        <v>2</v>
      </c>
      <c r="K217" s="6">
        <v>0</v>
      </c>
      <c r="L217" s="14">
        <v>9</v>
      </c>
    </row>
    <row r="218" spans="1:12" ht="14.4" customHeight="1" x14ac:dyDescent="0.4">
      <c r="A218" s="35">
        <v>706</v>
      </c>
      <c r="B218" s="35" t="s">
        <v>434</v>
      </c>
      <c r="C218" s="36" t="s">
        <v>402</v>
      </c>
      <c r="D218" s="9" t="s">
        <v>435</v>
      </c>
      <c r="E218" s="4">
        <v>129</v>
      </c>
      <c r="F218" s="16">
        <v>17</v>
      </c>
      <c r="G218" s="4">
        <v>112</v>
      </c>
      <c r="H218" s="5">
        <v>110</v>
      </c>
      <c r="I218" s="6">
        <v>1</v>
      </c>
      <c r="J218" s="6">
        <v>1</v>
      </c>
      <c r="K218" s="6">
        <v>0</v>
      </c>
      <c r="L218" s="14">
        <v>0</v>
      </c>
    </row>
    <row r="219" spans="1:12" ht="14.4" customHeight="1" x14ac:dyDescent="0.4">
      <c r="A219" s="35">
        <v>706</v>
      </c>
      <c r="B219" s="35" t="s">
        <v>436</v>
      </c>
      <c r="C219" s="36" t="s">
        <v>402</v>
      </c>
      <c r="D219" s="9" t="s">
        <v>437</v>
      </c>
      <c r="E219" s="4">
        <v>102</v>
      </c>
      <c r="F219" s="16">
        <v>3</v>
      </c>
      <c r="G219" s="4">
        <v>99</v>
      </c>
      <c r="H219" s="5">
        <v>91</v>
      </c>
      <c r="I219" s="6">
        <v>0</v>
      </c>
      <c r="J219" s="6">
        <v>7</v>
      </c>
      <c r="K219" s="6">
        <v>1</v>
      </c>
      <c r="L219" s="14">
        <v>0</v>
      </c>
    </row>
    <row r="220" spans="1:12" ht="14.4" customHeight="1" x14ac:dyDescent="0.4">
      <c r="A220" s="35">
        <v>708</v>
      </c>
      <c r="B220" s="35" t="s">
        <v>266</v>
      </c>
      <c r="C220" s="36" t="s">
        <v>402</v>
      </c>
      <c r="D220" s="9" t="s">
        <v>267</v>
      </c>
      <c r="E220" s="4">
        <v>464</v>
      </c>
      <c r="F220" s="16">
        <v>18</v>
      </c>
      <c r="G220" s="4">
        <v>446</v>
      </c>
      <c r="H220" s="5">
        <v>430</v>
      </c>
      <c r="I220" s="6">
        <v>1</v>
      </c>
      <c r="J220" s="6">
        <v>6</v>
      </c>
      <c r="K220" s="6">
        <v>2</v>
      </c>
      <c r="L220" s="14">
        <v>7</v>
      </c>
    </row>
    <row r="221" spans="1:12" ht="14.4" customHeight="1" x14ac:dyDescent="0.4">
      <c r="A221" s="35">
        <v>706</v>
      </c>
      <c r="B221" s="35" t="s">
        <v>438</v>
      </c>
      <c r="C221" s="36" t="s">
        <v>402</v>
      </c>
      <c r="D221" s="9" t="s">
        <v>439</v>
      </c>
      <c r="E221" s="4">
        <v>607</v>
      </c>
      <c r="F221" s="16">
        <v>54</v>
      </c>
      <c r="G221" s="4">
        <v>553</v>
      </c>
      <c r="H221" s="5">
        <v>535</v>
      </c>
      <c r="I221" s="6">
        <v>4</v>
      </c>
      <c r="J221" s="6">
        <v>4</v>
      </c>
      <c r="K221" s="6">
        <v>0</v>
      </c>
      <c r="L221" s="14">
        <v>10</v>
      </c>
    </row>
    <row r="222" spans="1:12" ht="14.4" customHeight="1" x14ac:dyDescent="0.4">
      <c r="A222" s="35">
        <v>706</v>
      </c>
      <c r="B222" s="35" t="s">
        <v>440</v>
      </c>
      <c r="C222" s="36" t="s">
        <v>402</v>
      </c>
      <c r="D222" s="9" t="s">
        <v>441</v>
      </c>
      <c r="E222" s="4">
        <v>1182</v>
      </c>
      <c r="F222" s="16">
        <v>85</v>
      </c>
      <c r="G222" s="4">
        <v>1097</v>
      </c>
      <c r="H222" s="5">
        <v>1061</v>
      </c>
      <c r="I222" s="6">
        <v>4</v>
      </c>
      <c r="J222" s="6">
        <v>6</v>
      </c>
      <c r="K222" s="6">
        <v>1</v>
      </c>
      <c r="L222" s="14">
        <v>25</v>
      </c>
    </row>
    <row r="223" spans="1:12" ht="14.4" customHeight="1" x14ac:dyDescent="0.4">
      <c r="A223" s="35">
        <v>708</v>
      </c>
      <c r="B223" s="35" t="s">
        <v>442</v>
      </c>
      <c r="C223" s="36" t="s">
        <v>402</v>
      </c>
      <c r="D223" s="9" t="s">
        <v>443</v>
      </c>
      <c r="E223" s="4">
        <v>14440</v>
      </c>
      <c r="F223" s="16">
        <v>1830</v>
      </c>
      <c r="G223" s="4">
        <v>12610</v>
      </c>
      <c r="H223" s="5">
        <v>12057</v>
      </c>
      <c r="I223" s="6">
        <v>75</v>
      </c>
      <c r="J223" s="6">
        <v>67</v>
      </c>
      <c r="K223" s="6">
        <v>223</v>
      </c>
      <c r="L223" s="14">
        <v>188</v>
      </c>
    </row>
    <row r="224" spans="1:12" ht="14.4" customHeight="1" x14ac:dyDescent="0.4">
      <c r="A224" s="35">
        <v>707</v>
      </c>
      <c r="B224" s="35" t="s">
        <v>444</v>
      </c>
      <c r="C224" s="36" t="s">
        <v>445</v>
      </c>
      <c r="D224" s="9" t="s">
        <v>446</v>
      </c>
      <c r="E224" s="4">
        <v>6370</v>
      </c>
      <c r="F224" s="16">
        <v>2767</v>
      </c>
      <c r="G224" s="4">
        <v>3603</v>
      </c>
      <c r="H224" s="5">
        <v>3433</v>
      </c>
      <c r="I224" s="6">
        <v>48</v>
      </c>
      <c r="J224" s="6">
        <v>27</v>
      </c>
      <c r="K224" s="6">
        <v>17</v>
      </c>
      <c r="L224" s="14">
        <v>78</v>
      </c>
    </row>
    <row r="225" spans="1:12" ht="14.4" customHeight="1" x14ac:dyDescent="0.4">
      <c r="A225" s="35">
        <v>706</v>
      </c>
      <c r="B225" s="35" t="s">
        <v>447</v>
      </c>
      <c r="C225" s="36" t="s">
        <v>445</v>
      </c>
      <c r="D225" s="9" t="s">
        <v>448</v>
      </c>
      <c r="E225" s="4">
        <v>43266</v>
      </c>
      <c r="F225" s="16">
        <v>26598</v>
      </c>
      <c r="G225" s="4">
        <v>16668</v>
      </c>
      <c r="H225" s="5">
        <v>13924</v>
      </c>
      <c r="I225" s="6">
        <v>754</v>
      </c>
      <c r="J225" s="6">
        <v>395</v>
      </c>
      <c r="K225" s="6">
        <v>923</v>
      </c>
      <c r="L225" s="14">
        <v>672</v>
      </c>
    </row>
    <row r="226" spans="1:12" ht="14.4" customHeight="1" x14ac:dyDescent="0.4">
      <c r="A226" s="35">
        <v>706</v>
      </c>
      <c r="B226" s="35" t="s">
        <v>449</v>
      </c>
      <c r="C226" s="36" t="s">
        <v>445</v>
      </c>
      <c r="D226" s="9" t="s">
        <v>450</v>
      </c>
      <c r="E226" s="4">
        <v>25269</v>
      </c>
      <c r="F226" s="16">
        <v>24981</v>
      </c>
      <c r="G226" s="4">
        <v>288</v>
      </c>
      <c r="H226" s="5">
        <v>209</v>
      </c>
      <c r="I226" s="6">
        <v>15</v>
      </c>
      <c r="J226" s="6">
        <v>16</v>
      </c>
      <c r="K226" s="6">
        <v>40</v>
      </c>
      <c r="L226" s="14">
        <v>8</v>
      </c>
    </row>
    <row r="227" spans="1:12" ht="14.4" customHeight="1" x14ac:dyDescent="0.4">
      <c r="A227" s="35">
        <v>706</v>
      </c>
      <c r="B227" s="35" t="s">
        <v>451</v>
      </c>
      <c r="C227" s="36" t="s">
        <v>445</v>
      </c>
      <c r="D227" s="9" t="s">
        <v>452</v>
      </c>
      <c r="E227" s="4">
        <v>735</v>
      </c>
      <c r="F227" s="16">
        <v>497</v>
      </c>
      <c r="G227" s="4">
        <v>238</v>
      </c>
      <c r="H227" s="5">
        <v>233</v>
      </c>
      <c r="I227" s="6">
        <v>0</v>
      </c>
      <c r="J227" s="6">
        <v>0</v>
      </c>
      <c r="K227" s="6">
        <v>1</v>
      </c>
      <c r="L227" s="14">
        <v>4</v>
      </c>
    </row>
    <row r="228" spans="1:12" ht="14.4" customHeight="1" x14ac:dyDescent="0.4">
      <c r="A228" s="35">
        <v>706</v>
      </c>
      <c r="B228" s="35" t="s">
        <v>453</v>
      </c>
      <c r="C228" s="36" t="s">
        <v>445</v>
      </c>
      <c r="D228" s="9" t="s">
        <v>454</v>
      </c>
      <c r="E228" s="4">
        <v>1597</v>
      </c>
      <c r="F228" s="16">
        <v>848</v>
      </c>
      <c r="G228" s="4">
        <v>749</v>
      </c>
      <c r="H228" s="5">
        <v>712</v>
      </c>
      <c r="I228" s="6">
        <v>6</v>
      </c>
      <c r="J228" s="6">
        <v>6</v>
      </c>
      <c r="K228" s="6">
        <v>4</v>
      </c>
      <c r="L228" s="14">
        <v>21</v>
      </c>
    </row>
    <row r="229" spans="1:12" ht="14.4" customHeight="1" x14ac:dyDescent="0.4">
      <c r="A229" s="35">
        <v>706</v>
      </c>
      <c r="B229" s="35" t="s">
        <v>455</v>
      </c>
      <c r="C229" s="36" t="s">
        <v>445</v>
      </c>
      <c r="D229" s="9" t="s">
        <v>456</v>
      </c>
      <c r="E229" s="4">
        <v>21579</v>
      </c>
      <c r="F229" s="16">
        <v>18752</v>
      </c>
      <c r="G229" s="4">
        <v>2827</v>
      </c>
      <c r="H229" s="5">
        <v>1629</v>
      </c>
      <c r="I229" s="6">
        <v>473</v>
      </c>
      <c r="J229" s="6">
        <v>566</v>
      </c>
      <c r="K229" s="6">
        <v>62</v>
      </c>
      <c r="L229" s="14">
        <v>97</v>
      </c>
    </row>
    <row r="230" spans="1:12" ht="14.4" customHeight="1" x14ac:dyDescent="0.4">
      <c r="A230" s="35">
        <v>706</v>
      </c>
      <c r="B230" s="35" t="s">
        <v>457</v>
      </c>
      <c r="C230" s="36" t="s">
        <v>445</v>
      </c>
      <c r="D230" s="9" t="s">
        <v>458</v>
      </c>
      <c r="E230" s="4">
        <v>4038</v>
      </c>
      <c r="F230" s="16">
        <v>1422</v>
      </c>
      <c r="G230" s="4">
        <v>2616</v>
      </c>
      <c r="H230" s="5">
        <v>2488</v>
      </c>
      <c r="I230" s="6">
        <v>42</v>
      </c>
      <c r="J230" s="6">
        <v>21</v>
      </c>
      <c r="K230" s="6">
        <v>12</v>
      </c>
      <c r="L230" s="14">
        <v>53</v>
      </c>
    </row>
    <row r="231" spans="1:12" ht="14.4" customHeight="1" x14ac:dyDescent="0.4">
      <c r="A231" s="35">
        <v>706</v>
      </c>
      <c r="B231" s="35" t="s">
        <v>459</v>
      </c>
      <c r="C231" s="36" t="s">
        <v>445</v>
      </c>
      <c r="D231" s="9" t="s">
        <v>460</v>
      </c>
      <c r="E231" s="4">
        <v>99267</v>
      </c>
      <c r="F231" s="16">
        <v>43814</v>
      </c>
      <c r="G231" s="4">
        <v>55453</v>
      </c>
      <c r="H231" s="5">
        <v>49827</v>
      </c>
      <c r="I231" s="6">
        <v>1879</v>
      </c>
      <c r="J231" s="6">
        <v>953</v>
      </c>
      <c r="K231" s="6">
        <v>1203</v>
      </c>
      <c r="L231" s="14">
        <v>1591</v>
      </c>
    </row>
    <row r="232" spans="1:12" ht="14.4" customHeight="1" x14ac:dyDescent="0.4">
      <c r="A232" s="35">
        <v>707</v>
      </c>
      <c r="B232" s="35" t="s">
        <v>461</v>
      </c>
      <c r="C232" s="36" t="s">
        <v>445</v>
      </c>
      <c r="D232" s="9" t="s">
        <v>462</v>
      </c>
      <c r="E232" s="4">
        <v>189381</v>
      </c>
      <c r="F232" s="16">
        <v>114145</v>
      </c>
      <c r="G232" s="4">
        <v>75236</v>
      </c>
      <c r="H232" s="5">
        <v>65589</v>
      </c>
      <c r="I232" s="6">
        <v>3121</v>
      </c>
      <c r="J232" s="6">
        <v>1930</v>
      </c>
      <c r="K232" s="6">
        <v>2228</v>
      </c>
      <c r="L232" s="14">
        <v>2368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2010_U18_PopByRaceEth</vt:lpstr>
      <vt:lpstr>2010%PopByRaceEth</vt:lpstr>
      <vt:lpstr>2010Under18PopAs%ofTotal</vt:lpstr>
      <vt:lpstr>2020_U18_PopByRaceEth</vt:lpstr>
      <vt:lpstr>2020%PopByRaceEth</vt:lpstr>
      <vt:lpstr>2020Under18PopAs%ofTotal</vt:lpstr>
      <vt:lpstr>NumChange2010-2020</vt:lpstr>
      <vt:lpstr>PercentChange2010-2020</vt:lpstr>
      <vt:lpstr>2010TotalPopByRaceEth</vt:lpstr>
      <vt:lpstr>2020TotalPopByRaceEth</vt:lpstr>
    </vt:vector>
  </TitlesOfParts>
  <Company>ADOA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Thara Salamone</dc:creator>
  <cp:lastModifiedBy>Qigui Chang</cp:lastModifiedBy>
  <dcterms:created xsi:type="dcterms:W3CDTF">2021-06-22T21:02:23Z</dcterms:created>
  <dcterms:modified xsi:type="dcterms:W3CDTF">2021-09-11T23:05:04Z</dcterms:modified>
</cp:coreProperties>
</file>