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Projections\2022Projections\Publication\High\"/>
    </mc:Choice>
  </mc:AlternateContent>
  <xr:revisionPtr revIDLastSave="0" documentId="13_ncr:1_{BF2A7E42-30F2-4E5F-914C-BD450B99694F}" xr6:coauthVersionLast="47" xr6:coauthVersionMax="47" xr10:uidLastSave="{00000000-0000-0000-0000-000000000000}"/>
  <bookViews>
    <workbookView xWindow="-120" yWindow="-120" windowWidth="30960" windowHeight="16920" tabRatio="853" xr2:uid="{00000000-000D-0000-FFFF-FFFF00000000}"/>
  </bookViews>
  <sheets>
    <sheet name="Table 1" sheetId="2" r:id="rId1"/>
    <sheet name="Table 2" sheetId="3" r:id="rId2"/>
    <sheet name="Table 3" sheetId="4" r:id="rId3"/>
    <sheet name="Table 4" sheetId="5" r:id="rId4"/>
    <sheet name="Table 5" sheetId="6" r:id="rId5"/>
    <sheet name="Table 6" sheetId="7" r:id="rId6"/>
    <sheet name="SummaryTable" sheetId="13" r:id="rId7"/>
  </sheets>
  <definedNames>
    <definedName name="_xlnm._FilterDatabase" localSheetId="1" hidden="1">'Table 2'!$A$6:$V$6</definedName>
    <definedName name="_xlnm.Print_Area" localSheetId="0">'Table 1'!$A$1:$L$51</definedName>
    <definedName name="_xlnm.Print_Area" localSheetId="1">'Table 2'!$A$1:$U$165</definedName>
    <definedName name="_xlnm.Print_Area" localSheetId="2">'Table 3'!$A$1:$M$48</definedName>
    <definedName name="_xlnm.Print_Area" localSheetId="3">'Table 4'!$A$1:$W$164</definedName>
    <definedName name="_xlnm.Print_Area" localSheetId="4">'Table 5'!$A$1:$I$48</definedName>
    <definedName name="_xlnm.Print_Area" localSheetId="5">'Table 6'!$A$1:$I$48</definedName>
    <definedName name="_xlnm.Print_Titles" localSheetId="1">'Table 2'!$1:$4</definedName>
    <definedName name="_xlnm.Print_Titles" localSheetId="2">'Table 3'!$1:$5</definedName>
    <definedName name="_xlnm.Print_Titles" localSheetId="3">'Table 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59" i="3" l="1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T158" i="3"/>
  <c r="S158" i="3"/>
  <c r="S160" i="3" s="1"/>
  <c r="R158" i="3"/>
  <c r="R160" i="3" s="1"/>
  <c r="Q158" i="3"/>
  <c r="P158" i="3"/>
  <c r="O158" i="3"/>
  <c r="N158" i="3"/>
  <c r="M158" i="3"/>
  <c r="L158" i="3"/>
  <c r="K158" i="3"/>
  <c r="K160" i="3" s="1"/>
  <c r="J158" i="3"/>
  <c r="J160" i="3" s="1"/>
  <c r="I158" i="3"/>
  <c r="H158" i="3"/>
  <c r="G158" i="3"/>
  <c r="F158" i="3"/>
  <c r="E158" i="3"/>
  <c r="D158" i="3"/>
  <c r="C158" i="3"/>
  <c r="C160" i="3" s="1"/>
  <c r="H160" i="3" l="1"/>
  <c r="P160" i="3"/>
  <c r="F160" i="3"/>
  <c r="N160" i="3"/>
  <c r="Q160" i="3"/>
  <c r="G160" i="3"/>
  <c r="O160" i="3"/>
  <c r="I160" i="3"/>
  <c r="D160" i="3"/>
  <c r="T160" i="3"/>
  <c r="L160" i="3"/>
  <c r="E160" i="3"/>
  <c r="M160" i="3"/>
  <c r="U159" i="3"/>
  <c r="U158" i="3"/>
  <c r="U160" i="3" l="1"/>
  <c r="T155" i="3" l="1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H152" i="3" l="1"/>
  <c r="P152" i="3"/>
  <c r="D156" i="3"/>
  <c r="L156" i="3"/>
  <c r="T156" i="3"/>
  <c r="F152" i="3"/>
  <c r="N152" i="3"/>
  <c r="J156" i="3"/>
  <c r="R156" i="3"/>
  <c r="G152" i="3"/>
  <c r="O152" i="3"/>
  <c r="K156" i="3"/>
  <c r="S156" i="3"/>
  <c r="I152" i="3"/>
  <c r="Q152" i="3"/>
  <c r="E156" i="3"/>
  <c r="M156" i="3"/>
  <c r="J152" i="3"/>
  <c r="R152" i="3"/>
  <c r="N156" i="3"/>
  <c r="D152" i="3"/>
  <c r="T152" i="3"/>
  <c r="H156" i="3"/>
  <c r="M152" i="3"/>
  <c r="Q156" i="3"/>
  <c r="C152" i="3"/>
  <c r="G156" i="3"/>
  <c r="P156" i="3"/>
  <c r="L152" i="3"/>
  <c r="S152" i="3"/>
  <c r="E152" i="3"/>
  <c r="F156" i="3"/>
  <c r="K152" i="3"/>
  <c r="U151" i="3"/>
  <c r="U154" i="3"/>
  <c r="C156" i="3"/>
  <c r="I156" i="3"/>
  <c r="O156" i="3"/>
  <c r="U155" i="3"/>
  <c r="U150" i="3"/>
  <c r="U156" i="3" l="1"/>
  <c r="U152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D7" i="3"/>
  <c r="E7" i="3"/>
  <c r="E6" i="3"/>
  <c r="D6" i="3"/>
  <c r="C7" i="3"/>
  <c r="C6" i="3"/>
  <c r="D148" i="3" l="1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C148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C144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C140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C136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C132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C128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C124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C120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C116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C112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C108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C104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C100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C96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C92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C88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C84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C80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C76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C72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C68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C64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C60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C56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C52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C48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C44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C40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C36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C32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C28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C24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C20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C16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C12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C8" i="3"/>
  <c r="U6" i="3"/>
  <c r="U7" i="3"/>
  <c r="U10" i="3"/>
  <c r="U11" i="3"/>
  <c r="U14" i="3"/>
  <c r="U15" i="3"/>
  <c r="U18" i="3"/>
  <c r="U19" i="3"/>
  <c r="U22" i="3"/>
  <c r="U23" i="3"/>
  <c r="U26" i="3"/>
  <c r="U27" i="3"/>
  <c r="U30" i="3"/>
  <c r="U31" i="3"/>
  <c r="U34" i="3"/>
  <c r="U35" i="3"/>
  <c r="U38" i="3"/>
  <c r="U39" i="3"/>
  <c r="U42" i="3"/>
  <c r="U43" i="3"/>
  <c r="U46" i="3"/>
  <c r="U47" i="3"/>
  <c r="U50" i="3"/>
  <c r="U51" i="3"/>
  <c r="U54" i="3"/>
  <c r="U55" i="3"/>
  <c r="U58" i="3"/>
  <c r="U59" i="3"/>
  <c r="U62" i="3"/>
  <c r="U63" i="3"/>
  <c r="U66" i="3"/>
  <c r="U67" i="3"/>
  <c r="U70" i="3"/>
  <c r="U71" i="3"/>
  <c r="U74" i="3"/>
  <c r="U75" i="3"/>
  <c r="U78" i="3"/>
  <c r="U79" i="3"/>
  <c r="U82" i="3"/>
  <c r="U83" i="3"/>
  <c r="U86" i="3"/>
  <c r="U87" i="3"/>
  <c r="U90" i="3"/>
  <c r="U91" i="3"/>
  <c r="U94" i="3"/>
  <c r="U95" i="3"/>
  <c r="U98" i="3"/>
  <c r="U99" i="3"/>
  <c r="U102" i="3"/>
  <c r="U103" i="3"/>
  <c r="U106" i="3"/>
  <c r="U107" i="3"/>
  <c r="U110" i="3"/>
  <c r="U111" i="3"/>
  <c r="U114" i="3"/>
  <c r="U115" i="3"/>
  <c r="U118" i="3"/>
  <c r="U119" i="3"/>
  <c r="U122" i="3"/>
  <c r="U123" i="3"/>
  <c r="U126" i="3"/>
  <c r="U127" i="3"/>
  <c r="U130" i="3"/>
  <c r="U131" i="3"/>
  <c r="U134" i="3"/>
  <c r="U135" i="3"/>
  <c r="U138" i="3"/>
  <c r="U139" i="3"/>
  <c r="U142" i="3"/>
  <c r="U143" i="3"/>
  <c r="U146" i="3"/>
  <c r="U147" i="3"/>
  <c r="U20" i="3" l="1"/>
  <c r="U36" i="3"/>
  <c r="U40" i="3"/>
  <c r="U52" i="3"/>
  <c r="U136" i="3"/>
  <c r="U100" i="3"/>
  <c r="U64" i="3"/>
  <c r="U120" i="3"/>
  <c r="U60" i="3"/>
  <c r="U148" i="3"/>
  <c r="U112" i="3"/>
  <c r="U76" i="3"/>
  <c r="U16" i="3"/>
  <c r="U144" i="3"/>
  <c r="U108" i="3"/>
  <c r="U84" i="3"/>
  <c r="U24" i="3"/>
  <c r="U124" i="3"/>
  <c r="U88" i="3"/>
  <c r="U28" i="3"/>
  <c r="U132" i="3"/>
  <c r="U96" i="3"/>
  <c r="U72" i="3"/>
  <c r="U48" i="3"/>
  <c r="U12" i="3"/>
  <c r="U140" i="3"/>
  <c r="U128" i="3"/>
  <c r="U116" i="3"/>
  <c r="U104" i="3"/>
  <c r="U92" i="3"/>
  <c r="U80" i="3"/>
  <c r="U68" i="3"/>
  <c r="U56" i="3"/>
  <c r="U44" i="3"/>
  <c r="U32" i="3"/>
  <c r="U8" i="3"/>
</calcChain>
</file>

<file path=xl/sharedStrings.xml><?xml version="1.0" encoding="utf-8"?>
<sst xmlns="http://schemas.openxmlformats.org/spreadsheetml/2006/main" count="368" uniqueCount="81">
  <si>
    <t>Year</t>
  </si>
  <si>
    <t>Population</t>
  </si>
  <si>
    <t>Population Change</t>
  </si>
  <si>
    <t>Population % Change</t>
  </si>
  <si>
    <t>Births</t>
  </si>
  <si>
    <t>Deaths</t>
  </si>
  <si>
    <t>Net Domestic Migration</t>
  </si>
  <si>
    <t>Net Foreign Migration</t>
  </si>
  <si>
    <t>Telephone: 602-771-2222</t>
  </si>
  <si>
    <t>Fax: 602-771-1207</t>
  </si>
  <si>
    <t>TABLE 1: TOTAL POPULATION &amp; COMPONENTS OF POPULATION CHANGE</t>
  </si>
  <si>
    <t>-----</t>
  </si>
  <si>
    <t>Gender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</si>
  <si>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</si>
  <si>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</si>
  <si>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</si>
  <si>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</si>
  <si>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</si>
  <si>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</si>
  <si>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</si>
  <si>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</si>
  <si>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</si>
  <si>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</si>
  <si>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</si>
  <si>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</si>
  <si>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</si>
  <si>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</si>
  <si>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</si>
  <si>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</si>
  <si>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</si>
  <si>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</si>
  <si>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Female</t>
  </si>
  <si>
    <t>Male</t>
  </si>
  <si>
    <t>Total</t>
  </si>
  <si>
    <t>TABLE 2: POPULATION BY AGE GROUP AND SEX</t>
  </si>
  <si>
    <t>ALL AGES</t>
  </si>
  <si>
    <t>18+</t>
  </si>
  <si>
    <t>21+</t>
  </si>
  <si>
    <t>65+</t>
  </si>
  <si>
    <t>TABLE 3: POPULATION BY BROAD AGE GROUP AND SEX</t>
  </si>
  <si>
    <t>TABLE 4: POPULATION BY SINGLE-YEAR AGE (0-19) BY SEX</t>
  </si>
  <si>
    <t>White</t>
  </si>
  <si>
    <t>Black</t>
  </si>
  <si>
    <t>Asian</t>
  </si>
  <si>
    <t>Native American</t>
  </si>
  <si>
    <t>Other</t>
  </si>
  <si>
    <t>NON-HISPANICS</t>
  </si>
  <si>
    <t>HISPANICS</t>
  </si>
  <si>
    <t>TABLE 5: POPULATION BY RACE/HISPANIC ORIGIN</t>
  </si>
  <si>
    <t>TABLE 6: POPULATION SHARE BY RACE/HISPANIC ORIGIN</t>
  </si>
  <si>
    <t>All Races</t>
  </si>
  <si>
    <t>TOTAL</t>
  </si>
  <si>
    <t>Arizona</t>
  </si>
  <si>
    <t>Phoenix Metro</t>
  </si>
  <si>
    <t>Tucson Metro</t>
  </si>
  <si>
    <t>Balance of State</t>
  </si>
  <si>
    <t>Apache County</t>
  </si>
  <si>
    <t>Cochise County</t>
  </si>
  <si>
    <t>Coconino County</t>
  </si>
  <si>
    <t>Gila County</t>
  </si>
  <si>
    <t>Graham County</t>
  </si>
  <si>
    <t>Greenlee County</t>
  </si>
  <si>
    <t>La Paz County</t>
  </si>
  <si>
    <t>Maricopa County</t>
  </si>
  <si>
    <t>Mohave County</t>
  </si>
  <si>
    <t>Navajo County</t>
  </si>
  <si>
    <t>Pima County</t>
  </si>
  <si>
    <t>Pinal County</t>
  </si>
  <si>
    <t>Santa Cruz County</t>
  </si>
  <si>
    <t>Yavapai County</t>
  </si>
  <si>
    <t>Yuma County</t>
  </si>
  <si>
    <r>
      <t>Natural Change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</si>
  <si>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Total Net Migration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</si>
  <si>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Special Population Change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</si>
  <si>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Natural Change = Births - Deaths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</si>
  <si>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Total Net Migration = Net Domestic Migration + Net Foreign Migration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</si>
  <si>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Special Population Change = Special Population Change + Residual</t>
    </r>
  </si>
  <si>
    <t>ARIZONA STATE AND COUNTY POPULATION PROJECTIONS: 2022 TO 2060, HIGH SERIES</t>
  </si>
  <si>
    <t>Arizona Office of Economic Opportunity, 02/28/2023</t>
  </si>
  <si>
    <t>Arizona Office of Economic Opportunity , 02/28/2023</t>
  </si>
  <si>
    <t>PIMA POPULATION PROJECTIONS: 2022 TO 2060, HIGH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</si>
</sst>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0" borderId="0" xfId="0" applyFont="1"/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9" fontId="0" fillId="0" borderId="0" xfId="0" applyNumberFormat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9" fontId="0" fillId="2" borderId="7" xfId="0" applyNumberFormat="1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3" fontId="0" fillId="0" borderId="0" xfId="0" applyNumberFormat="1"/>
    <xf numFmtId="164" fontId="0" fillId="2" borderId="7" xfId="0" applyNumberFormat="1" applyFill="1" applyBorder="1"/>
    <xf numFmtId="0" fontId="2" fillId="0" borderId="18" xfId="0" applyFont="1" applyBorder="1" applyAlignment="1">
      <alignment horizontal="center" wrapText="1"/>
    </xf>
    <xf numFmtId="164" fontId="0" fillId="0" borderId="18" xfId="0" applyNumberForma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/>
    <xf numFmtId="164" fontId="0" fillId="2" borderId="10" xfId="0" applyNumberFormat="1" applyFill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workbookViewId="0">
      <selection sqref="A1:K1"/>
    </sheetView>
  </sheetViews>
  <sheetFormatPr defaultRowHeight="15" x14ac:dyDescent="0.25"/>
  <cols>
    <col min="1" max="1" width="5.140625" bestFit="1" customWidth="1"/>
    <col min="2" max="2" width="11" customWidth="1"/>
    <col min="3" max="3" width="10.42578125" customWidth="1"/>
    <col min="4" max="4" width="10.5703125" customWidth="1"/>
    <col min="5" max="5" width="7.7109375" bestFit="1" customWidth="1"/>
    <col min="6" max="6" width="7.5703125" bestFit="1" customWidth="1"/>
    <col min="7" max="7" width="8" customWidth="1"/>
    <col min="8" max="8" width="10" customWidth="1"/>
    <col min="9" max="9" width="9.42578125" customWidth="1"/>
    <col min="10" max="10" width="10.28515625" customWidth="1"/>
    <col min="11" max="11" width="10.7109375" customWidth="1"/>
    <col min="12" max="12" width="6" customWidth="1"/>
  </cols>
  <sheetData>
    <row r="1" spans="1:12" ht="18.75" x14ac:dyDescent="0.3">
      <c r="A1" s="39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7"/>
    </row>
    <row r="2" spans="1:12" ht="15.75" x14ac:dyDescent="0.2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8"/>
    </row>
    <row r="4" spans="1:12" s="1" customFormat="1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71</v>
      </c>
      <c r="H4" s="2" t="s">
        <v>6</v>
      </c>
      <c r="I4" s="2" t="s">
        <v>7</v>
      </c>
      <c r="J4" s="2" t="s">
        <v>72</v>
      </c>
      <c r="K4" s="2" t="s">
        <v>73</v>
      </c>
    </row>
    <row r="5" spans="1:12" x14ac:dyDescent="0.25">
      <c r="A5" s="3">
        <v>2022</v>
      </c>
      <c r="B5" s="4">
        <v>1072298.0000000005</v>
      </c>
      <c r="C5" s="4" t="s">
        <v>11</v>
      </c>
      <c r="D5" s="5" t="s">
        <v>11</v>
      </c>
      <c r="E5" s="4">
        <v>10205.999999999996</v>
      </c>
      <c r="F5" s="4">
        <v>12655</v>
      </c>
      <c r="G5" s="4">
        <v>-2449.0000000000036</v>
      </c>
      <c r="H5" s="4">
        <v>15217.000000000009</v>
      </c>
      <c r="I5" s="4">
        <v>1212.0079962299694</v>
      </c>
      <c r="J5" s="4">
        <v>16429.007996229979</v>
      </c>
      <c r="K5" s="5" t="s">
        <v>11</v>
      </c>
    </row>
    <row r="6" spans="1:12" x14ac:dyDescent="0.25">
      <c r="A6" s="3">
        <v>2023</v>
      </c>
      <c r="B6" s="4">
        <v>1086613.5750178911</v>
      </c>
      <c r="C6" s="4">
        <v>14315.57501789066</v>
      </c>
      <c r="D6" s="5">
        <v>1.3350369969813106E-2</v>
      </c>
      <c r="E6" s="4">
        <v>10510.859855447514</v>
      </c>
      <c r="F6" s="4">
        <v>11527.8818861577</v>
      </c>
      <c r="G6" s="4">
        <v>-1017.0220307101863</v>
      </c>
      <c r="H6" s="4">
        <v>13299.666666666702</v>
      </c>
      <c r="I6" s="4">
        <v>1796.0118491988699</v>
      </c>
      <c r="J6" s="4">
        <v>15095.678515865573</v>
      </c>
      <c r="K6" s="29">
        <v>236.9185327352734</v>
      </c>
    </row>
    <row r="7" spans="1:12" x14ac:dyDescent="0.25">
      <c r="A7" s="3">
        <v>2024</v>
      </c>
      <c r="B7" s="4">
        <v>1100101.3258950352</v>
      </c>
      <c r="C7" s="4">
        <v>13487.750877144048</v>
      </c>
      <c r="D7" s="5">
        <v>1.2412647133477945E-2</v>
      </c>
      <c r="E7" s="4">
        <v>10698.746889609023</v>
      </c>
      <c r="F7" s="4">
        <v>11211.08682200841</v>
      </c>
      <c r="G7" s="4">
        <v>-512.33993239938718</v>
      </c>
      <c r="H7" s="4">
        <v>11431.333333333305</v>
      </c>
      <c r="I7" s="4">
        <v>2331.0153788878406</v>
      </c>
      <c r="J7" s="4">
        <v>13762.348712221145</v>
      </c>
      <c r="K7" s="29">
        <v>237.74209732229065</v>
      </c>
    </row>
    <row r="8" spans="1:12" x14ac:dyDescent="0.25">
      <c r="A8" s="3">
        <v>2025</v>
      </c>
      <c r="B8" s="4">
        <v>1112638.6159227286</v>
      </c>
      <c r="C8" s="4">
        <v>12537.29002769338</v>
      </c>
      <c r="D8" s="5">
        <v>1.1396486607715996E-2</v>
      </c>
      <c r="E8" s="4">
        <v>10886.02415096432</v>
      </c>
      <c r="F8" s="4">
        <v>11016.331877387644</v>
      </c>
      <c r="G8" s="4">
        <v>-130.3077264233234</v>
      </c>
      <c r="H8" s="4">
        <v>9562.0000000000127</v>
      </c>
      <c r="I8" s="4">
        <v>2867.0189151743662</v>
      </c>
      <c r="J8" s="4">
        <v>12429.01891517438</v>
      </c>
      <c r="K8" s="29">
        <v>238.57883894232327</v>
      </c>
    </row>
    <row r="9" spans="1:12" x14ac:dyDescent="0.25">
      <c r="A9" s="3">
        <v>2026</v>
      </c>
      <c r="B9" s="4">
        <v>1124640.9007229574</v>
      </c>
      <c r="C9" s="4">
        <v>12002.284800228896</v>
      </c>
      <c r="D9" s="5">
        <v>1.0787226533815038E-2</v>
      </c>
      <c r="E9" s="4">
        <v>11079.825622867118</v>
      </c>
      <c r="F9" s="4">
        <v>11271.559975324491</v>
      </c>
      <c r="G9" s="4">
        <v>-191.73435245737346</v>
      </c>
      <c r="H9" s="4">
        <v>9290.9999999999891</v>
      </c>
      <c r="I9" s="4">
        <v>2903.0191526861431</v>
      </c>
      <c r="J9" s="4">
        <v>12194.019152686133</v>
      </c>
      <c r="K9" s="29">
        <v>1.3642420526593924E-10</v>
      </c>
    </row>
    <row r="10" spans="1:12" x14ac:dyDescent="0.25">
      <c r="A10" s="3">
        <v>2027</v>
      </c>
      <c r="B10" s="4">
        <v>1136345.6814698942</v>
      </c>
      <c r="C10" s="4">
        <v>11704.780746936798</v>
      </c>
      <c r="D10" s="5">
        <v>1.0407571643012953E-2</v>
      </c>
      <c r="E10" s="4">
        <v>11277.741460136163</v>
      </c>
      <c r="F10" s="4">
        <v>11531.979978041914</v>
      </c>
      <c r="G10" s="4">
        <v>-254.238517905751</v>
      </c>
      <c r="H10" s="4">
        <v>9039.0000000000109</v>
      </c>
      <c r="I10" s="4">
        <v>2920.0192648444836</v>
      </c>
      <c r="J10" s="4">
        <v>11959.019264844494</v>
      </c>
      <c r="K10" s="29">
        <v>-1.9444996723905206E-9</v>
      </c>
    </row>
    <row r="11" spans="1:12" x14ac:dyDescent="0.25">
      <c r="A11" s="3">
        <v>2028</v>
      </c>
      <c r="B11" s="4">
        <v>1147745.1294514844</v>
      </c>
      <c r="C11" s="4">
        <v>11399.447981590172</v>
      </c>
      <c r="D11" s="5">
        <v>1.0031672727303081E-2</v>
      </c>
      <c r="E11" s="4">
        <v>11477.767812954111</v>
      </c>
      <c r="F11" s="4">
        <v>11802.732434892772</v>
      </c>
      <c r="G11" s="4">
        <v>-324.96462193866137</v>
      </c>
      <c r="H11" s="4">
        <v>8773.3931341613024</v>
      </c>
      <c r="I11" s="4">
        <v>2951.0194693685194</v>
      </c>
      <c r="J11" s="4">
        <v>11724.412603529821</v>
      </c>
      <c r="K11" s="29">
        <v>-9.8771124612540007E-10</v>
      </c>
    </row>
    <row r="12" spans="1:12" x14ac:dyDescent="0.25">
      <c r="A12" s="3">
        <v>2029</v>
      </c>
      <c r="B12" s="4">
        <v>1159382.5761996866</v>
      </c>
      <c r="C12" s="4">
        <v>11637.446748202201</v>
      </c>
      <c r="D12" s="5">
        <v>1.0139399810621562E-2</v>
      </c>
      <c r="E12" s="4">
        <v>11689.119872727488</v>
      </c>
      <c r="F12" s="4">
        <v>12093.086044742269</v>
      </c>
      <c r="G12" s="4">
        <v>-403.96617201478148</v>
      </c>
      <c r="H12" s="4">
        <v>9062.3932661163872</v>
      </c>
      <c r="I12" s="4">
        <v>2979.0196540999023</v>
      </c>
      <c r="J12" s="4">
        <v>12041.412920216289</v>
      </c>
      <c r="K12" s="29">
        <v>6.9303496275097132E-10</v>
      </c>
    </row>
    <row r="13" spans="1:12" x14ac:dyDescent="0.25">
      <c r="A13" s="3">
        <v>2030</v>
      </c>
      <c r="B13" s="4">
        <v>1171300.6467037003</v>
      </c>
      <c r="C13" s="4">
        <v>11918.070504013682</v>
      </c>
      <c r="D13" s="5">
        <v>1.0279670187109116E-2</v>
      </c>
      <c r="E13" s="4">
        <v>11910.957905233237</v>
      </c>
      <c r="F13" s="4">
        <v>12351.300644716894</v>
      </c>
      <c r="G13" s="4">
        <v>-440.34273948365626</v>
      </c>
      <c r="H13" s="4">
        <v>9351.3934046636023</v>
      </c>
      <c r="I13" s="4">
        <v>3007.0198388312901</v>
      </c>
      <c r="J13" s="4">
        <v>12358.413243494892</v>
      </c>
      <c r="K13" s="29">
        <v>2.446540747769177E-9</v>
      </c>
    </row>
    <row r="14" spans="1:12" x14ac:dyDescent="0.25">
      <c r="A14" s="3">
        <v>2031</v>
      </c>
      <c r="B14" s="4">
        <v>1183527.541775224</v>
      </c>
      <c r="C14" s="4">
        <v>12226.89507152373</v>
      </c>
      <c r="D14" s="5">
        <v>1.0438733305520597E-2</v>
      </c>
      <c r="E14" s="4">
        <v>12139.211790434894</v>
      </c>
      <c r="F14" s="4">
        <v>12587.730272485062</v>
      </c>
      <c r="G14" s="4">
        <v>-448.51848205016722</v>
      </c>
      <c r="H14" s="4">
        <v>9641.3935366112146</v>
      </c>
      <c r="I14" s="4">
        <v>3034.0200169651257</v>
      </c>
      <c r="J14" s="4">
        <v>12675.41355357634</v>
      </c>
      <c r="K14" s="29">
        <v>-2.4429027689620852E-9</v>
      </c>
    </row>
    <row r="15" spans="1:12" x14ac:dyDescent="0.25">
      <c r="A15" s="3">
        <v>2032</v>
      </c>
      <c r="B15" s="4">
        <v>1195765.0938764447</v>
      </c>
      <c r="C15" s="4">
        <v>12237.552101220703</v>
      </c>
      <c r="D15" s="5">
        <v>1.0339896343151482E-2</v>
      </c>
      <c r="E15" s="4">
        <v>12367.55046845381</v>
      </c>
      <c r="F15" s="4">
        <v>12805.412191311356</v>
      </c>
      <c r="G15" s="4">
        <v>-437.86172285754583</v>
      </c>
      <c r="H15" s="4">
        <v>9617.3936487719075</v>
      </c>
      <c r="I15" s="4">
        <v>3058.0201753063143</v>
      </c>
      <c r="J15" s="4">
        <v>12675.413824078221</v>
      </c>
      <c r="K15" s="29">
        <v>2.7284841053187847E-11</v>
      </c>
    </row>
    <row r="16" spans="1:12" x14ac:dyDescent="0.25">
      <c r="A16" s="3">
        <v>2033</v>
      </c>
      <c r="B16" s="4">
        <v>1207906.2277880113</v>
      </c>
      <c r="C16" s="4">
        <v>12141.133911566576</v>
      </c>
      <c r="D16" s="5">
        <v>1.0153443994762644E-2</v>
      </c>
      <c r="E16" s="4">
        <v>12594.368457561923</v>
      </c>
      <c r="F16" s="4">
        <v>13128.648640571933</v>
      </c>
      <c r="G16" s="4">
        <v>-534.28018301001066</v>
      </c>
      <c r="H16" s="4">
        <v>9593.3937609291879</v>
      </c>
      <c r="I16" s="4">
        <v>3082.020333647502</v>
      </c>
      <c r="J16" s="4">
        <v>12675.41409457669</v>
      </c>
      <c r="K16" s="29">
        <v>-1.0368239600211382E-10</v>
      </c>
    </row>
    <row r="17" spans="1:11" x14ac:dyDescent="0.25">
      <c r="A17" s="3">
        <v>2034</v>
      </c>
      <c r="B17" s="4">
        <v>1220006.4833186332</v>
      </c>
      <c r="C17" s="4">
        <v>12100.255530621856</v>
      </c>
      <c r="D17" s="5">
        <v>1.0017545445378284E-2</v>
      </c>
      <c r="E17" s="4">
        <v>12816.738189396887</v>
      </c>
      <c r="F17" s="4">
        <v>13391.897023854128</v>
      </c>
      <c r="G17" s="4">
        <v>-575.15883445724103</v>
      </c>
      <c r="H17" s="4">
        <v>9569.39387309011</v>
      </c>
      <c r="I17" s="4">
        <v>3106.0204919886919</v>
      </c>
      <c r="J17" s="4">
        <v>12675.414365078803</v>
      </c>
      <c r="K17" s="29">
        <v>2.9467628337442875E-10</v>
      </c>
    </row>
    <row r="18" spans="1:11" x14ac:dyDescent="0.25">
      <c r="A18" s="3">
        <v>2035</v>
      </c>
      <c r="B18" s="4">
        <v>1232106.0940516847</v>
      </c>
      <c r="C18" s="4">
        <v>12099.610733051552</v>
      </c>
      <c r="D18" s="5">
        <v>9.9176610112255079E-3</v>
      </c>
      <c r="E18" s="4">
        <v>13031.015438847375</v>
      </c>
      <c r="F18" s="4">
        <v>13606.819334775817</v>
      </c>
      <c r="G18" s="4">
        <v>-575.80389592844222</v>
      </c>
      <c r="H18" s="4">
        <v>9546.3939852479962</v>
      </c>
      <c r="I18" s="4">
        <v>3129.0206437323309</v>
      </c>
      <c r="J18" s="4">
        <v>12675.414628980327</v>
      </c>
      <c r="K18" s="29">
        <v>-3.3287506084889174E-10</v>
      </c>
    </row>
    <row r="19" spans="1:11" x14ac:dyDescent="0.25">
      <c r="A19" s="3">
        <v>2036</v>
      </c>
      <c r="B19" s="4">
        <v>1244213.8158291064</v>
      </c>
      <c r="C19" s="4">
        <v>12107.721777421655</v>
      </c>
      <c r="D19" s="5">
        <v>9.826850005754258E-3</v>
      </c>
      <c r="E19" s="4">
        <v>13231.736631507229</v>
      </c>
      <c r="F19" s="4">
        <v>13799.42971397888</v>
      </c>
      <c r="G19" s="4">
        <v>-567.693082471651</v>
      </c>
      <c r="H19" s="4">
        <v>9525.3940776111849</v>
      </c>
      <c r="I19" s="4">
        <v>3150.0207822808666</v>
      </c>
      <c r="J19" s="4">
        <v>12675.414859892051</v>
      </c>
      <c r="K19" s="29">
        <v>1.255102688446641E-9</v>
      </c>
    </row>
    <row r="20" spans="1:11" x14ac:dyDescent="0.25">
      <c r="A20" s="3">
        <v>2037</v>
      </c>
      <c r="B20" s="4">
        <v>1256331.0790355124</v>
      </c>
      <c r="C20" s="4">
        <v>12117.263206406031</v>
      </c>
      <c r="D20" s="5">
        <v>9.7388913804428816E-3</v>
      </c>
      <c r="E20" s="4">
        <v>13411.915784910996</v>
      </c>
      <c r="F20" s="4">
        <v>13970.067662717349</v>
      </c>
      <c r="G20" s="4">
        <v>-558.15187780635279</v>
      </c>
      <c r="H20" s="4">
        <v>9505.3941699803891</v>
      </c>
      <c r="I20" s="4">
        <v>3170.0209142318554</v>
      </c>
      <c r="J20" s="4">
        <v>12675.415084212244</v>
      </c>
      <c r="K20" s="29">
        <v>1.4006218407303095E-10</v>
      </c>
    </row>
    <row r="21" spans="1:11" x14ac:dyDescent="0.25">
      <c r="A21" s="3">
        <v>2038</v>
      </c>
      <c r="B21" s="4">
        <v>1268432.6744765008</v>
      </c>
      <c r="C21" s="4">
        <v>12101.595440988429</v>
      </c>
      <c r="D21" s="5">
        <v>9.6324891128848344E-3</v>
      </c>
      <c r="E21" s="4">
        <v>13570.349074595113</v>
      </c>
      <c r="F21" s="4">
        <v>14144.168942135157</v>
      </c>
      <c r="G21" s="4">
        <v>-573.81986754004356</v>
      </c>
      <c r="H21" s="4">
        <v>9485.3942623441999</v>
      </c>
      <c r="I21" s="4">
        <v>3190.0210461828483</v>
      </c>
      <c r="J21" s="4">
        <v>12675.415308527048</v>
      </c>
      <c r="K21" s="29">
        <v>1.4242687029764056E-9</v>
      </c>
    </row>
    <row r="22" spans="1:11" x14ac:dyDescent="0.25">
      <c r="A22" s="3">
        <v>2039</v>
      </c>
      <c r="B22" s="4">
        <v>1280508.509790289</v>
      </c>
      <c r="C22" s="4">
        <v>12075.83531378815</v>
      </c>
      <c r="D22" s="5">
        <v>9.5202808606077646E-3</v>
      </c>
      <c r="E22" s="4">
        <v>13707.798595403832</v>
      </c>
      <c r="F22" s="4">
        <v>14307.378768274511</v>
      </c>
      <c r="G22" s="4">
        <v>-599.58017287067923</v>
      </c>
      <c r="H22" s="4">
        <v>9469.394334917286</v>
      </c>
      <c r="I22" s="4">
        <v>3206.0211517436414</v>
      </c>
      <c r="J22" s="4">
        <v>12675.415486660928</v>
      </c>
      <c r="K22" s="29">
        <v>-2.0991137716919184E-9</v>
      </c>
    </row>
    <row r="23" spans="1:11" x14ac:dyDescent="0.25">
      <c r="A23" s="3">
        <v>2040</v>
      </c>
      <c r="B23" s="4">
        <v>1292554.2999142674</v>
      </c>
      <c r="C23" s="4">
        <v>12045.790123978397</v>
      </c>
      <c r="D23" s="5">
        <v>9.4070363702238539E-3</v>
      </c>
      <c r="E23" s="4">
        <v>13826.397456928715</v>
      </c>
      <c r="F23" s="4">
        <v>14456.023004341789</v>
      </c>
      <c r="G23" s="4">
        <v>-629.62554741307395</v>
      </c>
      <c r="H23" s="4">
        <v>9452.3944074888896</v>
      </c>
      <c r="I23" s="4">
        <v>3223.0212639019801</v>
      </c>
      <c r="J23" s="4">
        <v>12675.415671390871</v>
      </c>
      <c r="K23" s="29">
        <v>6.0026650317013264E-10</v>
      </c>
    </row>
    <row r="24" spans="1:11" x14ac:dyDescent="0.25">
      <c r="A24" s="3">
        <v>2041</v>
      </c>
      <c r="B24" s="4">
        <v>1304578.6646144101</v>
      </c>
      <c r="C24" s="4">
        <v>12024.36470014276</v>
      </c>
      <c r="D24" s="5">
        <v>9.3027926957809908E-3</v>
      </c>
      <c r="E24" s="4">
        <v>13928.193518453036</v>
      </c>
      <c r="F24" s="4">
        <v>14579.244661237517</v>
      </c>
      <c r="G24" s="4">
        <v>-651.05114278448127</v>
      </c>
      <c r="H24" s="4">
        <v>9436.394473465105</v>
      </c>
      <c r="I24" s="4">
        <v>3239.0213694627723</v>
      </c>
      <c r="J24" s="4">
        <v>12675.415842927878</v>
      </c>
      <c r="K24" s="29">
        <v>-6.3664629124104977E-10</v>
      </c>
    </row>
    <row r="25" spans="1:11" x14ac:dyDescent="0.25">
      <c r="A25" s="3">
        <v>2042</v>
      </c>
      <c r="B25" s="4">
        <v>1316581.0681757892</v>
      </c>
      <c r="C25" s="4">
        <v>12002.403561379062</v>
      </c>
      <c r="D25" s="5">
        <v>9.200214511346904E-3</v>
      </c>
      <c r="E25" s="4">
        <v>14016.660430755224</v>
      </c>
      <c r="F25" s="4">
        <v>14689.672890438094</v>
      </c>
      <c r="G25" s="4">
        <v>-673.01245968287003</v>
      </c>
      <c r="H25" s="4">
        <v>9420.3945460398027</v>
      </c>
      <c r="I25" s="4">
        <v>3255.0214750235637</v>
      </c>
      <c r="J25" s="4">
        <v>12675.416021063367</v>
      </c>
      <c r="K25" s="29">
        <v>-1.4351826393976808E-9</v>
      </c>
    </row>
    <row r="26" spans="1:11" x14ac:dyDescent="0.25">
      <c r="A26" s="3">
        <v>2043</v>
      </c>
      <c r="B26" s="4">
        <v>1328550.0895647202</v>
      </c>
      <c r="C26" s="4">
        <v>11969.021388930967</v>
      </c>
      <c r="D26" s="5">
        <v>9.0909870104047934E-3</v>
      </c>
      <c r="E26" s="4">
        <v>14093.758543616219</v>
      </c>
      <c r="F26" s="4">
        <v>14800.153347286903</v>
      </c>
      <c r="G26" s="4">
        <v>-706.39480367068427</v>
      </c>
      <c r="H26" s="4">
        <v>9404.3946120154997</v>
      </c>
      <c r="I26" s="4">
        <v>3271.0215805843541</v>
      </c>
      <c r="J26" s="4">
        <v>12675.416192599854</v>
      </c>
      <c r="K26" s="29">
        <v>1.7971615307033062E-9</v>
      </c>
    </row>
    <row r="27" spans="1:11" x14ac:dyDescent="0.25">
      <c r="A27" s="3">
        <v>2044</v>
      </c>
      <c r="B27" s="4">
        <v>1340479.036026099</v>
      </c>
      <c r="C27" s="4">
        <v>11928.94646137883</v>
      </c>
      <c r="D27" s="5">
        <v>8.9789211224148673E-3</v>
      </c>
      <c r="E27" s="4">
        <v>14162.80693944771</v>
      </c>
      <c r="F27" s="4">
        <v>14909.276809214609</v>
      </c>
      <c r="G27" s="4">
        <v>-746.46986976689914</v>
      </c>
      <c r="H27" s="4">
        <v>9391.3946647940811</v>
      </c>
      <c r="I27" s="4">
        <v>3284.0216663524984</v>
      </c>
      <c r="J27" s="4">
        <v>12675.41633114658</v>
      </c>
      <c r="K27" s="29">
        <v>-8.5128704085946083E-10</v>
      </c>
    </row>
    <row r="28" spans="1:11" x14ac:dyDescent="0.25">
      <c r="A28" s="3">
        <v>2045</v>
      </c>
      <c r="B28" s="4">
        <v>1352386.7871605537</v>
      </c>
      <c r="C28" s="4">
        <v>11907.751134454738</v>
      </c>
      <c r="D28" s="5">
        <v>8.8832057901895422E-3</v>
      </c>
      <c r="E28" s="4">
        <v>14227.327070374278</v>
      </c>
      <c r="F28" s="4">
        <v>14994.99239901976</v>
      </c>
      <c r="G28" s="4">
        <v>-767.66532864548208</v>
      </c>
      <c r="H28" s="4">
        <v>9379.3947175765716</v>
      </c>
      <c r="I28" s="4">
        <v>3296.0217455230918</v>
      </c>
      <c r="J28" s="4">
        <v>12675.416463099664</v>
      </c>
      <c r="K28" s="29">
        <v>5.5661075748503208E-10</v>
      </c>
    </row>
    <row r="29" spans="1:11" x14ac:dyDescent="0.25">
      <c r="A29" s="3">
        <v>2046</v>
      </c>
      <c r="B29" s="4">
        <v>1364289.337653188</v>
      </c>
      <c r="C29" s="4">
        <v>11902.550492634298</v>
      </c>
      <c r="D29" s="5">
        <v>8.8011437302080373E-3</v>
      </c>
      <c r="E29" s="4">
        <v>14290.754825816972</v>
      </c>
      <c r="F29" s="4">
        <v>15063.620928226446</v>
      </c>
      <c r="G29" s="4">
        <v>-772.86610240947448</v>
      </c>
      <c r="H29" s="4">
        <v>9366.3947637539932</v>
      </c>
      <c r="I29" s="4">
        <v>3309.0218312912357</v>
      </c>
      <c r="J29" s="4">
        <v>12675.41659504523</v>
      </c>
      <c r="K29" s="29">
        <v>-1.457010512240231E-9</v>
      </c>
    </row>
    <row r="30" spans="1:11" x14ac:dyDescent="0.25">
      <c r="A30" s="3">
        <v>2047</v>
      </c>
      <c r="B30" s="4">
        <v>1376193.266172701</v>
      </c>
      <c r="C30" s="4">
        <v>11903.928519512992</v>
      </c>
      <c r="D30" s="5">
        <v>8.7253694586441558E-3</v>
      </c>
      <c r="E30" s="4">
        <v>14355.951053619528</v>
      </c>
      <c r="F30" s="4">
        <v>15127.439261111062</v>
      </c>
      <c r="G30" s="4">
        <v>-771.4882074915331</v>
      </c>
      <c r="H30" s="4">
        <v>9354.3948165417896</v>
      </c>
      <c r="I30" s="4">
        <v>3321.02191046183</v>
      </c>
      <c r="J30" s="4">
        <v>12675.41672700362</v>
      </c>
      <c r="K30" s="29">
        <v>9.0585672296583652E-10</v>
      </c>
    </row>
    <row r="31" spans="1:11" x14ac:dyDescent="0.25">
      <c r="A31" s="3">
        <v>2048</v>
      </c>
      <c r="B31" s="4">
        <v>1388117.2232685867</v>
      </c>
      <c r="C31" s="4">
        <v>11923.957095885649</v>
      </c>
      <c r="D31" s="5">
        <v>8.664449528260728E-3</v>
      </c>
      <c r="E31" s="4">
        <v>14425.883866329137</v>
      </c>
      <c r="F31" s="4">
        <v>15177.343583216762</v>
      </c>
      <c r="G31" s="4">
        <v>-751.45971688762438</v>
      </c>
      <c r="H31" s="4">
        <v>9345.3948429305037</v>
      </c>
      <c r="I31" s="4">
        <v>3330.0219698397791</v>
      </c>
      <c r="J31" s="4">
        <v>12675.416812770283</v>
      </c>
      <c r="K31" s="29">
        <v>2.990418579429388E-9</v>
      </c>
    </row>
    <row r="32" spans="1:11" x14ac:dyDescent="0.25">
      <c r="A32" s="3">
        <v>2049</v>
      </c>
      <c r="B32" s="4">
        <v>1400083.6443224631</v>
      </c>
      <c r="C32" s="4">
        <v>11966.421053876402</v>
      </c>
      <c r="D32" s="5">
        <v>8.6206127647484847E-3</v>
      </c>
      <c r="E32" s="4">
        <v>14503.016012643917</v>
      </c>
      <c r="F32" s="4">
        <v>15212.01189688295</v>
      </c>
      <c r="G32" s="4">
        <v>-708.99588423903333</v>
      </c>
      <c r="H32" s="4">
        <v>9333.3948891069977</v>
      </c>
      <c r="I32" s="4">
        <v>3342.0220490103693</v>
      </c>
      <c r="J32" s="4">
        <v>12675.416938117367</v>
      </c>
      <c r="K32" s="29">
        <v>-1.9317667465656996E-9</v>
      </c>
    </row>
    <row r="33" spans="1:11" x14ac:dyDescent="0.25">
      <c r="A33" s="3">
        <v>2050</v>
      </c>
      <c r="B33" s="4">
        <v>1412112.7108519566</v>
      </c>
      <c r="C33" s="4">
        <v>12029.066529493546</v>
      </c>
      <c r="D33" s="5">
        <v>8.5916770603478663E-3</v>
      </c>
      <c r="E33" s="4">
        <v>14589.441335707057</v>
      </c>
      <c r="F33" s="4">
        <v>15235.791863089898</v>
      </c>
      <c r="G33" s="4">
        <v>-646.35052738284139</v>
      </c>
      <c r="H33" s="4">
        <v>9322.3949352952095</v>
      </c>
      <c r="I33" s="4">
        <v>3353.0221215834085</v>
      </c>
      <c r="J33" s="4">
        <v>12675.417056878618</v>
      </c>
      <c r="K33" s="29">
        <v>-2.23008100874722E-9</v>
      </c>
    </row>
    <row r="34" spans="1:11" x14ac:dyDescent="0.25">
      <c r="A34" s="3">
        <v>2051</v>
      </c>
      <c r="B34" s="4">
        <v>1424234.6590877871</v>
      </c>
      <c r="C34" s="4">
        <v>12121.948235830525</v>
      </c>
      <c r="D34" s="5">
        <v>8.5842639490987267E-3</v>
      </c>
      <c r="E34" s="4">
        <v>14687.516144193713</v>
      </c>
      <c r="F34" s="4">
        <v>15240.985057608943</v>
      </c>
      <c r="G34" s="4">
        <v>-553.46891341523042</v>
      </c>
      <c r="H34" s="4">
        <v>9313.3949682809143</v>
      </c>
      <c r="I34" s="4">
        <v>3362.0221809613545</v>
      </c>
      <c r="J34" s="4">
        <v>12675.417149242268</v>
      </c>
      <c r="K34" s="29">
        <v>3.4870026865974069E-9</v>
      </c>
    </row>
    <row r="35" spans="1:11" x14ac:dyDescent="0.25">
      <c r="A35" s="3">
        <v>2052</v>
      </c>
      <c r="B35" s="4">
        <v>1436484.3313614693</v>
      </c>
      <c r="C35" s="4">
        <v>12249.672273682198</v>
      </c>
      <c r="D35" s="5">
        <v>8.600880617192698E-3</v>
      </c>
      <c r="E35" s="4">
        <v>14797.623599763885</v>
      </c>
      <c r="F35" s="4">
        <v>15223.368554493509</v>
      </c>
      <c r="G35" s="4">
        <v>-425.74495472962371</v>
      </c>
      <c r="H35" s="4">
        <v>9305.3949946736084</v>
      </c>
      <c r="I35" s="4">
        <v>3370.0222337417567</v>
      </c>
      <c r="J35" s="4">
        <v>12675.417228415365</v>
      </c>
      <c r="K35" s="29">
        <v>-3.5433913581073284E-9</v>
      </c>
    </row>
    <row r="36" spans="1:11" x14ac:dyDescent="0.25">
      <c r="A36" s="3">
        <v>2053</v>
      </c>
      <c r="B36" s="4">
        <v>1448872.0288411118</v>
      </c>
      <c r="C36" s="4">
        <v>12387.697479642462</v>
      </c>
      <c r="D36" s="5">
        <v>8.6236217194946112E-3</v>
      </c>
      <c r="E36" s="4">
        <v>14921.090883644962</v>
      </c>
      <c r="F36" s="4">
        <v>15208.810751174819</v>
      </c>
      <c r="G36" s="4">
        <v>-287.71986752985686</v>
      </c>
      <c r="H36" s="4">
        <v>9294.3950408562941</v>
      </c>
      <c r="I36" s="4">
        <v>3381.0223063147973</v>
      </c>
      <c r="J36" s="4">
        <v>12675.417347171091</v>
      </c>
      <c r="K36" s="29">
        <v>1.2278178473934531E-9</v>
      </c>
    </row>
    <row r="37" spans="1:11" x14ac:dyDescent="0.25">
      <c r="A37" s="3">
        <v>2054</v>
      </c>
      <c r="B37" s="4">
        <v>1461416.2558638835</v>
      </c>
      <c r="C37" s="4">
        <v>12544.227022771724</v>
      </c>
      <c r="D37" s="5">
        <v>8.6579261474219304E-3</v>
      </c>
      <c r="E37" s="4">
        <v>15061.856428965017</v>
      </c>
      <c r="F37" s="4">
        <v>15193.046832534692</v>
      </c>
      <c r="G37" s="4">
        <v>-131.19040356967525</v>
      </c>
      <c r="H37" s="4">
        <v>9286.3950672459996</v>
      </c>
      <c r="I37" s="4">
        <v>3389.0223590951928</v>
      </c>
      <c r="J37" s="4">
        <v>12675.417426341191</v>
      </c>
      <c r="K37" s="29">
        <v>2.0736479200422764E-10</v>
      </c>
    </row>
    <row r="38" spans="1:11" x14ac:dyDescent="0.25">
      <c r="A38" s="3">
        <v>2055</v>
      </c>
      <c r="B38" s="4">
        <v>1474112.361071357</v>
      </c>
      <c r="C38" s="4">
        <v>12696.105207473505</v>
      </c>
      <c r="D38" s="5">
        <v>8.6875352292892661E-3</v>
      </c>
      <c r="E38" s="4">
        <v>15221.710942262389</v>
      </c>
      <c r="F38" s="4">
        <v>15201.023273285526</v>
      </c>
      <c r="G38" s="4">
        <v>20.687668976863279</v>
      </c>
      <c r="H38" s="4">
        <v>9275.3951068296028</v>
      </c>
      <c r="I38" s="4">
        <v>3400.0224316682356</v>
      </c>
      <c r="J38" s="4">
        <v>12675.417538497839</v>
      </c>
      <c r="K38" s="29">
        <v>-1.1968950275331736E-9</v>
      </c>
    </row>
    <row r="39" spans="1:11" x14ac:dyDescent="0.25">
      <c r="A39" s="3">
        <v>2056</v>
      </c>
      <c r="B39" s="4">
        <v>1486945.6082968418</v>
      </c>
      <c r="C39" s="4">
        <v>12833.247225484811</v>
      </c>
      <c r="D39" s="5">
        <v>8.705745616404607E-3</v>
      </c>
      <c r="E39" s="4">
        <v>15397.830286221961</v>
      </c>
      <c r="F39" s="4">
        <v>15240.000678408907</v>
      </c>
      <c r="G39" s="4">
        <v>157.82960781305337</v>
      </c>
      <c r="H39" s="4">
        <v>9267.3951332212964</v>
      </c>
      <c r="I39" s="4">
        <v>3408.0224844486302</v>
      </c>
      <c r="J39" s="4">
        <v>12675.417617669926</v>
      </c>
      <c r="K39" s="29">
        <v>1.8317223293706775E-9</v>
      </c>
    </row>
    <row r="40" spans="1:11" x14ac:dyDescent="0.25">
      <c r="A40" s="3">
        <v>2057</v>
      </c>
      <c r="B40" s="4">
        <v>1499898.555680814</v>
      </c>
      <c r="C40" s="4">
        <v>12952.947383972118</v>
      </c>
      <c r="D40" s="5">
        <v>8.7111104210519964E-3</v>
      </c>
      <c r="E40" s="4">
        <v>15586.073441014478</v>
      </c>
      <c r="F40" s="4">
        <v>15308.543793465495</v>
      </c>
      <c r="G40" s="4">
        <v>277.52964754898312</v>
      </c>
      <c r="H40" s="4">
        <v>9256.3951794028999</v>
      </c>
      <c r="I40" s="4">
        <v>3419.0225570216758</v>
      </c>
      <c r="J40" s="4">
        <v>12675.417736424575</v>
      </c>
      <c r="K40" s="29">
        <v>-1.4406396076083183E-9</v>
      </c>
    </row>
    <row r="41" spans="1:11" x14ac:dyDescent="0.25">
      <c r="A41" s="3">
        <v>2058</v>
      </c>
      <c r="B41" s="4">
        <v>1513016.7196186255</v>
      </c>
      <c r="C41" s="4">
        <v>13118.163937811507</v>
      </c>
      <c r="D41" s="5">
        <v>8.7460341155252887E-3</v>
      </c>
      <c r="E41" s="4">
        <v>15783.082736233664</v>
      </c>
      <c r="F41" s="4">
        <v>15340.336693188656</v>
      </c>
      <c r="G41" s="4">
        <v>442.74604304500826</v>
      </c>
      <c r="H41" s="4">
        <v>9242.3952453797956</v>
      </c>
      <c r="I41" s="4">
        <v>3433.0226493873674</v>
      </c>
      <c r="J41" s="4">
        <v>12675.417894767163</v>
      </c>
      <c r="K41" s="29">
        <v>-6.6393113229423761E-10</v>
      </c>
    </row>
    <row r="42" spans="1:11" x14ac:dyDescent="0.25">
      <c r="A42" s="3">
        <v>2059</v>
      </c>
      <c r="B42" s="4">
        <v>1526323.1941264435</v>
      </c>
      <c r="C42" s="4">
        <v>13306.474507817999</v>
      </c>
      <c r="D42" s="5">
        <v>8.7946645501525318E-3</v>
      </c>
      <c r="E42" s="4">
        <v>15986.529900112771</v>
      </c>
      <c r="F42" s="4">
        <v>15355.473399217834</v>
      </c>
      <c r="G42" s="4">
        <v>631.05650089493793</v>
      </c>
      <c r="H42" s="4">
        <v>9231.3952849620891</v>
      </c>
      <c r="I42" s="4">
        <v>3444.0227219604153</v>
      </c>
      <c r="J42" s="4">
        <v>12675.418006922504</v>
      </c>
      <c r="K42" s="29">
        <v>5.5661075748503208E-10</v>
      </c>
    </row>
    <row r="43" spans="1:11" x14ac:dyDescent="0.25">
      <c r="A43" s="3">
        <v>2060</v>
      </c>
      <c r="B43" s="4">
        <v>1539816.3201249556</v>
      </c>
      <c r="C43" s="4">
        <v>13493.125998512143</v>
      </c>
      <c r="D43" s="5">
        <v>8.8402810429901307E-3</v>
      </c>
      <c r="E43" s="4">
        <v>16194.050109141153</v>
      </c>
      <c r="F43" s="4">
        <v>15376.342269296476</v>
      </c>
      <c r="G43" s="4">
        <v>817.70783984467744</v>
      </c>
      <c r="H43" s="4">
        <v>9218.3953509404892</v>
      </c>
      <c r="I43" s="4">
        <v>3457.0228077285587</v>
      </c>
      <c r="J43" s="4">
        <v>12675.418158669048</v>
      </c>
      <c r="K43" s="29">
        <v>-1.5825207810848951E-9</v>
      </c>
    </row>
    <row r="45" spans="1:11" ht="17.25" x14ac:dyDescent="0.25">
      <c r="A45" s="1" t="s">
        <v>74</v>
      </c>
    </row>
    <row r="46" spans="1:11" ht="17.25" x14ac:dyDescent="0.25">
      <c r="A46" s="1" t="s">
        <v>75</v>
      </c>
    </row>
    <row r="47" spans="1:11" ht="17.25" x14ac:dyDescent="0.25">
      <c r="A47" s="1" t="s">
        <v>76</v>
      </c>
    </row>
    <row r="48" spans="1:11" x14ac:dyDescent="0.25">
      <c r="A48" s="1"/>
    </row>
    <row r="49" spans="1:1" x14ac:dyDescent="0.25">
      <c r="A49" s="1" t="s">
        <v>78</v>
      </c>
    </row>
    <row r="50" spans="1:1" x14ac:dyDescent="0.25">
      <c r="A50" s="1" t="s">
        <v>8</v>
      </c>
    </row>
    <row r="51" spans="1:1" x14ac:dyDescent="0.25">
      <c r="A51" s="1" t="s">
        <v>9</v>
      </c>
    </row>
  </sheetData>
  <mergeCells count="2">
    <mergeCell ref="A1:K1"/>
    <mergeCell ref="A2:K2"/>
  </mergeCells>
  <pageMargins left="0.25" right="0.25" top="0.75" bottom="0.75" header="0.3" footer="0.3"/>
  <pageSetup scale="88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5"/>
  <sheetViews>
    <sheetView workbookViewId="0">
      <selection activeCell="A2" sqref="A2:U2"/>
    </sheetView>
  </sheetViews>
  <sheetFormatPr defaultRowHeight="15" x14ac:dyDescent="0.25"/>
  <cols>
    <col min="1" max="2" width="9.140625" style="3"/>
    <col min="21" max="21" width="10.140625" bestFit="1" customWidth="1"/>
  </cols>
  <sheetData>
    <row r="1" spans="1:21" ht="18.75" x14ac:dyDescent="0.3">
      <c r="A1" s="39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5.75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4" spans="1:21" s="7" customFormat="1" x14ac:dyDescent="0.25">
      <c r="A4" s="7" t="s">
        <v>0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27</v>
      </c>
      <c r="R4" s="7" t="s">
        <v>28</v>
      </c>
      <c r="S4" s="7" t="s">
        <v>29</v>
      </c>
      <c r="T4" s="7" t="s">
        <v>30</v>
      </c>
      <c r="U4" s="7" t="s">
        <v>33</v>
      </c>
    </row>
    <row r="5" spans="1:21" s="6" customFormat="1" x14ac:dyDescent="0.25">
      <c r="A5" s="7"/>
      <c r="B5" s="7"/>
    </row>
    <row r="6" spans="1:21" x14ac:dyDescent="0.25">
      <c r="A6" s="3">
        <v>2022</v>
      </c>
      <c r="B6" s="3" t="s">
        <v>31</v>
      </c>
      <c r="C6" s="4" t="e">
        <f>SUM(#REF!)</f>
        <v>#REF!</v>
      </c>
      <c r="D6" s="4" t="e">
        <f>SUM(#REF!)</f>
        <v>#REF!</v>
      </c>
      <c r="E6" s="4" t="e">
        <f>SUM(#REF!)</f>
        <v>#REF!</v>
      </c>
      <c r="F6" s="4" t="e">
        <f>SUM(#REF!)</f>
        <v>#REF!</v>
      </c>
      <c r="G6" s="4" t="e">
        <f>SUM(#REF!)</f>
        <v>#REF!</v>
      </c>
      <c r="H6" s="4" t="e">
        <f>SUM(#REF!)</f>
        <v>#REF!</v>
      </c>
      <c r="I6" s="4" t="e">
        <f>SUM(#REF!)</f>
        <v>#REF!</v>
      </c>
      <c r="J6" s="4" t="e">
        <f>SUM(#REF!)</f>
        <v>#REF!</v>
      </c>
      <c r="K6" s="4" t="e">
        <f>SUM(#REF!)</f>
        <v>#REF!</v>
      </c>
      <c r="L6" s="4" t="e">
        <f>SUM(#REF!)</f>
        <v>#REF!</v>
      </c>
      <c r="M6" s="4" t="e">
        <f>SUM(#REF!)</f>
        <v>#REF!</v>
      </c>
      <c r="N6" s="4" t="e">
        <f>SUM(#REF!)</f>
        <v>#REF!</v>
      </c>
      <c r="O6" s="4" t="e">
        <f>SUM(#REF!)</f>
        <v>#REF!</v>
      </c>
      <c r="P6" s="4" t="e">
        <f>SUM(#REF!)</f>
        <v>#REF!</v>
      </c>
      <c r="Q6" s="4" t="e">
        <f>SUM(#REF!)</f>
        <v>#REF!</v>
      </c>
      <c r="R6" s="4" t="e">
        <f>SUM(#REF!)</f>
        <v>#REF!</v>
      </c>
      <c r="S6" s="4" t="e">
        <f>SUM(#REF!)</f>
        <v>#REF!</v>
      </c>
      <c r="T6" s="4" t="e">
        <f>#REF!</f>
        <v>#REF!</v>
      </c>
      <c r="U6" s="4" t="e">
        <f t="shared" ref="U6:U122" si="0">SUM(C6:T6)</f>
        <v>#REF!</v>
      </c>
    </row>
    <row r="7" spans="1:21" x14ac:dyDescent="0.25">
      <c r="B7" s="3" t="s">
        <v>32</v>
      </c>
      <c r="C7" s="4" t="e">
        <f>SUM(#REF!)</f>
        <v>#REF!</v>
      </c>
      <c r="D7" s="4" t="e">
        <f>SUM(#REF!)</f>
        <v>#REF!</v>
      </c>
      <c r="E7" s="4" t="e">
        <f>SUM(#REF!)</f>
        <v>#REF!</v>
      </c>
      <c r="F7" s="4" t="e">
        <f>SUM(#REF!)</f>
        <v>#REF!</v>
      </c>
      <c r="G7" s="4" t="e">
        <f>SUM(#REF!)</f>
        <v>#REF!</v>
      </c>
      <c r="H7" s="4" t="e">
        <f>SUM(#REF!)</f>
        <v>#REF!</v>
      </c>
      <c r="I7" s="4" t="e">
        <f>SUM(#REF!)</f>
        <v>#REF!</v>
      </c>
      <c r="J7" s="4" t="e">
        <f>SUM(#REF!)</f>
        <v>#REF!</v>
      </c>
      <c r="K7" s="4" t="e">
        <f>SUM(#REF!)</f>
        <v>#REF!</v>
      </c>
      <c r="L7" s="4" t="e">
        <f>SUM(#REF!)</f>
        <v>#REF!</v>
      </c>
      <c r="M7" s="4" t="e">
        <f>SUM(#REF!)</f>
        <v>#REF!</v>
      </c>
      <c r="N7" s="4" t="e">
        <f>SUM(#REF!)</f>
        <v>#REF!</v>
      </c>
      <c r="O7" s="4" t="e">
        <f>SUM(#REF!)</f>
        <v>#REF!</v>
      </c>
      <c r="P7" s="4" t="e">
        <f>SUM(#REF!)</f>
        <v>#REF!</v>
      </c>
      <c r="Q7" s="4" t="e">
        <f>SUM(#REF!)</f>
        <v>#REF!</v>
      </c>
      <c r="R7" s="4" t="e">
        <f>SUM(#REF!)</f>
        <v>#REF!</v>
      </c>
      <c r="S7" s="4" t="e">
        <f>SUM(#REF!)</f>
        <v>#REF!</v>
      </c>
      <c r="T7" s="4" t="e">
        <f>#REF!</f>
        <v>#REF!</v>
      </c>
      <c r="U7" s="4" t="e">
        <f t="shared" si="0"/>
        <v>#REF!</v>
      </c>
    </row>
    <row r="8" spans="1:21" x14ac:dyDescent="0.25">
      <c r="B8" s="3" t="s">
        <v>33</v>
      </c>
      <c r="C8" s="4" t="e">
        <f>SUM(C6:C7)</f>
        <v>#REF!</v>
      </c>
      <c r="D8" s="4" t="e">
        <f t="shared" ref="D8:U8" si="1">SUM(D6:D7)</f>
        <v>#REF!</v>
      </c>
      <c r="E8" s="4" t="e">
        <f t="shared" si="1"/>
        <v>#REF!</v>
      </c>
      <c r="F8" s="4" t="e">
        <f t="shared" si="1"/>
        <v>#REF!</v>
      </c>
      <c r="G8" s="4" t="e">
        <f t="shared" si="1"/>
        <v>#REF!</v>
      </c>
      <c r="H8" s="4" t="e">
        <f t="shared" si="1"/>
        <v>#REF!</v>
      </c>
      <c r="I8" s="4" t="e">
        <f t="shared" si="1"/>
        <v>#REF!</v>
      </c>
      <c r="J8" s="4" t="e">
        <f t="shared" si="1"/>
        <v>#REF!</v>
      </c>
      <c r="K8" s="4" t="e">
        <f t="shared" si="1"/>
        <v>#REF!</v>
      </c>
      <c r="L8" s="4" t="e">
        <f t="shared" si="1"/>
        <v>#REF!</v>
      </c>
      <c r="M8" s="4" t="e">
        <f t="shared" si="1"/>
        <v>#REF!</v>
      </c>
      <c r="N8" s="4" t="e">
        <f t="shared" si="1"/>
        <v>#REF!</v>
      </c>
      <c r="O8" s="4" t="e">
        <f t="shared" si="1"/>
        <v>#REF!</v>
      </c>
      <c r="P8" s="4" t="e">
        <f t="shared" si="1"/>
        <v>#REF!</v>
      </c>
      <c r="Q8" s="4" t="e">
        <f t="shared" si="1"/>
        <v>#REF!</v>
      </c>
      <c r="R8" s="4" t="e">
        <f t="shared" si="1"/>
        <v>#REF!</v>
      </c>
      <c r="S8" s="4" t="e">
        <f t="shared" si="1"/>
        <v>#REF!</v>
      </c>
      <c r="T8" s="4" t="e">
        <f t="shared" si="1"/>
        <v>#REF!</v>
      </c>
      <c r="U8" s="4" t="e">
        <f t="shared" si="1"/>
        <v>#REF!</v>
      </c>
    </row>
    <row r="9" spans="1:21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3">
        <v>2023</v>
      </c>
      <c r="B10" s="3" t="s">
        <v>31</v>
      </c>
      <c r="C10" s="4" t="e">
        <f>SUM(#REF!)</f>
        <v>#REF!</v>
      </c>
      <c r="D10" s="4" t="e">
        <f>SUM(#REF!)</f>
        <v>#REF!</v>
      </c>
      <c r="E10" s="4" t="e">
        <f>SUM(#REF!)</f>
        <v>#REF!</v>
      </c>
      <c r="F10" s="4" t="e">
        <f>SUM(#REF!)</f>
        <v>#REF!</v>
      </c>
      <c r="G10" s="4" t="e">
        <f>SUM(#REF!)</f>
        <v>#REF!</v>
      </c>
      <c r="H10" s="4" t="e">
        <f>SUM(#REF!)</f>
        <v>#REF!</v>
      </c>
      <c r="I10" s="4" t="e">
        <f>SUM(#REF!)</f>
        <v>#REF!</v>
      </c>
      <c r="J10" s="4" t="e">
        <f>SUM(#REF!)</f>
        <v>#REF!</v>
      </c>
      <c r="K10" s="4" t="e">
        <f>SUM(#REF!)</f>
        <v>#REF!</v>
      </c>
      <c r="L10" s="4" t="e">
        <f>SUM(#REF!)</f>
        <v>#REF!</v>
      </c>
      <c r="M10" s="4" t="e">
        <f>SUM(#REF!)</f>
        <v>#REF!</v>
      </c>
      <c r="N10" s="4" t="e">
        <f>SUM(#REF!)</f>
        <v>#REF!</v>
      </c>
      <c r="O10" s="4" t="e">
        <f>SUM(#REF!)</f>
        <v>#REF!</v>
      </c>
      <c r="P10" s="4" t="e">
        <f>SUM(#REF!)</f>
        <v>#REF!</v>
      </c>
      <c r="Q10" s="4" t="e">
        <f>SUM(#REF!)</f>
        <v>#REF!</v>
      </c>
      <c r="R10" s="4" t="e">
        <f>SUM(#REF!)</f>
        <v>#REF!</v>
      </c>
      <c r="S10" s="4" t="e">
        <f>SUM(#REF!)</f>
        <v>#REF!</v>
      </c>
      <c r="T10" s="4" t="e">
        <f>#REF!</f>
        <v>#REF!</v>
      </c>
      <c r="U10" s="4" t="e">
        <f t="shared" si="0"/>
        <v>#REF!</v>
      </c>
    </row>
    <row r="11" spans="1:21" x14ac:dyDescent="0.25">
      <c r="B11" s="3" t="s">
        <v>32</v>
      </c>
      <c r="C11" s="4" t="e">
        <f>SUM(#REF!)</f>
        <v>#REF!</v>
      </c>
      <c r="D11" s="4" t="e">
        <f>SUM(#REF!)</f>
        <v>#REF!</v>
      </c>
      <c r="E11" s="4" t="e">
        <f>SUM(#REF!)</f>
        <v>#REF!</v>
      </c>
      <c r="F11" s="4" t="e">
        <f>SUM(#REF!)</f>
        <v>#REF!</v>
      </c>
      <c r="G11" s="4" t="e">
        <f>SUM(#REF!)</f>
        <v>#REF!</v>
      </c>
      <c r="H11" s="4" t="e">
        <f>SUM(#REF!)</f>
        <v>#REF!</v>
      </c>
      <c r="I11" s="4" t="e">
        <f>SUM(#REF!)</f>
        <v>#REF!</v>
      </c>
      <c r="J11" s="4" t="e">
        <f>SUM(#REF!)</f>
        <v>#REF!</v>
      </c>
      <c r="K11" s="4" t="e">
        <f>SUM(#REF!)</f>
        <v>#REF!</v>
      </c>
      <c r="L11" s="4" t="e">
        <f>SUM(#REF!)</f>
        <v>#REF!</v>
      </c>
      <c r="M11" s="4" t="e">
        <f>SUM(#REF!)</f>
        <v>#REF!</v>
      </c>
      <c r="N11" s="4" t="e">
        <f>SUM(#REF!)</f>
        <v>#REF!</v>
      </c>
      <c r="O11" s="4" t="e">
        <f>SUM(#REF!)</f>
        <v>#REF!</v>
      </c>
      <c r="P11" s="4" t="e">
        <f>SUM(#REF!)</f>
        <v>#REF!</v>
      </c>
      <c r="Q11" s="4" t="e">
        <f>SUM(#REF!)</f>
        <v>#REF!</v>
      </c>
      <c r="R11" s="4" t="e">
        <f>SUM(#REF!)</f>
        <v>#REF!</v>
      </c>
      <c r="S11" s="4" t="e">
        <f>SUM(#REF!)</f>
        <v>#REF!</v>
      </c>
      <c r="T11" s="4" t="e">
        <f>#REF!</f>
        <v>#REF!</v>
      </c>
      <c r="U11" s="4" t="e">
        <f t="shared" si="0"/>
        <v>#REF!</v>
      </c>
    </row>
    <row r="12" spans="1:21" x14ac:dyDescent="0.25">
      <c r="B12" s="3" t="s">
        <v>33</v>
      </c>
      <c r="C12" s="4" t="e">
        <f>SUM(C10:C11)</f>
        <v>#REF!</v>
      </c>
      <c r="D12" s="4" t="e">
        <f t="shared" ref="D12:U12" si="2">SUM(D10:D11)</f>
        <v>#REF!</v>
      </c>
      <c r="E12" s="4" t="e">
        <f t="shared" si="2"/>
        <v>#REF!</v>
      </c>
      <c r="F12" s="4" t="e">
        <f t="shared" si="2"/>
        <v>#REF!</v>
      </c>
      <c r="G12" s="4" t="e">
        <f t="shared" si="2"/>
        <v>#REF!</v>
      </c>
      <c r="H12" s="4" t="e">
        <f t="shared" si="2"/>
        <v>#REF!</v>
      </c>
      <c r="I12" s="4" t="e">
        <f t="shared" si="2"/>
        <v>#REF!</v>
      </c>
      <c r="J12" s="4" t="e">
        <f t="shared" si="2"/>
        <v>#REF!</v>
      </c>
      <c r="K12" s="4" t="e">
        <f t="shared" si="2"/>
        <v>#REF!</v>
      </c>
      <c r="L12" s="4" t="e">
        <f t="shared" si="2"/>
        <v>#REF!</v>
      </c>
      <c r="M12" s="4" t="e">
        <f t="shared" si="2"/>
        <v>#REF!</v>
      </c>
      <c r="N12" s="4" t="e">
        <f t="shared" si="2"/>
        <v>#REF!</v>
      </c>
      <c r="O12" s="4" t="e">
        <f t="shared" si="2"/>
        <v>#REF!</v>
      </c>
      <c r="P12" s="4" t="e">
        <f t="shared" si="2"/>
        <v>#REF!</v>
      </c>
      <c r="Q12" s="4" t="e">
        <f t="shared" si="2"/>
        <v>#REF!</v>
      </c>
      <c r="R12" s="4" t="e">
        <f t="shared" si="2"/>
        <v>#REF!</v>
      </c>
      <c r="S12" s="4" t="e">
        <f t="shared" si="2"/>
        <v>#REF!</v>
      </c>
      <c r="T12" s="4" t="e">
        <f t="shared" si="2"/>
        <v>#REF!</v>
      </c>
      <c r="U12" s="4" t="e">
        <f t="shared" si="2"/>
        <v>#REF!</v>
      </c>
    </row>
    <row r="13" spans="1:21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3">
        <v>2024</v>
      </c>
      <c r="B14" s="3" t="s">
        <v>31</v>
      </c>
      <c r="C14" s="4" t="e">
        <f>SUM(#REF!)</f>
        <v>#REF!</v>
      </c>
      <c r="D14" s="4" t="e">
        <f>SUM(#REF!)</f>
        <v>#REF!</v>
      </c>
      <c r="E14" s="4" t="e">
        <f>SUM(#REF!)</f>
        <v>#REF!</v>
      </c>
      <c r="F14" s="4" t="e">
        <f>SUM(#REF!)</f>
        <v>#REF!</v>
      </c>
      <c r="G14" s="4" t="e">
        <f>SUM(#REF!)</f>
        <v>#REF!</v>
      </c>
      <c r="H14" s="4" t="e">
        <f>SUM(#REF!)</f>
        <v>#REF!</v>
      </c>
      <c r="I14" s="4" t="e">
        <f>SUM(#REF!)</f>
        <v>#REF!</v>
      </c>
      <c r="J14" s="4" t="e">
        <f>SUM(#REF!)</f>
        <v>#REF!</v>
      </c>
      <c r="K14" s="4" t="e">
        <f>SUM(#REF!)</f>
        <v>#REF!</v>
      </c>
      <c r="L14" s="4" t="e">
        <f>SUM(#REF!)</f>
        <v>#REF!</v>
      </c>
      <c r="M14" s="4" t="e">
        <f>SUM(#REF!)</f>
        <v>#REF!</v>
      </c>
      <c r="N14" s="4" t="e">
        <f>SUM(#REF!)</f>
        <v>#REF!</v>
      </c>
      <c r="O14" s="4" t="e">
        <f>SUM(#REF!)</f>
        <v>#REF!</v>
      </c>
      <c r="P14" s="4" t="e">
        <f>SUM(#REF!)</f>
        <v>#REF!</v>
      </c>
      <c r="Q14" s="4" t="e">
        <f>SUM(#REF!)</f>
        <v>#REF!</v>
      </c>
      <c r="R14" s="4" t="e">
        <f>SUM(#REF!)</f>
        <v>#REF!</v>
      </c>
      <c r="S14" s="4" t="e">
        <f>SUM(#REF!)</f>
        <v>#REF!</v>
      </c>
      <c r="T14" s="4" t="e">
        <f>#REF!</f>
        <v>#REF!</v>
      </c>
      <c r="U14" s="4" t="e">
        <f t="shared" si="0"/>
        <v>#REF!</v>
      </c>
    </row>
    <row r="15" spans="1:21" x14ac:dyDescent="0.25">
      <c r="B15" s="3" t="s">
        <v>32</v>
      </c>
      <c r="C15" s="4" t="e">
        <f>SUM(#REF!)</f>
        <v>#REF!</v>
      </c>
      <c r="D15" s="4" t="e">
        <f>SUM(#REF!)</f>
        <v>#REF!</v>
      </c>
      <c r="E15" s="4" t="e">
        <f>SUM(#REF!)</f>
        <v>#REF!</v>
      </c>
      <c r="F15" s="4" t="e">
        <f>SUM(#REF!)</f>
        <v>#REF!</v>
      </c>
      <c r="G15" s="4" t="e">
        <f>SUM(#REF!)</f>
        <v>#REF!</v>
      </c>
      <c r="H15" s="4" t="e">
        <f>SUM(#REF!)</f>
        <v>#REF!</v>
      </c>
      <c r="I15" s="4" t="e">
        <f>SUM(#REF!)</f>
        <v>#REF!</v>
      </c>
      <c r="J15" s="4" t="e">
        <f>SUM(#REF!)</f>
        <v>#REF!</v>
      </c>
      <c r="K15" s="4" t="e">
        <f>SUM(#REF!)</f>
        <v>#REF!</v>
      </c>
      <c r="L15" s="4" t="e">
        <f>SUM(#REF!)</f>
        <v>#REF!</v>
      </c>
      <c r="M15" s="4" t="e">
        <f>SUM(#REF!)</f>
        <v>#REF!</v>
      </c>
      <c r="N15" s="4" t="e">
        <f>SUM(#REF!)</f>
        <v>#REF!</v>
      </c>
      <c r="O15" s="4" t="e">
        <f>SUM(#REF!)</f>
        <v>#REF!</v>
      </c>
      <c r="P15" s="4" t="e">
        <f>SUM(#REF!)</f>
        <v>#REF!</v>
      </c>
      <c r="Q15" s="4" t="e">
        <f>SUM(#REF!)</f>
        <v>#REF!</v>
      </c>
      <c r="R15" s="4" t="e">
        <f>SUM(#REF!)</f>
        <v>#REF!</v>
      </c>
      <c r="S15" s="4" t="e">
        <f>SUM(#REF!)</f>
        <v>#REF!</v>
      </c>
      <c r="T15" s="4" t="e">
        <f>#REF!</f>
        <v>#REF!</v>
      </c>
      <c r="U15" s="4" t="e">
        <f t="shared" si="0"/>
        <v>#REF!</v>
      </c>
    </row>
    <row r="16" spans="1:21" x14ac:dyDescent="0.25">
      <c r="B16" s="3" t="s">
        <v>33</v>
      </c>
      <c r="C16" s="4" t="e">
        <f>SUM(C14:C15)</f>
        <v>#REF!</v>
      </c>
      <c r="D16" s="4" t="e">
        <f t="shared" ref="D16:U16" si="3">SUM(D14:D15)</f>
        <v>#REF!</v>
      </c>
      <c r="E16" s="4" t="e">
        <f t="shared" si="3"/>
        <v>#REF!</v>
      </c>
      <c r="F16" s="4" t="e">
        <f t="shared" si="3"/>
        <v>#REF!</v>
      </c>
      <c r="G16" s="4" t="e">
        <f t="shared" si="3"/>
        <v>#REF!</v>
      </c>
      <c r="H16" s="4" t="e">
        <f t="shared" si="3"/>
        <v>#REF!</v>
      </c>
      <c r="I16" s="4" t="e">
        <f t="shared" si="3"/>
        <v>#REF!</v>
      </c>
      <c r="J16" s="4" t="e">
        <f t="shared" si="3"/>
        <v>#REF!</v>
      </c>
      <c r="K16" s="4" t="e">
        <f t="shared" si="3"/>
        <v>#REF!</v>
      </c>
      <c r="L16" s="4" t="e">
        <f t="shared" si="3"/>
        <v>#REF!</v>
      </c>
      <c r="M16" s="4" t="e">
        <f t="shared" si="3"/>
        <v>#REF!</v>
      </c>
      <c r="N16" s="4" t="e">
        <f t="shared" si="3"/>
        <v>#REF!</v>
      </c>
      <c r="O16" s="4" t="e">
        <f t="shared" si="3"/>
        <v>#REF!</v>
      </c>
      <c r="P16" s="4" t="e">
        <f t="shared" si="3"/>
        <v>#REF!</v>
      </c>
      <c r="Q16" s="4" t="e">
        <f t="shared" si="3"/>
        <v>#REF!</v>
      </c>
      <c r="R16" s="4" t="e">
        <f t="shared" si="3"/>
        <v>#REF!</v>
      </c>
      <c r="S16" s="4" t="e">
        <f t="shared" si="3"/>
        <v>#REF!</v>
      </c>
      <c r="T16" s="4" t="e">
        <f t="shared" si="3"/>
        <v>#REF!</v>
      </c>
      <c r="U16" s="4" t="e">
        <f t="shared" si="3"/>
        <v>#REF!</v>
      </c>
    </row>
    <row r="17" spans="1:2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3">
        <v>2025</v>
      </c>
      <c r="B18" s="3" t="s">
        <v>31</v>
      </c>
      <c r="C18" s="4" t="e">
        <f>SUM(#REF!)</f>
        <v>#REF!</v>
      </c>
      <c r="D18" s="4" t="e">
        <f>SUM(#REF!)</f>
        <v>#REF!</v>
      </c>
      <c r="E18" s="4" t="e">
        <f>SUM(#REF!)</f>
        <v>#REF!</v>
      </c>
      <c r="F18" s="4" t="e">
        <f>SUM(#REF!)</f>
        <v>#REF!</v>
      </c>
      <c r="G18" s="4" t="e">
        <f>SUM(#REF!)</f>
        <v>#REF!</v>
      </c>
      <c r="H18" s="4" t="e">
        <f>SUM(#REF!)</f>
        <v>#REF!</v>
      </c>
      <c r="I18" s="4" t="e">
        <f>SUM(#REF!)</f>
        <v>#REF!</v>
      </c>
      <c r="J18" s="4" t="e">
        <f>SUM(#REF!)</f>
        <v>#REF!</v>
      </c>
      <c r="K18" s="4" t="e">
        <f>SUM(#REF!)</f>
        <v>#REF!</v>
      </c>
      <c r="L18" s="4" t="e">
        <f>SUM(#REF!)</f>
        <v>#REF!</v>
      </c>
      <c r="M18" s="4" t="e">
        <f>SUM(#REF!)</f>
        <v>#REF!</v>
      </c>
      <c r="N18" s="4" t="e">
        <f>SUM(#REF!)</f>
        <v>#REF!</v>
      </c>
      <c r="O18" s="4" t="e">
        <f>SUM(#REF!)</f>
        <v>#REF!</v>
      </c>
      <c r="P18" s="4" t="e">
        <f>SUM(#REF!)</f>
        <v>#REF!</v>
      </c>
      <c r="Q18" s="4" t="e">
        <f>SUM(#REF!)</f>
        <v>#REF!</v>
      </c>
      <c r="R18" s="4" t="e">
        <f>SUM(#REF!)</f>
        <v>#REF!</v>
      </c>
      <c r="S18" s="4" t="e">
        <f>SUM(#REF!)</f>
        <v>#REF!</v>
      </c>
      <c r="T18" s="4" t="e">
        <f>#REF!</f>
        <v>#REF!</v>
      </c>
      <c r="U18" s="4" t="e">
        <f t="shared" si="0"/>
        <v>#REF!</v>
      </c>
    </row>
    <row r="19" spans="1:21" x14ac:dyDescent="0.25">
      <c r="B19" s="3" t="s">
        <v>32</v>
      </c>
      <c r="C19" s="4" t="e">
        <f>SUM(#REF!)</f>
        <v>#REF!</v>
      </c>
      <c r="D19" s="4" t="e">
        <f>SUM(#REF!)</f>
        <v>#REF!</v>
      </c>
      <c r="E19" s="4" t="e">
        <f>SUM(#REF!)</f>
        <v>#REF!</v>
      </c>
      <c r="F19" s="4" t="e">
        <f>SUM(#REF!)</f>
        <v>#REF!</v>
      </c>
      <c r="G19" s="4" t="e">
        <f>SUM(#REF!)</f>
        <v>#REF!</v>
      </c>
      <c r="H19" s="4" t="e">
        <f>SUM(#REF!)</f>
        <v>#REF!</v>
      </c>
      <c r="I19" s="4" t="e">
        <f>SUM(#REF!)</f>
        <v>#REF!</v>
      </c>
      <c r="J19" s="4" t="e">
        <f>SUM(#REF!)</f>
        <v>#REF!</v>
      </c>
      <c r="K19" s="4" t="e">
        <f>SUM(#REF!)</f>
        <v>#REF!</v>
      </c>
      <c r="L19" s="4" t="e">
        <f>SUM(#REF!)</f>
        <v>#REF!</v>
      </c>
      <c r="M19" s="4" t="e">
        <f>SUM(#REF!)</f>
        <v>#REF!</v>
      </c>
      <c r="N19" s="4" t="e">
        <f>SUM(#REF!)</f>
        <v>#REF!</v>
      </c>
      <c r="O19" s="4" t="e">
        <f>SUM(#REF!)</f>
        <v>#REF!</v>
      </c>
      <c r="P19" s="4" t="e">
        <f>SUM(#REF!)</f>
        <v>#REF!</v>
      </c>
      <c r="Q19" s="4" t="e">
        <f>SUM(#REF!)</f>
        <v>#REF!</v>
      </c>
      <c r="R19" s="4" t="e">
        <f>SUM(#REF!)</f>
        <v>#REF!</v>
      </c>
      <c r="S19" s="4" t="e">
        <f>SUM(#REF!)</f>
        <v>#REF!</v>
      </c>
      <c r="T19" s="4" t="e">
        <f>#REF!</f>
        <v>#REF!</v>
      </c>
      <c r="U19" s="4" t="e">
        <f t="shared" si="0"/>
        <v>#REF!</v>
      </c>
    </row>
    <row r="20" spans="1:21" x14ac:dyDescent="0.25">
      <c r="B20" s="3" t="s">
        <v>33</v>
      </c>
      <c r="C20" s="4" t="e">
        <f>SUM(C18:C19)</f>
        <v>#REF!</v>
      </c>
      <c r="D20" s="4" t="e">
        <f t="shared" ref="D20:U20" si="4">SUM(D18:D19)</f>
        <v>#REF!</v>
      </c>
      <c r="E20" s="4" t="e">
        <f t="shared" si="4"/>
        <v>#REF!</v>
      </c>
      <c r="F20" s="4" t="e">
        <f t="shared" si="4"/>
        <v>#REF!</v>
      </c>
      <c r="G20" s="4" t="e">
        <f t="shared" si="4"/>
        <v>#REF!</v>
      </c>
      <c r="H20" s="4" t="e">
        <f t="shared" si="4"/>
        <v>#REF!</v>
      </c>
      <c r="I20" s="4" t="e">
        <f t="shared" si="4"/>
        <v>#REF!</v>
      </c>
      <c r="J20" s="4" t="e">
        <f t="shared" si="4"/>
        <v>#REF!</v>
      </c>
      <c r="K20" s="4" t="e">
        <f t="shared" si="4"/>
        <v>#REF!</v>
      </c>
      <c r="L20" s="4" t="e">
        <f t="shared" si="4"/>
        <v>#REF!</v>
      </c>
      <c r="M20" s="4" t="e">
        <f t="shared" si="4"/>
        <v>#REF!</v>
      </c>
      <c r="N20" s="4" t="e">
        <f t="shared" si="4"/>
        <v>#REF!</v>
      </c>
      <c r="O20" s="4" t="e">
        <f t="shared" si="4"/>
        <v>#REF!</v>
      </c>
      <c r="P20" s="4" t="e">
        <f t="shared" si="4"/>
        <v>#REF!</v>
      </c>
      <c r="Q20" s="4" t="e">
        <f t="shared" si="4"/>
        <v>#REF!</v>
      </c>
      <c r="R20" s="4" t="e">
        <f t="shared" si="4"/>
        <v>#REF!</v>
      </c>
      <c r="S20" s="4" t="e">
        <f t="shared" si="4"/>
        <v>#REF!</v>
      </c>
      <c r="T20" s="4" t="e">
        <f t="shared" si="4"/>
        <v>#REF!</v>
      </c>
      <c r="U20" s="4" t="e">
        <f t="shared" si="4"/>
        <v>#REF!</v>
      </c>
    </row>
    <row r="21" spans="1:21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3">
        <v>2026</v>
      </c>
      <c r="B22" s="3" t="s">
        <v>31</v>
      </c>
      <c r="C22" s="4" t="e">
        <f>SUM(#REF!)</f>
        <v>#REF!</v>
      </c>
      <c r="D22" s="4" t="e">
        <f>SUM(#REF!)</f>
        <v>#REF!</v>
      </c>
      <c r="E22" s="4" t="e">
        <f>SUM(#REF!)</f>
        <v>#REF!</v>
      </c>
      <c r="F22" s="4" t="e">
        <f>SUM(#REF!)</f>
        <v>#REF!</v>
      </c>
      <c r="G22" s="4" t="e">
        <f>SUM(#REF!)</f>
        <v>#REF!</v>
      </c>
      <c r="H22" s="4" t="e">
        <f>SUM(#REF!)</f>
        <v>#REF!</v>
      </c>
      <c r="I22" s="4" t="e">
        <f>SUM(#REF!)</f>
        <v>#REF!</v>
      </c>
      <c r="J22" s="4" t="e">
        <f>SUM(#REF!)</f>
        <v>#REF!</v>
      </c>
      <c r="K22" s="4" t="e">
        <f>SUM(#REF!)</f>
        <v>#REF!</v>
      </c>
      <c r="L22" s="4" t="e">
        <f>SUM(#REF!)</f>
        <v>#REF!</v>
      </c>
      <c r="M22" s="4" t="e">
        <f>SUM(#REF!)</f>
        <v>#REF!</v>
      </c>
      <c r="N22" s="4" t="e">
        <f>SUM(#REF!)</f>
        <v>#REF!</v>
      </c>
      <c r="O22" s="4" t="e">
        <f>SUM(#REF!)</f>
        <v>#REF!</v>
      </c>
      <c r="P22" s="4" t="e">
        <f>SUM(#REF!)</f>
        <v>#REF!</v>
      </c>
      <c r="Q22" s="4" t="e">
        <f>SUM(#REF!)</f>
        <v>#REF!</v>
      </c>
      <c r="R22" s="4" t="e">
        <f>SUM(#REF!)</f>
        <v>#REF!</v>
      </c>
      <c r="S22" s="4" t="e">
        <f>SUM(#REF!)</f>
        <v>#REF!</v>
      </c>
      <c r="T22" s="4" t="e">
        <f>#REF!</f>
        <v>#REF!</v>
      </c>
      <c r="U22" s="4" t="e">
        <f t="shared" si="0"/>
        <v>#REF!</v>
      </c>
    </row>
    <row r="23" spans="1:21" x14ac:dyDescent="0.25">
      <c r="B23" s="3" t="s">
        <v>32</v>
      </c>
      <c r="C23" s="4" t="e">
        <f>SUM(#REF!)</f>
        <v>#REF!</v>
      </c>
      <c r="D23" s="4" t="e">
        <f>SUM(#REF!)</f>
        <v>#REF!</v>
      </c>
      <c r="E23" s="4" t="e">
        <f>SUM(#REF!)</f>
        <v>#REF!</v>
      </c>
      <c r="F23" s="4" t="e">
        <f>SUM(#REF!)</f>
        <v>#REF!</v>
      </c>
      <c r="G23" s="4" t="e">
        <f>SUM(#REF!)</f>
        <v>#REF!</v>
      </c>
      <c r="H23" s="4" t="e">
        <f>SUM(#REF!)</f>
        <v>#REF!</v>
      </c>
      <c r="I23" s="4" t="e">
        <f>SUM(#REF!)</f>
        <v>#REF!</v>
      </c>
      <c r="J23" s="4" t="e">
        <f>SUM(#REF!)</f>
        <v>#REF!</v>
      </c>
      <c r="K23" s="4" t="e">
        <f>SUM(#REF!)</f>
        <v>#REF!</v>
      </c>
      <c r="L23" s="4" t="e">
        <f>SUM(#REF!)</f>
        <v>#REF!</v>
      </c>
      <c r="M23" s="4" t="e">
        <f>SUM(#REF!)</f>
        <v>#REF!</v>
      </c>
      <c r="N23" s="4" t="e">
        <f>SUM(#REF!)</f>
        <v>#REF!</v>
      </c>
      <c r="O23" s="4" t="e">
        <f>SUM(#REF!)</f>
        <v>#REF!</v>
      </c>
      <c r="P23" s="4" t="e">
        <f>SUM(#REF!)</f>
        <v>#REF!</v>
      </c>
      <c r="Q23" s="4" t="e">
        <f>SUM(#REF!)</f>
        <v>#REF!</v>
      </c>
      <c r="R23" s="4" t="e">
        <f>SUM(#REF!)</f>
        <v>#REF!</v>
      </c>
      <c r="S23" s="4" t="e">
        <f>SUM(#REF!)</f>
        <v>#REF!</v>
      </c>
      <c r="T23" s="4" t="e">
        <f>#REF!</f>
        <v>#REF!</v>
      </c>
      <c r="U23" s="4" t="e">
        <f t="shared" si="0"/>
        <v>#REF!</v>
      </c>
    </row>
    <row r="24" spans="1:21" x14ac:dyDescent="0.25">
      <c r="B24" s="3" t="s">
        <v>33</v>
      </c>
      <c r="C24" s="4" t="e">
        <f>SUM(C22:C23)</f>
        <v>#REF!</v>
      </c>
      <c r="D24" s="4" t="e">
        <f t="shared" ref="D24:U24" si="5">SUM(D22:D23)</f>
        <v>#REF!</v>
      </c>
      <c r="E24" s="4" t="e">
        <f t="shared" si="5"/>
        <v>#REF!</v>
      </c>
      <c r="F24" s="4" t="e">
        <f t="shared" si="5"/>
        <v>#REF!</v>
      </c>
      <c r="G24" s="4" t="e">
        <f t="shared" si="5"/>
        <v>#REF!</v>
      </c>
      <c r="H24" s="4" t="e">
        <f t="shared" si="5"/>
        <v>#REF!</v>
      </c>
      <c r="I24" s="4" t="e">
        <f t="shared" si="5"/>
        <v>#REF!</v>
      </c>
      <c r="J24" s="4" t="e">
        <f t="shared" si="5"/>
        <v>#REF!</v>
      </c>
      <c r="K24" s="4" t="e">
        <f t="shared" si="5"/>
        <v>#REF!</v>
      </c>
      <c r="L24" s="4" t="e">
        <f t="shared" si="5"/>
        <v>#REF!</v>
      </c>
      <c r="M24" s="4" t="e">
        <f t="shared" si="5"/>
        <v>#REF!</v>
      </c>
      <c r="N24" s="4" t="e">
        <f t="shared" si="5"/>
        <v>#REF!</v>
      </c>
      <c r="O24" s="4" t="e">
        <f t="shared" si="5"/>
        <v>#REF!</v>
      </c>
      <c r="P24" s="4" t="e">
        <f t="shared" si="5"/>
        <v>#REF!</v>
      </c>
      <c r="Q24" s="4" t="e">
        <f t="shared" si="5"/>
        <v>#REF!</v>
      </c>
      <c r="R24" s="4" t="e">
        <f t="shared" si="5"/>
        <v>#REF!</v>
      </c>
      <c r="S24" s="4" t="e">
        <f t="shared" si="5"/>
        <v>#REF!</v>
      </c>
      <c r="T24" s="4" t="e">
        <f t="shared" si="5"/>
        <v>#REF!</v>
      </c>
      <c r="U24" s="4" t="e">
        <f t="shared" si="5"/>
        <v>#REF!</v>
      </c>
    </row>
    <row r="25" spans="1:21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3">
        <v>2027</v>
      </c>
      <c r="B26" s="3" t="s">
        <v>31</v>
      </c>
      <c r="C26" s="4" t="e">
        <f>SUM(#REF!)</f>
        <v>#REF!</v>
      </c>
      <c r="D26" s="4" t="e">
        <f>SUM(#REF!)</f>
        <v>#REF!</v>
      </c>
      <c r="E26" s="4" t="e">
        <f>SUM(#REF!)</f>
        <v>#REF!</v>
      </c>
      <c r="F26" s="4" t="e">
        <f>SUM(#REF!)</f>
        <v>#REF!</v>
      </c>
      <c r="G26" s="4" t="e">
        <f>SUM(#REF!)</f>
        <v>#REF!</v>
      </c>
      <c r="H26" s="4" t="e">
        <f>SUM(#REF!)</f>
        <v>#REF!</v>
      </c>
      <c r="I26" s="4" t="e">
        <f>SUM(#REF!)</f>
        <v>#REF!</v>
      </c>
      <c r="J26" s="4" t="e">
        <f>SUM(#REF!)</f>
        <v>#REF!</v>
      </c>
      <c r="K26" s="4" t="e">
        <f>SUM(#REF!)</f>
        <v>#REF!</v>
      </c>
      <c r="L26" s="4" t="e">
        <f>SUM(#REF!)</f>
        <v>#REF!</v>
      </c>
      <c r="M26" s="4" t="e">
        <f>SUM(#REF!)</f>
        <v>#REF!</v>
      </c>
      <c r="N26" s="4" t="e">
        <f>SUM(#REF!)</f>
        <v>#REF!</v>
      </c>
      <c r="O26" s="4" t="e">
        <f>SUM(#REF!)</f>
        <v>#REF!</v>
      </c>
      <c r="P26" s="4" t="e">
        <f>SUM(#REF!)</f>
        <v>#REF!</v>
      </c>
      <c r="Q26" s="4" t="e">
        <f>SUM(#REF!)</f>
        <v>#REF!</v>
      </c>
      <c r="R26" s="4" t="e">
        <f>SUM(#REF!)</f>
        <v>#REF!</v>
      </c>
      <c r="S26" s="4" t="e">
        <f>SUM(#REF!)</f>
        <v>#REF!</v>
      </c>
      <c r="T26" s="4" t="e">
        <f>#REF!</f>
        <v>#REF!</v>
      </c>
      <c r="U26" s="4" t="e">
        <f t="shared" si="0"/>
        <v>#REF!</v>
      </c>
    </row>
    <row r="27" spans="1:21" x14ac:dyDescent="0.25">
      <c r="B27" s="3" t="s">
        <v>32</v>
      </c>
      <c r="C27" s="4" t="e">
        <f>SUM(#REF!)</f>
        <v>#REF!</v>
      </c>
      <c r="D27" s="4" t="e">
        <f>SUM(#REF!)</f>
        <v>#REF!</v>
      </c>
      <c r="E27" s="4" t="e">
        <f>SUM(#REF!)</f>
        <v>#REF!</v>
      </c>
      <c r="F27" s="4" t="e">
        <f>SUM(#REF!)</f>
        <v>#REF!</v>
      </c>
      <c r="G27" s="4" t="e">
        <f>SUM(#REF!)</f>
        <v>#REF!</v>
      </c>
      <c r="H27" s="4" t="e">
        <f>SUM(#REF!)</f>
        <v>#REF!</v>
      </c>
      <c r="I27" s="4" t="e">
        <f>SUM(#REF!)</f>
        <v>#REF!</v>
      </c>
      <c r="J27" s="4" t="e">
        <f>SUM(#REF!)</f>
        <v>#REF!</v>
      </c>
      <c r="K27" s="4" t="e">
        <f>SUM(#REF!)</f>
        <v>#REF!</v>
      </c>
      <c r="L27" s="4" t="e">
        <f>SUM(#REF!)</f>
        <v>#REF!</v>
      </c>
      <c r="M27" s="4" t="e">
        <f>SUM(#REF!)</f>
        <v>#REF!</v>
      </c>
      <c r="N27" s="4" t="e">
        <f>SUM(#REF!)</f>
        <v>#REF!</v>
      </c>
      <c r="O27" s="4" t="e">
        <f>SUM(#REF!)</f>
        <v>#REF!</v>
      </c>
      <c r="P27" s="4" t="e">
        <f>SUM(#REF!)</f>
        <v>#REF!</v>
      </c>
      <c r="Q27" s="4" t="e">
        <f>SUM(#REF!)</f>
        <v>#REF!</v>
      </c>
      <c r="R27" s="4" t="e">
        <f>SUM(#REF!)</f>
        <v>#REF!</v>
      </c>
      <c r="S27" s="4" t="e">
        <f>SUM(#REF!)</f>
        <v>#REF!</v>
      </c>
      <c r="T27" s="4" t="e">
        <f>#REF!</f>
        <v>#REF!</v>
      </c>
      <c r="U27" s="4" t="e">
        <f t="shared" si="0"/>
        <v>#REF!</v>
      </c>
    </row>
    <row r="28" spans="1:21" x14ac:dyDescent="0.25">
      <c r="B28" s="3" t="s">
        <v>33</v>
      </c>
      <c r="C28" s="4" t="e">
        <f>SUM(C26:C27)</f>
        <v>#REF!</v>
      </c>
      <c r="D28" s="4" t="e">
        <f t="shared" ref="D28:U28" si="6">SUM(D26:D27)</f>
        <v>#REF!</v>
      </c>
      <c r="E28" s="4" t="e">
        <f t="shared" si="6"/>
        <v>#REF!</v>
      </c>
      <c r="F28" s="4" t="e">
        <f t="shared" si="6"/>
        <v>#REF!</v>
      </c>
      <c r="G28" s="4" t="e">
        <f t="shared" si="6"/>
        <v>#REF!</v>
      </c>
      <c r="H28" s="4" t="e">
        <f t="shared" si="6"/>
        <v>#REF!</v>
      </c>
      <c r="I28" s="4" t="e">
        <f t="shared" si="6"/>
        <v>#REF!</v>
      </c>
      <c r="J28" s="4" t="e">
        <f t="shared" si="6"/>
        <v>#REF!</v>
      </c>
      <c r="K28" s="4" t="e">
        <f t="shared" si="6"/>
        <v>#REF!</v>
      </c>
      <c r="L28" s="4" t="e">
        <f t="shared" si="6"/>
        <v>#REF!</v>
      </c>
      <c r="M28" s="4" t="e">
        <f t="shared" si="6"/>
        <v>#REF!</v>
      </c>
      <c r="N28" s="4" t="e">
        <f t="shared" si="6"/>
        <v>#REF!</v>
      </c>
      <c r="O28" s="4" t="e">
        <f t="shared" si="6"/>
        <v>#REF!</v>
      </c>
      <c r="P28" s="4" t="e">
        <f t="shared" si="6"/>
        <v>#REF!</v>
      </c>
      <c r="Q28" s="4" t="e">
        <f t="shared" si="6"/>
        <v>#REF!</v>
      </c>
      <c r="R28" s="4" t="e">
        <f t="shared" si="6"/>
        <v>#REF!</v>
      </c>
      <c r="S28" s="4" t="e">
        <f t="shared" si="6"/>
        <v>#REF!</v>
      </c>
      <c r="T28" s="4" t="e">
        <f t="shared" si="6"/>
        <v>#REF!</v>
      </c>
      <c r="U28" s="4" t="e">
        <f t="shared" si="6"/>
        <v>#REF!</v>
      </c>
    </row>
    <row r="29" spans="1:21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25">
      <c r="A30" s="3">
        <v>2028</v>
      </c>
      <c r="B30" s="3" t="s">
        <v>31</v>
      </c>
      <c r="C30" s="4" t="e">
        <f>SUM(#REF!)</f>
        <v>#REF!</v>
      </c>
      <c r="D30" s="4" t="e">
        <f>SUM(#REF!)</f>
        <v>#REF!</v>
      </c>
      <c r="E30" s="4" t="e">
        <f>SUM(#REF!)</f>
        <v>#REF!</v>
      </c>
      <c r="F30" s="4" t="e">
        <f>SUM(#REF!)</f>
        <v>#REF!</v>
      </c>
      <c r="G30" s="4" t="e">
        <f>SUM(#REF!)</f>
        <v>#REF!</v>
      </c>
      <c r="H30" s="4" t="e">
        <f>SUM(#REF!)</f>
        <v>#REF!</v>
      </c>
      <c r="I30" s="4" t="e">
        <f>SUM(#REF!)</f>
        <v>#REF!</v>
      </c>
      <c r="J30" s="4" t="e">
        <f>SUM(#REF!)</f>
        <v>#REF!</v>
      </c>
      <c r="K30" s="4" t="e">
        <f>SUM(#REF!)</f>
        <v>#REF!</v>
      </c>
      <c r="L30" s="4" t="e">
        <f>SUM(#REF!)</f>
        <v>#REF!</v>
      </c>
      <c r="M30" s="4" t="e">
        <f>SUM(#REF!)</f>
        <v>#REF!</v>
      </c>
      <c r="N30" s="4" t="e">
        <f>SUM(#REF!)</f>
        <v>#REF!</v>
      </c>
      <c r="O30" s="4" t="e">
        <f>SUM(#REF!)</f>
        <v>#REF!</v>
      </c>
      <c r="P30" s="4" t="e">
        <f>SUM(#REF!)</f>
        <v>#REF!</v>
      </c>
      <c r="Q30" s="4" t="e">
        <f>SUM(#REF!)</f>
        <v>#REF!</v>
      </c>
      <c r="R30" s="4" t="e">
        <f>SUM(#REF!)</f>
        <v>#REF!</v>
      </c>
      <c r="S30" s="4" t="e">
        <f>SUM(#REF!)</f>
        <v>#REF!</v>
      </c>
      <c r="T30" s="4" t="e">
        <f>#REF!</f>
        <v>#REF!</v>
      </c>
      <c r="U30" s="4" t="e">
        <f t="shared" si="0"/>
        <v>#REF!</v>
      </c>
    </row>
    <row r="31" spans="1:21" x14ac:dyDescent="0.25">
      <c r="B31" s="3" t="s">
        <v>32</v>
      </c>
      <c r="C31" s="4" t="e">
        <f>SUM(#REF!)</f>
        <v>#REF!</v>
      </c>
      <c r="D31" s="4" t="e">
        <f>SUM(#REF!)</f>
        <v>#REF!</v>
      </c>
      <c r="E31" s="4" t="e">
        <f>SUM(#REF!)</f>
        <v>#REF!</v>
      </c>
      <c r="F31" s="4" t="e">
        <f>SUM(#REF!)</f>
        <v>#REF!</v>
      </c>
      <c r="G31" s="4" t="e">
        <f>SUM(#REF!)</f>
        <v>#REF!</v>
      </c>
      <c r="H31" s="4" t="e">
        <f>SUM(#REF!)</f>
        <v>#REF!</v>
      </c>
      <c r="I31" s="4" t="e">
        <f>SUM(#REF!)</f>
        <v>#REF!</v>
      </c>
      <c r="J31" s="4" t="e">
        <f>SUM(#REF!)</f>
        <v>#REF!</v>
      </c>
      <c r="K31" s="4" t="e">
        <f>SUM(#REF!)</f>
        <v>#REF!</v>
      </c>
      <c r="L31" s="4" t="e">
        <f>SUM(#REF!)</f>
        <v>#REF!</v>
      </c>
      <c r="M31" s="4" t="e">
        <f>SUM(#REF!)</f>
        <v>#REF!</v>
      </c>
      <c r="N31" s="4" t="e">
        <f>SUM(#REF!)</f>
        <v>#REF!</v>
      </c>
      <c r="O31" s="4" t="e">
        <f>SUM(#REF!)</f>
        <v>#REF!</v>
      </c>
      <c r="P31" s="4" t="e">
        <f>SUM(#REF!)</f>
        <v>#REF!</v>
      </c>
      <c r="Q31" s="4" t="e">
        <f>SUM(#REF!)</f>
        <v>#REF!</v>
      </c>
      <c r="R31" s="4" t="e">
        <f>SUM(#REF!)</f>
        <v>#REF!</v>
      </c>
      <c r="S31" s="4" t="e">
        <f>SUM(#REF!)</f>
        <v>#REF!</v>
      </c>
      <c r="T31" s="4" t="e">
        <f>#REF!</f>
        <v>#REF!</v>
      </c>
      <c r="U31" s="4" t="e">
        <f t="shared" si="0"/>
        <v>#REF!</v>
      </c>
    </row>
    <row r="32" spans="1:21" x14ac:dyDescent="0.25">
      <c r="B32" s="3" t="s">
        <v>33</v>
      </c>
      <c r="C32" s="4" t="e">
        <f>SUM(C30:C31)</f>
        <v>#REF!</v>
      </c>
      <c r="D32" s="4" t="e">
        <f t="shared" ref="D32:U32" si="7">SUM(D30:D31)</f>
        <v>#REF!</v>
      </c>
      <c r="E32" s="4" t="e">
        <f t="shared" si="7"/>
        <v>#REF!</v>
      </c>
      <c r="F32" s="4" t="e">
        <f t="shared" si="7"/>
        <v>#REF!</v>
      </c>
      <c r="G32" s="4" t="e">
        <f t="shared" si="7"/>
        <v>#REF!</v>
      </c>
      <c r="H32" s="4" t="e">
        <f t="shared" si="7"/>
        <v>#REF!</v>
      </c>
      <c r="I32" s="4" t="e">
        <f t="shared" si="7"/>
        <v>#REF!</v>
      </c>
      <c r="J32" s="4" t="e">
        <f t="shared" si="7"/>
        <v>#REF!</v>
      </c>
      <c r="K32" s="4" t="e">
        <f t="shared" si="7"/>
        <v>#REF!</v>
      </c>
      <c r="L32" s="4" t="e">
        <f t="shared" si="7"/>
        <v>#REF!</v>
      </c>
      <c r="M32" s="4" t="e">
        <f t="shared" si="7"/>
        <v>#REF!</v>
      </c>
      <c r="N32" s="4" t="e">
        <f t="shared" si="7"/>
        <v>#REF!</v>
      </c>
      <c r="O32" s="4" t="e">
        <f t="shared" si="7"/>
        <v>#REF!</v>
      </c>
      <c r="P32" s="4" t="e">
        <f t="shared" si="7"/>
        <v>#REF!</v>
      </c>
      <c r="Q32" s="4" t="e">
        <f t="shared" si="7"/>
        <v>#REF!</v>
      </c>
      <c r="R32" s="4" t="e">
        <f t="shared" si="7"/>
        <v>#REF!</v>
      </c>
      <c r="S32" s="4" t="e">
        <f t="shared" si="7"/>
        <v>#REF!</v>
      </c>
      <c r="T32" s="4" t="e">
        <f t="shared" si="7"/>
        <v>#REF!</v>
      </c>
      <c r="U32" s="4" t="e">
        <f t="shared" si="7"/>
        <v>#REF!</v>
      </c>
    </row>
    <row r="33" spans="1:21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3">
        <v>2029</v>
      </c>
      <c r="B34" s="3" t="s">
        <v>31</v>
      </c>
      <c r="C34" s="4" t="e">
        <f>SUM(#REF!)</f>
        <v>#REF!</v>
      </c>
      <c r="D34" s="4" t="e">
        <f>SUM(#REF!)</f>
        <v>#REF!</v>
      </c>
      <c r="E34" s="4" t="e">
        <f>SUM(#REF!)</f>
        <v>#REF!</v>
      </c>
      <c r="F34" s="4" t="e">
        <f>SUM(#REF!)</f>
        <v>#REF!</v>
      </c>
      <c r="G34" s="4" t="e">
        <f>SUM(#REF!)</f>
        <v>#REF!</v>
      </c>
      <c r="H34" s="4" t="e">
        <f>SUM(#REF!)</f>
        <v>#REF!</v>
      </c>
      <c r="I34" s="4" t="e">
        <f>SUM(#REF!)</f>
        <v>#REF!</v>
      </c>
      <c r="J34" s="4" t="e">
        <f>SUM(#REF!)</f>
        <v>#REF!</v>
      </c>
      <c r="K34" s="4" t="e">
        <f>SUM(#REF!)</f>
        <v>#REF!</v>
      </c>
      <c r="L34" s="4" t="e">
        <f>SUM(#REF!)</f>
        <v>#REF!</v>
      </c>
      <c r="M34" s="4" t="e">
        <f>SUM(#REF!)</f>
        <v>#REF!</v>
      </c>
      <c r="N34" s="4" t="e">
        <f>SUM(#REF!)</f>
        <v>#REF!</v>
      </c>
      <c r="O34" s="4" t="e">
        <f>SUM(#REF!)</f>
        <v>#REF!</v>
      </c>
      <c r="P34" s="4" t="e">
        <f>SUM(#REF!)</f>
        <v>#REF!</v>
      </c>
      <c r="Q34" s="4" t="e">
        <f>SUM(#REF!)</f>
        <v>#REF!</v>
      </c>
      <c r="R34" s="4" t="e">
        <f>SUM(#REF!)</f>
        <v>#REF!</v>
      </c>
      <c r="S34" s="4" t="e">
        <f>SUM(#REF!)</f>
        <v>#REF!</v>
      </c>
      <c r="T34" s="4" t="e">
        <f>#REF!</f>
        <v>#REF!</v>
      </c>
      <c r="U34" s="4" t="e">
        <f t="shared" si="0"/>
        <v>#REF!</v>
      </c>
    </row>
    <row r="35" spans="1:21" x14ac:dyDescent="0.25">
      <c r="B35" s="3" t="s">
        <v>32</v>
      </c>
      <c r="C35" s="4" t="e">
        <f>SUM(#REF!)</f>
        <v>#REF!</v>
      </c>
      <c r="D35" s="4" t="e">
        <f>SUM(#REF!)</f>
        <v>#REF!</v>
      </c>
      <c r="E35" s="4" t="e">
        <f>SUM(#REF!)</f>
        <v>#REF!</v>
      </c>
      <c r="F35" s="4" t="e">
        <f>SUM(#REF!)</f>
        <v>#REF!</v>
      </c>
      <c r="G35" s="4" t="e">
        <f>SUM(#REF!)</f>
        <v>#REF!</v>
      </c>
      <c r="H35" s="4" t="e">
        <f>SUM(#REF!)</f>
        <v>#REF!</v>
      </c>
      <c r="I35" s="4" t="e">
        <f>SUM(#REF!)</f>
        <v>#REF!</v>
      </c>
      <c r="J35" s="4" t="e">
        <f>SUM(#REF!)</f>
        <v>#REF!</v>
      </c>
      <c r="K35" s="4" t="e">
        <f>SUM(#REF!)</f>
        <v>#REF!</v>
      </c>
      <c r="L35" s="4" t="e">
        <f>SUM(#REF!)</f>
        <v>#REF!</v>
      </c>
      <c r="M35" s="4" t="e">
        <f>SUM(#REF!)</f>
        <v>#REF!</v>
      </c>
      <c r="N35" s="4" t="e">
        <f>SUM(#REF!)</f>
        <v>#REF!</v>
      </c>
      <c r="O35" s="4" t="e">
        <f>SUM(#REF!)</f>
        <v>#REF!</v>
      </c>
      <c r="P35" s="4" t="e">
        <f>SUM(#REF!)</f>
        <v>#REF!</v>
      </c>
      <c r="Q35" s="4" t="e">
        <f>SUM(#REF!)</f>
        <v>#REF!</v>
      </c>
      <c r="R35" s="4" t="e">
        <f>SUM(#REF!)</f>
        <v>#REF!</v>
      </c>
      <c r="S35" s="4" t="e">
        <f>SUM(#REF!)</f>
        <v>#REF!</v>
      </c>
      <c r="T35" s="4" t="e">
        <f>#REF!</f>
        <v>#REF!</v>
      </c>
      <c r="U35" s="4" t="e">
        <f t="shared" si="0"/>
        <v>#REF!</v>
      </c>
    </row>
    <row r="36" spans="1:21" x14ac:dyDescent="0.25">
      <c r="B36" s="3" t="s">
        <v>33</v>
      </c>
      <c r="C36" s="4" t="e">
        <f>SUM(C34:C35)</f>
        <v>#REF!</v>
      </c>
      <c r="D36" s="4" t="e">
        <f t="shared" ref="D36:U36" si="8">SUM(D34:D35)</f>
        <v>#REF!</v>
      </c>
      <c r="E36" s="4" t="e">
        <f t="shared" si="8"/>
        <v>#REF!</v>
      </c>
      <c r="F36" s="4" t="e">
        <f t="shared" si="8"/>
        <v>#REF!</v>
      </c>
      <c r="G36" s="4" t="e">
        <f t="shared" si="8"/>
        <v>#REF!</v>
      </c>
      <c r="H36" s="4" t="e">
        <f t="shared" si="8"/>
        <v>#REF!</v>
      </c>
      <c r="I36" s="4" t="e">
        <f t="shared" si="8"/>
        <v>#REF!</v>
      </c>
      <c r="J36" s="4" t="e">
        <f t="shared" si="8"/>
        <v>#REF!</v>
      </c>
      <c r="K36" s="4" t="e">
        <f t="shared" si="8"/>
        <v>#REF!</v>
      </c>
      <c r="L36" s="4" t="e">
        <f t="shared" si="8"/>
        <v>#REF!</v>
      </c>
      <c r="M36" s="4" t="e">
        <f t="shared" si="8"/>
        <v>#REF!</v>
      </c>
      <c r="N36" s="4" t="e">
        <f t="shared" si="8"/>
        <v>#REF!</v>
      </c>
      <c r="O36" s="4" t="e">
        <f t="shared" si="8"/>
        <v>#REF!</v>
      </c>
      <c r="P36" s="4" t="e">
        <f t="shared" si="8"/>
        <v>#REF!</v>
      </c>
      <c r="Q36" s="4" t="e">
        <f t="shared" si="8"/>
        <v>#REF!</v>
      </c>
      <c r="R36" s="4" t="e">
        <f t="shared" si="8"/>
        <v>#REF!</v>
      </c>
      <c r="S36" s="4" t="e">
        <f t="shared" si="8"/>
        <v>#REF!</v>
      </c>
      <c r="T36" s="4" t="e">
        <f t="shared" si="8"/>
        <v>#REF!</v>
      </c>
      <c r="U36" s="4" t="e">
        <f t="shared" si="8"/>
        <v>#REF!</v>
      </c>
    </row>
    <row r="37" spans="1:21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3">
        <v>2030</v>
      </c>
      <c r="B38" s="3" t="s">
        <v>31</v>
      </c>
      <c r="C38" s="4" t="e">
        <f>SUM(#REF!)</f>
        <v>#REF!</v>
      </c>
      <c r="D38" s="4" t="e">
        <f>SUM(#REF!)</f>
        <v>#REF!</v>
      </c>
      <c r="E38" s="4" t="e">
        <f>SUM(#REF!)</f>
        <v>#REF!</v>
      </c>
      <c r="F38" s="4" t="e">
        <f>SUM(#REF!)</f>
        <v>#REF!</v>
      </c>
      <c r="G38" s="4" t="e">
        <f>SUM(#REF!)</f>
        <v>#REF!</v>
      </c>
      <c r="H38" s="4" t="e">
        <f>SUM(#REF!)</f>
        <v>#REF!</v>
      </c>
      <c r="I38" s="4" t="e">
        <f>SUM(#REF!)</f>
        <v>#REF!</v>
      </c>
      <c r="J38" s="4" t="e">
        <f>SUM(#REF!)</f>
        <v>#REF!</v>
      </c>
      <c r="K38" s="4" t="e">
        <f>SUM(#REF!)</f>
        <v>#REF!</v>
      </c>
      <c r="L38" s="4" t="e">
        <f>SUM(#REF!)</f>
        <v>#REF!</v>
      </c>
      <c r="M38" s="4" t="e">
        <f>SUM(#REF!)</f>
        <v>#REF!</v>
      </c>
      <c r="N38" s="4" t="e">
        <f>SUM(#REF!)</f>
        <v>#REF!</v>
      </c>
      <c r="O38" s="4" t="e">
        <f>SUM(#REF!)</f>
        <v>#REF!</v>
      </c>
      <c r="P38" s="4" t="e">
        <f>SUM(#REF!)</f>
        <v>#REF!</v>
      </c>
      <c r="Q38" s="4" t="e">
        <f>SUM(#REF!)</f>
        <v>#REF!</v>
      </c>
      <c r="R38" s="4" t="e">
        <f>SUM(#REF!)</f>
        <v>#REF!</v>
      </c>
      <c r="S38" s="4" t="e">
        <f>SUM(#REF!)</f>
        <v>#REF!</v>
      </c>
      <c r="T38" s="4" t="e">
        <f>#REF!</f>
        <v>#REF!</v>
      </c>
      <c r="U38" s="4" t="e">
        <f t="shared" si="0"/>
        <v>#REF!</v>
      </c>
    </row>
    <row r="39" spans="1:21" x14ac:dyDescent="0.25">
      <c r="B39" s="3" t="s">
        <v>32</v>
      </c>
      <c r="C39" s="4" t="e">
        <f>SUM(#REF!)</f>
        <v>#REF!</v>
      </c>
      <c r="D39" s="4" t="e">
        <f>SUM(#REF!)</f>
        <v>#REF!</v>
      </c>
      <c r="E39" s="4" t="e">
        <f>SUM(#REF!)</f>
        <v>#REF!</v>
      </c>
      <c r="F39" s="4" t="e">
        <f>SUM(#REF!)</f>
        <v>#REF!</v>
      </c>
      <c r="G39" s="4" t="e">
        <f>SUM(#REF!)</f>
        <v>#REF!</v>
      </c>
      <c r="H39" s="4" t="e">
        <f>SUM(#REF!)</f>
        <v>#REF!</v>
      </c>
      <c r="I39" s="4" t="e">
        <f>SUM(#REF!)</f>
        <v>#REF!</v>
      </c>
      <c r="J39" s="4" t="e">
        <f>SUM(#REF!)</f>
        <v>#REF!</v>
      </c>
      <c r="K39" s="4" t="e">
        <f>SUM(#REF!)</f>
        <v>#REF!</v>
      </c>
      <c r="L39" s="4" t="e">
        <f>SUM(#REF!)</f>
        <v>#REF!</v>
      </c>
      <c r="M39" s="4" t="e">
        <f>SUM(#REF!)</f>
        <v>#REF!</v>
      </c>
      <c r="N39" s="4" t="e">
        <f>SUM(#REF!)</f>
        <v>#REF!</v>
      </c>
      <c r="O39" s="4" t="e">
        <f>SUM(#REF!)</f>
        <v>#REF!</v>
      </c>
      <c r="P39" s="4" t="e">
        <f>SUM(#REF!)</f>
        <v>#REF!</v>
      </c>
      <c r="Q39" s="4" t="e">
        <f>SUM(#REF!)</f>
        <v>#REF!</v>
      </c>
      <c r="R39" s="4" t="e">
        <f>SUM(#REF!)</f>
        <v>#REF!</v>
      </c>
      <c r="S39" s="4" t="e">
        <f>SUM(#REF!)</f>
        <v>#REF!</v>
      </c>
      <c r="T39" s="4" t="e">
        <f>#REF!</f>
        <v>#REF!</v>
      </c>
      <c r="U39" s="4" t="e">
        <f t="shared" si="0"/>
        <v>#REF!</v>
      </c>
    </row>
    <row r="40" spans="1:21" x14ac:dyDescent="0.25">
      <c r="B40" s="3" t="s">
        <v>33</v>
      </c>
      <c r="C40" s="4" t="e">
        <f>SUM(C38:C39)</f>
        <v>#REF!</v>
      </c>
      <c r="D40" s="4" t="e">
        <f t="shared" ref="D40:U40" si="9">SUM(D38:D39)</f>
        <v>#REF!</v>
      </c>
      <c r="E40" s="4" t="e">
        <f t="shared" si="9"/>
        <v>#REF!</v>
      </c>
      <c r="F40" s="4" t="e">
        <f t="shared" si="9"/>
        <v>#REF!</v>
      </c>
      <c r="G40" s="4" t="e">
        <f t="shared" si="9"/>
        <v>#REF!</v>
      </c>
      <c r="H40" s="4" t="e">
        <f t="shared" si="9"/>
        <v>#REF!</v>
      </c>
      <c r="I40" s="4" t="e">
        <f t="shared" si="9"/>
        <v>#REF!</v>
      </c>
      <c r="J40" s="4" t="e">
        <f t="shared" si="9"/>
        <v>#REF!</v>
      </c>
      <c r="K40" s="4" t="e">
        <f t="shared" si="9"/>
        <v>#REF!</v>
      </c>
      <c r="L40" s="4" t="e">
        <f t="shared" si="9"/>
        <v>#REF!</v>
      </c>
      <c r="M40" s="4" t="e">
        <f t="shared" si="9"/>
        <v>#REF!</v>
      </c>
      <c r="N40" s="4" t="e">
        <f t="shared" si="9"/>
        <v>#REF!</v>
      </c>
      <c r="O40" s="4" t="e">
        <f t="shared" si="9"/>
        <v>#REF!</v>
      </c>
      <c r="P40" s="4" t="e">
        <f t="shared" si="9"/>
        <v>#REF!</v>
      </c>
      <c r="Q40" s="4" t="e">
        <f t="shared" si="9"/>
        <v>#REF!</v>
      </c>
      <c r="R40" s="4" t="e">
        <f t="shared" si="9"/>
        <v>#REF!</v>
      </c>
      <c r="S40" s="4" t="e">
        <f t="shared" si="9"/>
        <v>#REF!</v>
      </c>
      <c r="T40" s="4" t="e">
        <f t="shared" si="9"/>
        <v>#REF!</v>
      </c>
      <c r="U40" s="4" t="e">
        <f t="shared" si="9"/>
        <v>#REF!</v>
      </c>
    </row>
    <row r="41" spans="1:21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3">
        <v>2031</v>
      </c>
      <c r="B42" s="3" t="s">
        <v>31</v>
      </c>
      <c r="C42" s="4" t="e">
        <f>SUM(#REF!)</f>
        <v>#REF!</v>
      </c>
      <c r="D42" s="4" t="e">
        <f>SUM(#REF!)</f>
        <v>#REF!</v>
      </c>
      <c r="E42" s="4" t="e">
        <f>SUM(#REF!)</f>
        <v>#REF!</v>
      </c>
      <c r="F42" s="4" t="e">
        <f>SUM(#REF!)</f>
        <v>#REF!</v>
      </c>
      <c r="G42" s="4" t="e">
        <f>SUM(#REF!)</f>
        <v>#REF!</v>
      </c>
      <c r="H42" s="4" t="e">
        <f>SUM(#REF!)</f>
        <v>#REF!</v>
      </c>
      <c r="I42" s="4" t="e">
        <f>SUM(#REF!)</f>
        <v>#REF!</v>
      </c>
      <c r="J42" s="4" t="e">
        <f>SUM(#REF!)</f>
        <v>#REF!</v>
      </c>
      <c r="K42" s="4" t="e">
        <f>SUM(#REF!)</f>
        <v>#REF!</v>
      </c>
      <c r="L42" s="4" t="e">
        <f>SUM(#REF!)</f>
        <v>#REF!</v>
      </c>
      <c r="M42" s="4" t="e">
        <f>SUM(#REF!)</f>
        <v>#REF!</v>
      </c>
      <c r="N42" s="4" t="e">
        <f>SUM(#REF!)</f>
        <v>#REF!</v>
      </c>
      <c r="O42" s="4" t="e">
        <f>SUM(#REF!)</f>
        <v>#REF!</v>
      </c>
      <c r="P42" s="4" t="e">
        <f>SUM(#REF!)</f>
        <v>#REF!</v>
      </c>
      <c r="Q42" s="4" t="e">
        <f>SUM(#REF!)</f>
        <v>#REF!</v>
      </c>
      <c r="R42" s="4" t="e">
        <f>SUM(#REF!)</f>
        <v>#REF!</v>
      </c>
      <c r="S42" s="4" t="e">
        <f>SUM(#REF!)</f>
        <v>#REF!</v>
      </c>
      <c r="T42" s="4" t="e">
        <f>#REF!</f>
        <v>#REF!</v>
      </c>
      <c r="U42" s="4" t="e">
        <f t="shared" si="0"/>
        <v>#REF!</v>
      </c>
    </row>
    <row r="43" spans="1:21" x14ac:dyDescent="0.25">
      <c r="B43" s="3" t="s">
        <v>32</v>
      </c>
      <c r="C43" s="4" t="e">
        <f>SUM(#REF!)</f>
        <v>#REF!</v>
      </c>
      <c r="D43" s="4" t="e">
        <f>SUM(#REF!)</f>
        <v>#REF!</v>
      </c>
      <c r="E43" s="4" t="e">
        <f>SUM(#REF!)</f>
        <v>#REF!</v>
      </c>
      <c r="F43" s="4" t="e">
        <f>SUM(#REF!)</f>
        <v>#REF!</v>
      </c>
      <c r="G43" s="4" t="e">
        <f>SUM(#REF!)</f>
        <v>#REF!</v>
      </c>
      <c r="H43" s="4" t="e">
        <f>SUM(#REF!)</f>
        <v>#REF!</v>
      </c>
      <c r="I43" s="4" t="e">
        <f>SUM(#REF!)</f>
        <v>#REF!</v>
      </c>
      <c r="J43" s="4" t="e">
        <f>SUM(#REF!)</f>
        <v>#REF!</v>
      </c>
      <c r="K43" s="4" t="e">
        <f>SUM(#REF!)</f>
        <v>#REF!</v>
      </c>
      <c r="L43" s="4" t="e">
        <f>SUM(#REF!)</f>
        <v>#REF!</v>
      </c>
      <c r="M43" s="4" t="e">
        <f>SUM(#REF!)</f>
        <v>#REF!</v>
      </c>
      <c r="N43" s="4" t="e">
        <f>SUM(#REF!)</f>
        <v>#REF!</v>
      </c>
      <c r="O43" s="4" t="e">
        <f>SUM(#REF!)</f>
        <v>#REF!</v>
      </c>
      <c r="P43" s="4" t="e">
        <f>SUM(#REF!)</f>
        <v>#REF!</v>
      </c>
      <c r="Q43" s="4" t="e">
        <f>SUM(#REF!)</f>
        <v>#REF!</v>
      </c>
      <c r="R43" s="4" t="e">
        <f>SUM(#REF!)</f>
        <v>#REF!</v>
      </c>
      <c r="S43" s="4" t="e">
        <f>SUM(#REF!)</f>
        <v>#REF!</v>
      </c>
      <c r="T43" s="4" t="e">
        <f>#REF!</f>
        <v>#REF!</v>
      </c>
      <c r="U43" s="4" t="e">
        <f t="shared" si="0"/>
        <v>#REF!</v>
      </c>
    </row>
    <row r="44" spans="1:21" x14ac:dyDescent="0.25">
      <c r="B44" s="3" t="s">
        <v>33</v>
      </c>
      <c r="C44" s="4" t="e">
        <f>SUM(C42:C43)</f>
        <v>#REF!</v>
      </c>
      <c r="D44" s="4" t="e">
        <f t="shared" ref="D44:U44" si="10">SUM(D42:D43)</f>
        <v>#REF!</v>
      </c>
      <c r="E44" s="4" t="e">
        <f t="shared" si="10"/>
        <v>#REF!</v>
      </c>
      <c r="F44" s="4" t="e">
        <f t="shared" si="10"/>
        <v>#REF!</v>
      </c>
      <c r="G44" s="4" t="e">
        <f t="shared" si="10"/>
        <v>#REF!</v>
      </c>
      <c r="H44" s="4" t="e">
        <f t="shared" si="10"/>
        <v>#REF!</v>
      </c>
      <c r="I44" s="4" t="e">
        <f t="shared" si="10"/>
        <v>#REF!</v>
      </c>
      <c r="J44" s="4" t="e">
        <f t="shared" si="10"/>
        <v>#REF!</v>
      </c>
      <c r="K44" s="4" t="e">
        <f t="shared" si="10"/>
        <v>#REF!</v>
      </c>
      <c r="L44" s="4" t="e">
        <f t="shared" si="10"/>
        <v>#REF!</v>
      </c>
      <c r="M44" s="4" t="e">
        <f t="shared" si="10"/>
        <v>#REF!</v>
      </c>
      <c r="N44" s="4" t="e">
        <f t="shared" si="10"/>
        <v>#REF!</v>
      </c>
      <c r="O44" s="4" t="e">
        <f t="shared" si="10"/>
        <v>#REF!</v>
      </c>
      <c r="P44" s="4" t="e">
        <f t="shared" si="10"/>
        <v>#REF!</v>
      </c>
      <c r="Q44" s="4" t="e">
        <f t="shared" si="10"/>
        <v>#REF!</v>
      </c>
      <c r="R44" s="4" t="e">
        <f t="shared" si="10"/>
        <v>#REF!</v>
      </c>
      <c r="S44" s="4" t="e">
        <f t="shared" si="10"/>
        <v>#REF!</v>
      </c>
      <c r="T44" s="4" t="e">
        <f t="shared" si="10"/>
        <v>#REF!</v>
      </c>
      <c r="U44" s="4" t="e">
        <f t="shared" si="10"/>
        <v>#REF!</v>
      </c>
    </row>
    <row r="45" spans="1:21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5">
      <c r="A46" s="3">
        <v>2032</v>
      </c>
      <c r="B46" s="3" t="s">
        <v>31</v>
      </c>
      <c r="C46" s="4" t="e">
        <f>SUM(#REF!)</f>
        <v>#REF!</v>
      </c>
      <c r="D46" s="4" t="e">
        <f>SUM(#REF!)</f>
        <v>#REF!</v>
      </c>
      <c r="E46" s="4" t="e">
        <f>SUM(#REF!)</f>
        <v>#REF!</v>
      </c>
      <c r="F46" s="4" t="e">
        <f>SUM(#REF!)</f>
        <v>#REF!</v>
      </c>
      <c r="G46" s="4" t="e">
        <f>SUM(#REF!)</f>
        <v>#REF!</v>
      </c>
      <c r="H46" s="4" t="e">
        <f>SUM(#REF!)</f>
        <v>#REF!</v>
      </c>
      <c r="I46" s="4" t="e">
        <f>SUM(#REF!)</f>
        <v>#REF!</v>
      </c>
      <c r="J46" s="4" t="e">
        <f>SUM(#REF!)</f>
        <v>#REF!</v>
      </c>
      <c r="K46" s="4" t="e">
        <f>SUM(#REF!)</f>
        <v>#REF!</v>
      </c>
      <c r="L46" s="4" t="e">
        <f>SUM(#REF!)</f>
        <v>#REF!</v>
      </c>
      <c r="M46" s="4" t="e">
        <f>SUM(#REF!)</f>
        <v>#REF!</v>
      </c>
      <c r="N46" s="4" t="e">
        <f>SUM(#REF!)</f>
        <v>#REF!</v>
      </c>
      <c r="O46" s="4" t="e">
        <f>SUM(#REF!)</f>
        <v>#REF!</v>
      </c>
      <c r="P46" s="4" t="e">
        <f>SUM(#REF!)</f>
        <v>#REF!</v>
      </c>
      <c r="Q46" s="4" t="e">
        <f>SUM(#REF!)</f>
        <v>#REF!</v>
      </c>
      <c r="R46" s="4" t="e">
        <f>SUM(#REF!)</f>
        <v>#REF!</v>
      </c>
      <c r="S46" s="4" t="e">
        <f>SUM(#REF!)</f>
        <v>#REF!</v>
      </c>
      <c r="T46" s="4" t="e">
        <f>#REF!</f>
        <v>#REF!</v>
      </c>
      <c r="U46" s="4" t="e">
        <f t="shared" si="0"/>
        <v>#REF!</v>
      </c>
    </row>
    <row r="47" spans="1:21" x14ac:dyDescent="0.25">
      <c r="B47" s="3" t="s">
        <v>32</v>
      </c>
      <c r="C47" s="4" t="e">
        <f>SUM(#REF!)</f>
        <v>#REF!</v>
      </c>
      <c r="D47" s="4" t="e">
        <f>SUM(#REF!)</f>
        <v>#REF!</v>
      </c>
      <c r="E47" s="4" t="e">
        <f>SUM(#REF!)</f>
        <v>#REF!</v>
      </c>
      <c r="F47" s="4" t="e">
        <f>SUM(#REF!)</f>
        <v>#REF!</v>
      </c>
      <c r="G47" s="4" t="e">
        <f>SUM(#REF!)</f>
        <v>#REF!</v>
      </c>
      <c r="H47" s="4" t="e">
        <f>SUM(#REF!)</f>
        <v>#REF!</v>
      </c>
      <c r="I47" s="4" t="e">
        <f>SUM(#REF!)</f>
        <v>#REF!</v>
      </c>
      <c r="J47" s="4" t="e">
        <f>SUM(#REF!)</f>
        <v>#REF!</v>
      </c>
      <c r="K47" s="4" t="e">
        <f>SUM(#REF!)</f>
        <v>#REF!</v>
      </c>
      <c r="L47" s="4" t="e">
        <f>SUM(#REF!)</f>
        <v>#REF!</v>
      </c>
      <c r="M47" s="4" t="e">
        <f>SUM(#REF!)</f>
        <v>#REF!</v>
      </c>
      <c r="N47" s="4" t="e">
        <f>SUM(#REF!)</f>
        <v>#REF!</v>
      </c>
      <c r="O47" s="4" t="e">
        <f>SUM(#REF!)</f>
        <v>#REF!</v>
      </c>
      <c r="P47" s="4" t="e">
        <f>SUM(#REF!)</f>
        <v>#REF!</v>
      </c>
      <c r="Q47" s="4" t="e">
        <f>SUM(#REF!)</f>
        <v>#REF!</v>
      </c>
      <c r="R47" s="4" t="e">
        <f>SUM(#REF!)</f>
        <v>#REF!</v>
      </c>
      <c r="S47" s="4" t="e">
        <f>SUM(#REF!)</f>
        <v>#REF!</v>
      </c>
      <c r="T47" s="4" t="e">
        <f>#REF!</f>
        <v>#REF!</v>
      </c>
      <c r="U47" s="4" t="e">
        <f t="shared" si="0"/>
        <v>#REF!</v>
      </c>
    </row>
    <row r="48" spans="1:21" x14ac:dyDescent="0.25">
      <c r="B48" s="3" t="s">
        <v>33</v>
      </c>
      <c r="C48" s="4" t="e">
        <f>SUM(C46:C47)</f>
        <v>#REF!</v>
      </c>
      <c r="D48" s="4" t="e">
        <f t="shared" ref="D48:U48" si="11">SUM(D46:D47)</f>
        <v>#REF!</v>
      </c>
      <c r="E48" s="4" t="e">
        <f t="shared" si="11"/>
        <v>#REF!</v>
      </c>
      <c r="F48" s="4" t="e">
        <f t="shared" si="11"/>
        <v>#REF!</v>
      </c>
      <c r="G48" s="4" t="e">
        <f t="shared" si="11"/>
        <v>#REF!</v>
      </c>
      <c r="H48" s="4" t="e">
        <f t="shared" si="11"/>
        <v>#REF!</v>
      </c>
      <c r="I48" s="4" t="e">
        <f t="shared" si="11"/>
        <v>#REF!</v>
      </c>
      <c r="J48" s="4" t="e">
        <f t="shared" si="11"/>
        <v>#REF!</v>
      </c>
      <c r="K48" s="4" t="e">
        <f t="shared" si="11"/>
        <v>#REF!</v>
      </c>
      <c r="L48" s="4" t="e">
        <f t="shared" si="11"/>
        <v>#REF!</v>
      </c>
      <c r="M48" s="4" t="e">
        <f t="shared" si="11"/>
        <v>#REF!</v>
      </c>
      <c r="N48" s="4" t="e">
        <f t="shared" si="11"/>
        <v>#REF!</v>
      </c>
      <c r="O48" s="4" t="e">
        <f t="shared" si="11"/>
        <v>#REF!</v>
      </c>
      <c r="P48" s="4" t="e">
        <f t="shared" si="11"/>
        <v>#REF!</v>
      </c>
      <c r="Q48" s="4" t="e">
        <f t="shared" si="11"/>
        <v>#REF!</v>
      </c>
      <c r="R48" s="4" t="e">
        <f t="shared" si="11"/>
        <v>#REF!</v>
      </c>
      <c r="S48" s="4" t="e">
        <f t="shared" si="11"/>
        <v>#REF!</v>
      </c>
      <c r="T48" s="4" t="e">
        <f t="shared" si="11"/>
        <v>#REF!</v>
      </c>
      <c r="U48" s="4" t="e">
        <f t="shared" si="11"/>
        <v>#REF!</v>
      </c>
    </row>
    <row r="49" spans="1:21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5">
      <c r="A50" s="3">
        <v>2033</v>
      </c>
      <c r="B50" s="3" t="s">
        <v>31</v>
      </c>
      <c r="C50" s="4" t="e">
        <f>SUM(#REF!)</f>
        <v>#REF!</v>
      </c>
      <c r="D50" s="4" t="e">
        <f>SUM(#REF!)</f>
        <v>#REF!</v>
      </c>
      <c r="E50" s="4" t="e">
        <f>SUM(#REF!)</f>
        <v>#REF!</v>
      </c>
      <c r="F50" s="4" t="e">
        <f>SUM(#REF!)</f>
        <v>#REF!</v>
      </c>
      <c r="G50" s="4" t="e">
        <f>SUM(#REF!)</f>
        <v>#REF!</v>
      </c>
      <c r="H50" s="4" t="e">
        <f>SUM(#REF!)</f>
        <v>#REF!</v>
      </c>
      <c r="I50" s="4" t="e">
        <f>SUM(#REF!)</f>
        <v>#REF!</v>
      </c>
      <c r="J50" s="4" t="e">
        <f>SUM(#REF!)</f>
        <v>#REF!</v>
      </c>
      <c r="K50" s="4" t="e">
        <f>SUM(#REF!)</f>
        <v>#REF!</v>
      </c>
      <c r="L50" s="4" t="e">
        <f>SUM(#REF!)</f>
        <v>#REF!</v>
      </c>
      <c r="M50" s="4" t="e">
        <f>SUM(#REF!)</f>
        <v>#REF!</v>
      </c>
      <c r="N50" s="4" t="e">
        <f>SUM(#REF!)</f>
        <v>#REF!</v>
      </c>
      <c r="O50" s="4" t="e">
        <f>SUM(#REF!)</f>
        <v>#REF!</v>
      </c>
      <c r="P50" s="4" t="e">
        <f>SUM(#REF!)</f>
        <v>#REF!</v>
      </c>
      <c r="Q50" s="4" t="e">
        <f>SUM(#REF!)</f>
        <v>#REF!</v>
      </c>
      <c r="R50" s="4" t="e">
        <f>SUM(#REF!)</f>
        <v>#REF!</v>
      </c>
      <c r="S50" s="4" t="e">
        <f>SUM(#REF!)</f>
        <v>#REF!</v>
      </c>
      <c r="T50" s="4" t="e">
        <f>#REF!</f>
        <v>#REF!</v>
      </c>
      <c r="U50" s="4" t="e">
        <f t="shared" si="0"/>
        <v>#REF!</v>
      </c>
    </row>
    <row r="51" spans="1:21" x14ac:dyDescent="0.25">
      <c r="B51" s="3" t="s">
        <v>32</v>
      </c>
      <c r="C51" s="4" t="e">
        <f>SUM(#REF!)</f>
        <v>#REF!</v>
      </c>
      <c r="D51" s="4" t="e">
        <f>SUM(#REF!)</f>
        <v>#REF!</v>
      </c>
      <c r="E51" s="4" t="e">
        <f>SUM(#REF!)</f>
        <v>#REF!</v>
      </c>
      <c r="F51" s="4" t="e">
        <f>SUM(#REF!)</f>
        <v>#REF!</v>
      </c>
      <c r="G51" s="4" t="e">
        <f>SUM(#REF!)</f>
        <v>#REF!</v>
      </c>
      <c r="H51" s="4" t="e">
        <f>SUM(#REF!)</f>
        <v>#REF!</v>
      </c>
      <c r="I51" s="4" t="e">
        <f>SUM(#REF!)</f>
        <v>#REF!</v>
      </c>
      <c r="J51" s="4" t="e">
        <f>SUM(#REF!)</f>
        <v>#REF!</v>
      </c>
      <c r="K51" s="4" t="e">
        <f>SUM(#REF!)</f>
        <v>#REF!</v>
      </c>
      <c r="L51" s="4" t="e">
        <f>SUM(#REF!)</f>
        <v>#REF!</v>
      </c>
      <c r="M51" s="4" t="e">
        <f>SUM(#REF!)</f>
        <v>#REF!</v>
      </c>
      <c r="N51" s="4" t="e">
        <f>SUM(#REF!)</f>
        <v>#REF!</v>
      </c>
      <c r="O51" s="4" t="e">
        <f>SUM(#REF!)</f>
        <v>#REF!</v>
      </c>
      <c r="P51" s="4" t="e">
        <f>SUM(#REF!)</f>
        <v>#REF!</v>
      </c>
      <c r="Q51" s="4" t="e">
        <f>SUM(#REF!)</f>
        <v>#REF!</v>
      </c>
      <c r="R51" s="4" t="e">
        <f>SUM(#REF!)</f>
        <v>#REF!</v>
      </c>
      <c r="S51" s="4" t="e">
        <f>SUM(#REF!)</f>
        <v>#REF!</v>
      </c>
      <c r="T51" s="4" t="e">
        <f>#REF!</f>
        <v>#REF!</v>
      </c>
      <c r="U51" s="4" t="e">
        <f t="shared" si="0"/>
        <v>#REF!</v>
      </c>
    </row>
    <row r="52" spans="1:21" x14ac:dyDescent="0.25">
      <c r="B52" s="3" t="s">
        <v>33</v>
      </c>
      <c r="C52" s="4" t="e">
        <f>SUM(C50:C51)</f>
        <v>#REF!</v>
      </c>
      <c r="D52" s="4" t="e">
        <f t="shared" ref="D52:U52" si="12">SUM(D50:D51)</f>
        <v>#REF!</v>
      </c>
      <c r="E52" s="4" t="e">
        <f t="shared" si="12"/>
        <v>#REF!</v>
      </c>
      <c r="F52" s="4" t="e">
        <f t="shared" si="12"/>
        <v>#REF!</v>
      </c>
      <c r="G52" s="4" t="e">
        <f t="shared" si="12"/>
        <v>#REF!</v>
      </c>
      <c r="H52" s="4" t="e">
        <f t="shared" si="12"/>
        <v>#REF!</v>
      </c>
      <c r="I52" s="4" t="e">
        <f t="shared" si="12"/>
        <v>#REF!</v>
      </c>
      <c r="J52" s="4" t="e">
        <f t="shared" si="12"/>
        <v>#REF!</v>
      </c>
      <c r="K52" s="4" t="e">
        <f t="shared" si="12"/>
        <v>#REF!</v>
      </c>
      <c r="L52" s="4" t="e">
        <f t="shared" si="12"/>
        <v>#REF!</v>
      </c>
      <c r="M52" s="4" t="e">
        <f t="shared" si="12"/>
        <v>#REF!</v>
      </c>
      <c r="N52" s="4" t="e">
        <f t="shared" si="12"/>
        <v>#REF!</v>
      </c>
      <c r="O52" s="4" t="e">
        <f t="shared" si="12"/>
        <v>#REF!</v>
      </c>
      <c r="P52" s="4" t="e">
        <f t="shared" si="12"/>
        <v>#REF!</v>
      </c>
      <c r="Q52" s="4" t="e">
        <f t="shared" si="12"/>
        <v>#REF!</v>
      </c>
      <c r="R52" s="4" t="e">
        <f t="shared" si="12"/>
        <v>#REF!</v>
      </c>
      <c r="S52" s="4" t="e">
        <f t="shared" si="12"/>
        <v>#REF!</v>
      </c>
      <c r="T52" s="4" t="e">
        <f t="shared" si="12"/>
        <v>#REF!</v>
      </c>
      <c r="U52" s="4" t="e">
        <f t="shared" si="12"/>
        <v>#REF!</v>
      </c>
    </row>
    <row r="53" spans="1:21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5">
      <c r="A54" s="3">
        <v>2034</v>
      </c>
      <c r="B54" s="3" t="s">
        <v>31</v>
      </c>
      <c r="C54" s="4" t="e">
        <f>SUM(#REF!)</f>
        <v>#REF!</v>
      </c>
      <c r="D54" s="4" t="e">
        <f>SUM(#REF!)</f>
        <v>#REF!</v>
      </c>
      <c r="E54" s="4" t="e">
        <f>SUM(#REF!)</f>
        <v>#REF!</v>
      </c>
      <c r="F54" s="4" t="e">
        <f>SUM(#REF!)</f>
        <v>#REF!</v>
      </c>
      <c r="G54" s="4" t="e">
        <f>SUM(#REF!)</f>
        <v>#REF!</v>
      </c>
      <c r="H54" s="4" t="e">
        <f>SUM(#REF!)</f>
        <v>#REF!</v>
      </c>
      <c r="I54" s="4" t="e">
        <f>SUM(#REF!)</f>
        <v>#REF!</v>
      </c>
      <c r="J54" s="4" t="e">
        <f>SUM(#REF!)</f>
        <v>#REF!</v>
      </c>
      <c r="K54" s="4" t="e">
        <f>SUM(#REF!)</f>
        <v>#REF!</v>
      </c>
      <c r="L54" s="4" t="e">
        <f>SUM(#REF!)</f>
        <v>#REF!</v>
      </c>
      <c r="M54" s="4" t="e">
        <f>SUM(#REF!)</f>
        <v>#REF!</v>
      </c>
      <c r="N54" s="4" t="e">
        <f>SUM(#REF!)</f>
        <v>#REF!</v>
      </c>
      <c r="O54" s="4" t="e">
        <f>SUM(#REF!)</f>
        <v>#REF!</v>
      </c>
      <c r="P54" s="4" t="e">
        <f>SUM(#REF!)</f>
        <v>#REF!</v>
      </c>
      <c r="Q54" s="4" t="e">
        <f>SUM(#REF!)</f>
        <v>#REF!</v>
      </c>
      <c r="R54" s="4" t="e">
        <f>SUM(#REF!)</f>
        <v>#REF!</v>
      </c>
      <c r="S54" s="4" t="e">
        <f>SUM(#REF!)</f>
        <v>#REF!</v>
      </c>
      <c r="T54" s="4" t="e">
        <f>#REF!</f>
        <v>#REF!</v>
      </c>
      <c r="U54" s="4" t="e">
        <f t="shared" si="0"/>
        <v>#REF!</v>
      </c>
    </row>
    <row r="55" spans="1:21" x14ac:dyDescent="0.25">
      <c r="B55" s="3" t="s">
        <v>32</v>
      </c>
      <c r="C55" s="4" t="e">
        <f>SUM(#REF!)</f>
        <v>#REF!</v>
      </c>
      <c r="D55" s="4" t="e">
        <f>SUM(#REF!)</f>
        <v>#REF!</v>
      </c>
      <c r="E55" s="4" t="e">
        <f>SUM(#REF!)</f>
        <v>#REF!</v>
      </c>
      <c r="F55" s="4" t="e">
        <f>SUM(#REF!)</f>
        <v>#REF!</v>
      </c>
      <c r="G55" s="4" t="e">
        <f>SUM(#REF!)</f>
        <v>#REF!</v>
      </c>
      <c r="H55" s="4" t="e">
        <f>SUM(#REF!)</f>
        <v>#REF!</v>
      </c>
      <c r="I55" s="4" t="e">
        <f>SUM(#REF!)</f>
        <v>#REF!</v>
      </c>
      <c r="J55" s="4" t="e">
        <f>SUM(#REF!)</f>
        <v>#REF!</v>
      </c>
      <c r="K55" s="4" t="e">
        <f>SUM(#REF!)</f>
        <v>#REF!</v>
      </c>
      <c r="L55" s="4" t="e">
        <f>SUM(#REF!)</f>
        <v>#REF!</v>
      </c>
      <c r="M55" s="4" t="e">
        <f>SUM(#REF!)</f>
        <v>#REF!</v>
      </c>
      <c r="N55" s="4" t="e">
        <f>SUM(#REF!)</f>
        <v>#REF!</v>
      </c>
      <c r="O55" s="4" t="e">
        <f>SUM(#REF!)</f>
        <v>#REF!</v>
      </c>
      <c r="P55" s="4" t="e">
        <f>SUM(#REF!)</f>
        <v>#REF!</v>
      </c>
      <c r="Q55" s="4" t="e">
        <f>SUM(#REF!)</f>
        <v>#REF!</v>
      </c>
      <c r="R55" s="4" t="e">
        <f>SUM(#REF!)</f>
        <v>#REF!</v>
      </c>
      <c r="S55" s="4" t="e">
        <f>SUM(#REF!)</f>
        <v>#REF!</v>
      </c>
      <c r="T55" s="4" t="e">
        <f>#REF!</f>
        <v>#REF!</v>
      </c>
      <c r="U55" s="4" t="e">
        <f t="shared" si="0"/>
        <v>#REF!</v>
      </c>
    </row>
    <row r="56" spans="1:21" x14ac:dyDescent="0.25">
      <c r="B56" s="3" t="s">
        <v>33</v>
      </c>
      <c r="C56" s="4" t="e">
        <f>SUM(C54:C55)</f>
        <v>#REF!</v>
      </c>
      <c r="D56" s="4" t="e">
        <f t="shared" ref="D56:U56" si="13">SUM(D54:D55)</f>
        <v>#REF!</v>
      </c>
      <c r="E56" s="4" t="e">
        <f t="shared" si="13"/>
        <v>#REF!</v>
      </c>
      <c r="F56" s="4" t="e">
        <f t="shared" si="13"/>
        <v>#REF!</v>
      </c>
      <c r="G56" s="4" t="e">
        <f t="shared" si="13"/>
        <v>#REF!</v>
      </c>
      <c r="H56" s="4" t="e">
        <f t="shared" si="13"/>
        <v>#REF!</v>
      </c>
      <c r="I56" s="4" t="e">
        <f t="shared" si="13"/>
        <v>#REF!</v>
      </c>
      <c r="J56" s="4" t="e">
        <f t="shared" si="13"/>
        <v>#REF!</v>
      </c>
      <c r="K56" s="4" t="e">
        <f t="shared" si="13"/>
        <v>#REF!</v>
      </c>
      <c r="L56" s="4" t="e">
        <f t="shared" si="13"/>
        <v>#REF!</v>
      </c>
      <c r="M56" s="4" t="e">
        <f t="shared" si="13"/>
        <v>#REF!</v>
      </c>
      <c r="N56" s="4" t="e">
        <f t="shared" si="13"/>
        <v>#REF!</v>
      </c>
      <c r="O56" s="4" t="e">
        <f t="shared" si="13"/>
        <v>#REF!</v>
      </c>
      <c r="P56" s="4" t="e">
        <f t="shared" si="13"/>
        <v>#REF!</v>
      </c>
      <c r="Q56" s="4" t="e">
        <f t="shared" si="13"/>
        <v>#REF!</v>
      </c>
      <c r="R56" s="4" t="e">
        <f t="shared" si="13"/>
        <v>#REF!</v>
      </c>
      <c r="S56" s="4" t="e">
        <f t="shared" si="13"/>
        <v>#REF!</v>
      </c>
      <c r="T56" s="4" t="e">
        <f t="shared" si="13"/>
        <v>#REF!</v>
      </c>
      <c r="U56" s="4" t="e">
        <f t="shared" si="13"/>
        <v>#REF!</v>
      </c>
    </row>
    <row r="57" spans="1:21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25">
      <c r="A58" s="3">
        <v>2035</v>
      </c>
      <c r="B58" s="3" t="s">
        <v>31</v>
      </c>
      <c r="C58" s="4" t="e">
        <f>SUM(#REF!)</f>
        <v>#REF!</v>
      </c>
      <c r="D58" s="4" t="e">
        <f>SUM(#REF!)</f>
        <v>#REF!</v>
      </c>
      <c r="E58" s="4" t="e">
        <f>SUM(#REF!)</f>
        <v>#REF!</v>
      </c>
      <c r="F58" s="4" t="e">
        <f>SUM(#REF!)</f>
        <v>#REF!</v>
      </c>
      <c r="G58" s="4" t="e">
        <f>SUM(#REF!)</f>
        <v>#REF!</v>
      </c>
      <c r="H58" s="4" t="e">
        <f>SUM(#REF!)</f>
        <v>#REF!</v>
      </c>
      <c r="I58" s="4" t="e">
        <f>SUM(#REF!)</f>
        <v>#REF!</v>
      </c>
      <c r="J58" s="4" t="e">
        <f>SUM(#REF!)</f>
        <v>#REF!</v>
      </c>
      <c r="K58" s="4" t="e">
        <f>SUM(#REF!)</f>
        <v>#REF!</v>
      </c>
      <c r="L58" s="4" t="e">
        <f>SUM(#REF!)</f>
        <v>#REF!</v>
      </c>
      <c r="M58" s="4" t="e">
        <f>SUM(#REF!)</f>
        <v>#REF!</v>
      </c>
      <c r="N58" s="4" t="e">
        <f>SUM(#REF!)</f>
        <v>#REF!</v>
      </c>
      <c r="O58" s="4" t="e">
        <f>SUM(#REF!)</f>
        <v>#REF!</v>
      </c>
      <c r="P58" s="4" t="e">
        <f>SUM(#REF!)</f>
        <v>#REF!</v>
      </c>
      <c r="Q58" s="4" t="e">
        <f>SUM(#REF!)</f>
        <v>#REF!</v>
      </c>
      <c r="R58" s="4" t="e">
        <f>SUM(#REF!)</f>
        <v>#REF!</v>
      </c>
      <c r="S58" s="4" t="e">
        <f>SUM(#REF!)</f>
        <v>#REF!</v>
      </c>
      <c r="T58" s="4" t="e">
        <f>#REF!</f>
        <v>#REF!</v>
      </c>
      <c r="U58" s="4" t="e">
        <f t="shared" si="0"/>
        <v>#REF!</v>
      </c>
    </row>
    <row r="59" spans="1:21" x14ac:dyDescent="0.25">
      <c r="B59" s="3" t="s">
        <v>32</v>
      </c>
      <c r="C59" s="4" t="e">
        <f>SUM(#REF!)</f>
        <v>#REF!</v>
      </c>
      <c r="D59" s="4" t="e">
        <f>SUM(#REF!)</f>
        <v>#REF!</v>
      </c>
      <c r="E59" s="4" t="e">
        <f>SUM(#REF!)</f>
        <v>#REF!</v>
      </c>
      <c r="F59" s="4" t="e">
        <f>SUM(#REF!)</f>
        <v>#REF!</v>
      </c>
      <c r="G59" s="4" t="e">
        <f>SUM(#REF!)</f>
        <v>#REF!</v>
      </c>
      <c r="H59" s="4" t="e">
        <f>SUM(#REF!)</f>
        <v>#REF!</v>
      </c>
      <c r="I59" s="4" t="e">
        <f>SUM(#REF!)</f>
        <v>#REF!</v>
      </c>
      <c r="J59" s="4" t="e">
        <f>SUM(#REF!)</f>
        <v>#REF!</v>
      </c>
      <c r="K59" s="4" t="e">
        <f>SUM(#REF!)</f>
        <v>#REF!</v>
      </c>
      <c r="L59" s="4" t="e">
        <f>SUM(#REF!)</f>
        <v>#REF!</v>
      </c>
      <c r="M59" s="4" t="e">
        <f>SUM(#REF!)</f>
        <v>#REF!</v>
      </c>
      <c r="N59" s="4" t="e">
        <f>SUM(#REF!)</f>
        <v>#REF!</v>
      </c>
      <c r="O59" s="4" t="e">
        <f>SUM(#REF!)</f>
        <v>#REF!</v>
      </c>
      <c r="P59" s="4" t="e">
        <f>SUM(#REF!)</f>
        <v>#REF!</v>
      </c>
      <c r="Q59" s="4" t="e">
        <f>SUM(#REF!)</f>
        <v>#REF!</v>
      </c>
      <c r="R59" s="4" t="e">
        <f>SUM(#REF!)</f>
        <v>#REF!</v>
      </c>
      <c r="S59" s="4" t="e">
        <f>SUM(#REF!)</f>
        <v>#REF!</v>
      </c>
      <c r="T59" s="4" t="e">
        <f>#REF!</f>
        <v>#REF!</v>
      </c>
      <c r="U59" s="4" t="e">
        <f t="shared" si="0"/>
        <v>#REF!</v>
      </c>
    </row>
    <row r="60" spans="1:21" x14ac:dyDescent="0.25">
      <c r="B60" s="3" t="s">
        <v>33</v>
      </c>
      <c r="C60" s="4" t="e">
        <f>SUM(C58:C59)</f>
        <v>#REF!</v>
      </c>
      <c r="D60" s="4" t="e">
        <f t="shared" ref="D60:U60" si="14">SUM(D58:D59)</f>
        <v>#REF!</v>
      </c>
      <c r="E60" s="4" t="e">
        <f t="shared" si="14"/>
        <v>#REF!</v>
      </c>
      <c r="F60" s="4" t="e">
        <f t="shared" si="14"/>
        <v>#REF!</v>
      </c>
      <c r="G60" s="4" t="e">
        <f t="shared" si="14"/>
        <v>#REF!</v>
      </c>
      <c r="H60" s="4" t="e">
        <f t="shared" si="14"/>
        <v>#REF!</v>
      </c>
      <c r="I60" s="4" t="e">
        <f t="shared" si="14"/>
        <v>#REF!</v>
      </c>
      <c r="J60" s="4" t="e">
        <f t="shared" si="14"/>
        <v>#REF!</v>
      </c>
      <c r="K60" s="4" t="e">
        <f t="shared" si="14"/>
        <v>#REF!</v>
      </c>
      <c r="L60" s="4" t="e">
        <f t="shared" si="14"/>
        <v>#REF!</v>
      </c>
      <c r="M60" s="4" t="e">
        <f t="shared" si="14"/>
        <v>#REF!</v>
      </c>
      <c r="N60" s="4" t="e">
        <f t="shared" si="14"/>
        <v>#REF!</v>
      </c>
      <c r="O60" s="4" t="e">
        <f t="shared" si="14"/>
        <v>#REF!</v>
      </c>
      <c r="P60" s="4" t="e">
        <f t="shared" si="14"/>
        <v>#REF!</v>
      </c>
      <c r="Q60" s="4" t="e">
        <f t="shared" si="14"/>
        <v>#REF!</v>
      </c>
      <c r="R60" s="4" t="e">
        <f t="shared" si="14"/>
        <v>#REF!</v>
      </c>
      <c r="S60" s="4" t="e">
        <f t="shared" si="14"/>
        <v>#REF!</v>
      </c>
      <c r="T60" s="4" t="e">
        <f t="shared" si="14"/>
        <v>#REF!</v>
      </c>
      <c r="U60" s="4" t="e">
        <f t="shared" si="14"/>
        <v>#REF!</v>
      </c>
    </row>
    <row r="61" spans="1:2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25">
      <c r="A62" s="3">
        <v>2036</v>
      </c>
      <c r="B62" s="3" t="s">
        <v>31</v>
      </c>
      <c r="C62" s="4" t="e">
        <f>SUM(#REF!)</f>
        <v>#REF!</v>
      </c>
      <c r="D62" s="4" t="e">
        <f>SUM(#REF!)</f>
        <v>#REF!</v>
      </c>
      <c r="E62" s="4" t="e">
        <f>SUM(#REF!)</f>
        <v>#REF!</v>
      </c>
      <c r="F62" s="4" t="e">
        <f>SUM(#REF!)</f>
        <v>#REF!</v>
      </c>
      <c r="G62" s="4" t="e">
        <f>SUM(#REF!)</f>
        <v>#REF!</v>
      </c>
      <c r="H62" s="4" t="e">
        <f>SUM(#REF!)</f>
        <v>#REF!</v>
      </c>
      <c r="I62" s="4" t="e">
        <f>SUM(#REF!)</f>
        <v>#REF!</v>
      </c>
      <c r="J62" s="4" t="e">
        <f>SUM(#REF!)</f>
        <v>#REF!</v>
      </c>
      <c r="K62" s="4" t="e">
        <f>SUM(#REF!)</f>
        <v>#REF!</v>
      </c>
      <c r="L62" s="4" t="e">
        <f>SUM(#REF!)</f>
        <v>#REF!</v>
      </c>
      <c r="M62" s="4" t="e">
        <f>SUM(#REF!)</f>
        <v>#REF!</v>
      </c>
      <c r="N62" s="4" t="e">
        <f>SUM(#REF!)</f>
        <v>#REF!</v>
      </c>
      <c r="O62" s="4" t="e">
        <f>SUM(#REF!)</f>
        <v>#REF!</v>
      </c>
      <c r="P62" s="4" t="e">
        <f>SUM(#REF!)</f>
        <v>#REF!</v>
      </c>
      <c r="Q62" s="4" t="e">
        <f>SUM(#REF!)</f>
        <v>#REF!</v>
      </c>
      <c r="R62" s="4" t="e">
        <f>SUM(#REF!)</f>
        <v>#REF!</v>
      </c>
      <c r="S62" s="4" t="e">
        <f>SUM(#REF!)</f>
        <v>#REF!</v>
      </c>
      <c r="T62" s="4" t="e">
        <f>#REF!</f>
        <v>#REF!</v>
      </c>
      <c r="U62" s="4" t="e">
        <f t="shared" si="0"/>
        <v>#REF!</v>
      </c>
    </row>
    <row r="63" spans="1:21" x14ac:dyDescent="0.25">
      <c r="B63" s="3" t="s">
        <v>32</v>
      </c>
      <c r="C63" s="4" t="e">
        <f>SUM(#REF!)</f>
        <v>#REF!</v>
      </c>
      <c r="D63" s="4" t="e">
        <f>SUM(#REF!)</f>
        <v>#REF!</v>
      </c>
      <c r="E63" s="4" t="e">
        <f>SUM(#REF!)</f>
        <v>#REF!</v>
      </c>
      <c r="F63" s="4" t="e">
        <f>SUM(#REF!)</f>
        <v>#REF!</v>
      </c>
      <c r="G63" s="4" t="e">
        <f>SUM(#REF!)</f>
        <v>#REF!</v>
      </c>
      <c r="H63" s="4" t="e">
        <f>SUM(#REF!)</f>
        <v>#REF!</v>
      </c>
      <c r="I63" s="4" t="e">
        <f>SUM(#REF!)</f>
        <v>#REF!</v>
      </c>
      <c r="J63" s="4" t="e">
        <f>SUM(#REF!)</f>
        <v>#REF!</v>
      </c>
      <c r="K63" s="4" t="e">
        <f>SUM(#REF!)</f>
        <v>#REF!</v>
      </c>
      <c r="L63" s="4" t="e">
        <f>SUM(#REF!)</f>
        <v>#REF!</v>
      </c>
      <c r="M63" s="4" t="e">
        <f>SUM(#REF!)</f>
        <v>#REF!</v>
      </c>
      <c r="N63" s="4" t="e">
        <f>SUM(#REF!)</f>
        <v>#REF!</v>
      </c>
      <c r="O63" s="4" t="e">
        <f>SUM(#REF!)</f>
        <v>#REF!</v>
      </c>
      <c r="P63" s="4" t="e">
        <f>SUM(#REF!)</f>
        <v>#REF!</v>
      </c>
      <c r="Q63" s="4" t="e">
        <f>SUM(#REF!)</f>
        <v>#REF!</v>
      </c>
      <c r="R63" s="4" t="e">
        <f>SUM(#REF!)</f>
        <v>#REF!</v>
      </c>
      <c r="S63" s="4" t="e">
        <f>SUM(#REF!)</f>
        <v>#REF!</v>
      </c>
      <c r="T63" s="4" t="e">
        <f>#REF!</f>
        <v>#REF!</v>
      </c>
      <c r="U63" s="4" t="e">
        <f t="shared" si="0"/>
        <v>#REF!</v>
      </c>
    </row>
    <row r="64" spans="1:21" x14ac:dyDescent="0.25">
      <c r="B64" s="3" t="s">
        <v>33</v>
      </c>
      <c r="C64" s="4" t="e">
        <f>SUM(C62:C63)</f>
        <v>#REF!</v>
      </c>
      <c r="D64" s="4" t="e">
        <f t="shared" ref="D64:U64" si="15">SUM(D62:D63)</f>
        <v>#REF!</v>
      </c>
      <c r="E64" s="4" t="e">
        <f t="shared" si="15"/>
        <v>#REF!</v>
      </c>
      <c r="F64" s="4" t="e">
        <f t="shared" si="15"/>
        <v>#REF!</v>
      </c>
      <c r="G64" s="4" t="e">
        <f t="shared" si="15"/>
        <v>#REF!</v>
      </c>
      <c r="H64" s="4" t="e">
        <f t="shared" si="15"/>
        <v>#REF!</v>
      </c>
      <c r="I64" s="4" t="e">
        <f t="shared" si="15"/>
        <v>#REF!</v>
      </c>
      <c r="J64" s="4" t="e">
        <f t="shared" si="15"/>
        <v>#REF!</v>
      </c>
      <c r="K64" s="4" t="e">
        <f t="shared" si="15"/>
        <v>#REF!</v>
      </c>
      <c r="L64" s="4" t="e">
        <f t="shared" si="15"/>
        <v>#REF!</v>
      </c>
      <c r="M64" s="4" t="e">
        <f t="shared" si="15"/>
        <v>#REF!</v>
      </c>
      <c r="N64" s="4" t="e">
        <f t="shared" si="15"/>
        <v>#REF!</v>
      </c>
      <c r="O64" s="4" t="e">
        <f t="shared" si="15"/>
        <v>#REF!</v>
      </c>
      <c r="P64" s="4" t="e">
        <f t="shared" si="15"/>
        <v>#REF!</v>
      </c>
      <c r="Q64" s="4" t="e">
        <f t="shared" si="15"/>
        <v>#REF!</v>
      </c>
      <c r="R64" s="4" t="e">
        <f t="shared" si="15"/>
        <v>#REF!</v>
      </c>
      <c r="S64" s="4" t="e">
        <f t="shared" si="15"/>
        <v>#REF!</v>
      </c>
      <c r="T64" s="4" t="e">
        <f t="shared" si="15"/>
        <v>#REF!</v>
      </c>
      <c r="U64" s="4" t="e">
        <f t="shared" si="15"/>
        <v>#REF!</v>
      </c>
    </row>
    <row r="65" spans="1:2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x14ac:dyDescent="0.25">
      <c r="A66" s="3">
        <v>2037</v>
      </c>
      <c r="B66" s="3" t="s">
        <v>31</v>
      </c>
      <c r="C66" s="4" t="e">
        <f>SUM(#REF!)</f>
        <v>#REF!</v>
      </c>
      <c r="D66" s="4" t="e">
        <f>SUM(#REF!)</f>
        <v>#REF!</v>
      </c>
      <c r="E66" s="4" t="e">
        <f>SUM(#REF!)</f>
        <v>#REF!</v>
      </c>
      <c r="F66" s="4" t="e">
        <f>SUM(#REF!)</f>
        <v>#REF!</v>
      </c>
      <c r="G66" s="4" t="e">
        <f>SUM(#REF!)</f>
        <v>#REF!</v>
      </c>
      <c r="H66" s="4" t="e">
        <f>SUM(#REF!)</f>
        <v>#REF!</v>
      </c>
      <c r="I66" s="4" t="e">
        <f>SUM(#REF!)</f>
        <v>#REF!</v>
      </c>
      <c r="J66" s="4" t="e">
        <f>SUM(#REF!)</f>
        <v>#REF!</v>
      </c>
      <c r="K66" s="4" t="e">
        <f>SUM(#REF!)</f>
        <v>#REF!</v>
      </c>
      <c r="L66" s="4" t="e">
        <f>SUM(#REF!)</f>
        <v>#REF!</v>
      </c>
      <c r="M66" s="4" t="e">
        <f>SUM(#REF!)</f>
        <v>#REF!</v>
      </c>
      <c r="N66" s="4" t="e">
        <f>SUM(#REF!)</f>
        <v>#REF!</v>
      </c>
      <c r="O66" s="4" t="e">
        <f>SUM(#REF!)</f>
        <v>#REF!</v>
      </c>
      <c r="P66" s="4" t="e">
        <f>SUM(#REF!)</f>
        <v>#REF!</v>
      </c>
      <c r="Q66" s="4" t="e">
        <f>SUM(#REF!)</f>
        <v>#REF!</v>
      </c>
      <c r="R66" s="4" t="e">
        <f>SUM(#REF!)</f>
        <v>#REF!</v>
      </c>
      <c r="S66" s="4" t="e">
        <f>SUM(#REF!)</f>
        <v>#REF!</v>
      </c>
      <c r="T66" s="4" t="e">
        <f>#REF!</f>
        <v>#REF!</v>
      </c>
      <c r="U66" s="4" t="e">
        <f t="shared" si="0"/>
        <v>#REF!</v>
      </c>
    </row>
    <row r="67" spans="1:21" x14ac:dyDescent="0.25">
      <c r="B67" s="3" t="s">
        <v>32</v>
      </c>
      <c r="C67" s="4" t="e">
        <f>SUM(#REF!)</f>
        <v>#REF!</v>
      </c>
      <c r="D67" s="4" t="e">
        <f>SUM(#REF!)</f>
        <v>#REF!</v>
      </c>
      <c r="E67" s="4" t="e">
        <f>SUM(#REF!)</f>
        <v>#REF!</v>
      </c>
      <c r="F67" s="4" t="e">
        <f>SUM(#REF!)</f>
        <v>#REF!</v>
      </c>
      <c r="G67" s="4" t="e">
        <f>SUM(#REF!)</f>
        <v>#REF!</v>
      </c>
      <c r="H67" s="4" t="e">
        <f>SUM(#REF!)</f>
        <v>#REF!</v>
      </c>
      <c r="I67" s="4" t="e">
        <f>SUM(#REF!)</f>
        <v>#REF!</v>
      </c>
      <c r="J67" s="4" t="e">
        <f>SUM(#REF!)</f>
        <v>#REF!</v>
      </c>
      <c r="K67" s="4" t="e">
        <f>SUM(#REF!)</f>
        <v>#REF!</v>
      </c>
      <c r="L67" s="4" t="e">
        <f>SUM(#REF!)</f>
        <v>#REF!</v>
      </c>
      <c r="M67" s="4" t="e">
        <f>SUM(#REF!)</f>
        <v>#REF!</v>
      </c>
      <c r="N67" s="4" t="e">
        <f>SUM(#REF!)</f>
        <v>#REF!</v>
      </c>
      <c r="O67" s="4" t="e">
        <f>SUM(#REF!)</f>
        <v>#REF!</v>
      </c>
      <c r="P67" s="4" t="e">
        <f>SUM(#REF!)</f>
        <v>#REF!</v>
      </c>
      <c r="Q67" s="4" t="e">
        <f>SUM(#REF!)</f>
        <v>#REF!</v>
      </c>
      <c r="R67" s="4" t="e">
        <f>SUM(#REF!)</f>
        <v>#REF!</v>
      </c>
      <c r="S67" s="4" t="e">
        <f>SUM(#REF!)</f>
        <v>#REF!</v>
      </c>
      <c r="T67" s="4" t="e">
        <f>#REF!</f>
        <v>#REF!</v>
      </c>
      <c r="U67" s="4" t="e">
        <f t="shared" si="0"/>
        <v>#REF!</v>
      </c>
    </row>
    <row r="68" spans="1:21" x14ac:dyDescent="0.25">
      <c r="B68" s="3" t="s">
        <v>33</v>
      </c>
      <c r="C68" s="4" t="e">
        <f>SUM(C66:C67)</f>
        <v>#REF!</v>
      </c>
      <c r="D68" s="4" t="e">
        <f t="shared" ref="D68:U68" si="16">SUM(D66:D67)</f>
        <v>#REF!</v>
      </c>
      <c r="E68" s="4" t="e">
        <f t="shared" si="16"/>
        <v>#REF!</v>
      </c>
      <c r="F68" s="4" t="e">
        <f t="shared" si="16"/>
        <v>#REF!</v>
      </c>
      <c r="G68" s="4" t="e">
        <f t="shared" si="16"/>
        <v>#REF!</v>
      </c>
      <c r="H68" s="4" t="e">
        <f t="shared" si="16"/>
        <v>#REF!</v>
      </c>
      <c r="I68" s="4" t="e">
        <f t="shared" si="16"/>
        <v>#REF!</v>
      </c>
      <c r="J68" s="4" t="e">
        <f t="shared" si="16"/>
        <v>#REF!</v>
      </c>
      <c r="K68" s="4" t="e">
        <f t="shared" si="16"/>
        <v>#REF!</v>
      </c>
      <c r="L68" s="4" t="e">
        <f t="shared" si="16"/>
        <v>#REF!</v>
      </c>
      <c r="M68" s="4" t="e">
        <f t="shared" si="16"/>
        <v>#REF!</v>
      </c>
      <c r="N68" s="4" t="e">
        <f t="shared" si="16"/>
        <v>#REF!</v>
      </c>
      <c r="O68" s="4" t="e">
        <f t="shared" si="16"/>
        <v>#REF!</v>
      </c>
      <c r="P68" s="4" t="e">
        <f t="shared" si="16"/>
        <v>#REF!</v>
      </c>
      <c r="Q68" s="4" t="e">
        <f t="shared" si="16"/>
        <v>#REF!</v>
      </c>
      <c r="R68" s="4" t="e">
        <f t="shared" si="16"/>
        <v>#REF!</v>
      </c>
      <c r="S68" s="4" t="e">
        <f t="shared" si="16"/>
        <v>#REF!</v>
      </c>
      <c r="T68" s="4" t="e">
        <f t="shared" si="16"/>
        <v>#REF!</v>
      </c>
      <c r="U68" s="4" t="e">
        <f t="shared" si="16"/>
        <v>#REF!</v>
      </c>
    </row>
    <row r="69" spans="1:2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x14ac:dyDescent="0.25">
      <c r="A70" s="3">
        <v>2038</v>
      </c>
      <c r="B70" s="3" t="s">
        <v>31</v>
      </c>
      <c r="C70" s="4" t="e">
        <f>SUM(#REF!)</f>
        <v>#REF!</v>
      </c>
      <c r="D70" s="4" t="e">
        <f>SUM(#REF!)</f>
        <v>#REF!</v>
      </c>
      <c r="E70" s="4" t="e">
        <f>SUM(#REF!)</f>
        <v>#REF!</v>
      </c>
      <c r="F70" s="4" t="e">
        <f>SUM(#REF!)</f>
        <v>#REF!</v>
      </c>
      <c r="G70" s="4" t="e">
        <f>SUM(#REF!)</f>
        <v>#REF!</v>
      </c>
      <c r="H70" s="4" t="e">
        <f>SUM(#REF!)</f>
        <v>#REF!</v>
      </c>
      <c r="I70" s="4" t="e">
        <f>SUM(#REF!)</f>
        <v>#REF!</v>
      </c>
      <c r="J70" s="4" t="e">
        <f>SUM(#REF!)</f>
        <v>#REF!</v>
      </c>
      <c r="K70" s="4" t="e">
        <f>SUM(#REF!)</f>
        <v>#REF!</v>
      </c>
      <c r="L70" s="4" t="e">
        <f>SUM(#REF!)</f>
        <v>#REF!</v>
      </c>
      <c r="M70" s="4" t="e">
        <f>SUM(#REF!)</f>
        <v>#REF!</v>
      </c>
      <c r="N70" s="4" t="e">
        <f>SUM(#REF!)</f>
        <v>#REF!</v>
      </c>
      <c r="O70" s="4" t="e">
        <f>SUM(#REF!)</f>
        <v>#REF!</v>
      </c>
      <c r="P70" s="4" t="e">
        <f>SUM(#REF!)</f>
        <v>#REF!</v>
      </c>
      <c r="Q70" s="4" t="e">
        <f>SUM(#REF!)</f>
        <v>#REF!</v>
      </c>
      <c r="R70" s="4" t="e">
        <f>SUM(#REF!)</f>
        <v>#REF!</v>
      </c>
      <c r="S70" s="4" t="e">
        <f>SUM(#REF!)</f>
        <v>#REF!</v>
      </c>
      <c r="T70" s="4" t="e">
        <f>#REF!</f>
        <v>#REF!</v>
      </c>
      <c r="U70" s="4" t="e">
        <f t="shared" si="0"/>
        <v>#REF!</v>
      </c>
    </row>
    <row r="71" spans="1:21" x14ac:dyDescent="0.25">
      <c r="B71" s="3" t="s">
        <v>32</v>
      </c>
      <c r="C71" s="4" t="e">
        <f>SUM(#REF!)</f>
        <v>#REF!</v>
      </c>
      <c r="D71" s="4" t="e">
        <f>SUM(#REF!)</f>
        <v>#REF!</v>
      </c>
      <c r="E71" s="4" t="e">
        <f>SUM(#REF!)</f>
        <v>#REF!</v>
      </c>
      <c r="F71" s="4" t="e">
        <f>SUM(#REF!)</f>
        <v>#REF!</v>
      </c>
      <c r="G71" s="4" t="e">
        <f>SUM(#REF!)</f>
        <v>#REF!</v>
      </c>
      <c r="H71" s="4" t="e">
        <f>SUM(#REF!)</f>
        <v>#REF!</v>
      </c>
      <c r="I71" s="4" t="e">
        <f>SUM(#REF!)</f>
        <v>#REF!</v>
      </c>
      <c r="J71" s="4" t="e">
        <f>SUM(#REF!)</f>
        <v>#REF!</v>
      </c>
      <c r="K71" s="4" t="e">
        <f>SUM(#REF!)</f>
        <v>#REF!</v>
      </c>
      <c r="L71" s="4" t="e">
        <f>SUM(#REF!)</f>
        <v>#REF!</v>
      </c>
      <c r="M71" s="4" t="e">
        <f>SUM(#REF!)</f>
        <v>#REF!</v>
      </c>
      <c r="N71" s="4" t="e">
        <f>SUM(#REF!)</f>
        <v>#REF!</v>
      </c>
      <c r="O71" s="4" t="e">
        <f>SUM(#REF!)</f>
        <v>#REF!</v>
      </c>
      <c r="P71" s="4" t="e">
        <f>SUM(#REF!)</f>
        <v>#REF!</v>
      </c>
      <c r="Q71" s="4" t="e">
        <f>SUM(#REF!)</f>
        <v>#REF!</v>
      </c>
      <c r="R71" s="4" t="e">
        <f>SUM(#REF!)</f>
        <v>#REF!</v>
      </c>
      <c r="S71" s="4" t="e">
        <f>SUM(#REF!)</f>
        <v>#REF!</v>
      </c>
      <c r="T71" s="4" t="e">
        <f>#REF!</f>
        <v>#REF!</v>
      </c>
      <c r="U71" s="4" t="e">
        <f t="shared" si="0"/>
        <v>#REF!</v>
      </c>
    </row>
    <row r="72" spans="1:21" x14ac:dyDescent="0.25">
      <c r="B72" s="3" t="s">
        <v>33</v>
      </c>
      <c r="C72" s="4" t="e">
        <f>SUM(C70:C71)</f>
        <v>#REF!</v>
      </c>
      <c r="D72" s="4" t="e">
        <f t="shared" ref="D72:U72" si="17">SUM(D70:D71)</f>
        <v>#REF!</v>
      </c>
      <c r="E72" s="4" t="e">
        <f t="shared" si="17"/>
        <v>#REF!</v>
      </c>
      <c r="F72" s="4" t="e">
        <f t="shared" si="17"/>
        <v>#REF!</v>
      </c>
      <c r="G72" s="4" t="e">
        <f t="shared" si="17"/>
        <v>#REF!</v>
      </c>
      <c r="H72" s="4" t="e">
        <f t="shared" si="17"/>
        <v>#REF!</v>
      </c>
      <c r="I72" s="4" t="e">
        <f t="shared" si="17"/>
        <v>#REF!</v>
      </c>
      <c r="J72" s="4" t="e">
        <f t="shared" si="17"/>
        <v>#REF!</v>
      </c>
      <c r="K72" s="4" t="e">
        <f t="shared" si="17"/>
        <v>#REF!</v>
      </c>
      <c r="L72" s="4" t="e">
        <f t="shared" si="17"/>
        <v>#REF!</v>
      </c>
      <c r="M72" s="4" t="e">
        <f t="shared" si="17"/>
        <v>#REF!</v>
      </c>
      <c r="N72" s="4" t="e">
        <f t="shared" si="17"/>
        <v>#REF!</v>
      </c>
      <c r="O72" s="4" t="e">
        <f t="shared" si="17"/>
        <v>#REF!</v>
      </c>
      <c r="P72" s="4" t="e">
        <f t="shared" si="17"/>
        <v>#REF!</v>
      </c>
      <c r="Q72" s="4" t="e">
        <f t="shared" si="17"/>
        <v>#REF!</v>
      </c>
      <c r="R72" s="4" t="e">
        <f t="shared" si="17"/>
        <v>#REF!</v>
      </c>
      <c r="S72" s="4" t="e">
        <f t="shared" si="17"/>
        <v>#REF!</v>
      </c>
      <c r="T72" s="4" t="e">
        <f t="shared" si="17"/>
        <v>#REF!</v>
      </c>
      <c r="U72" s="4" t="e">
        <f t="shared" si="17"/>
        <v>#REF!</v>
      </c>
    </row>
    <row r="73" spans="1:2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25">
      <c r="A74" s="3">
        <v>2039</v>
      </c>
      <c r="B74" s="3" t="s">
        <v>31</v>
      </c>
      <c r="C74" s="4" t="e">
        <f>SUM(#REF!)</f>
        <v>#REF!</v>
      </c>
      <c r="D74" s="4" t="e">
        <f>SUM(#REF!)</f>
        <v>#REF!</v>
      </c>
      <c r="E74" s="4" t="e">
        <f>SUM(#REF!)</f>
        <v>#REF!</v>
      </c>
      <c r="F74" s="4" t="e">
        <f>SUM(#REF!)</f>
        <v>#REF!</v>
      </c>
      <c r="G74" s="4" t="e">
        <f>SUM(#REF!)</f>
        <v>#REF!</v>
      </c>
      <c r="H74" s="4" t="e">
        <f>SUM(#REF!)</f>
        <v>#REF!</v>
      </c>
      <c r="I74" s="4" t="e">
        <f>SUM(#REF!)</f>
        <v>#REF!</v>
      </c>
      <c r="J74" s="4" t="e">
        <f>SUM(#REF!)</f>
        <v>#REF!</v>
      </c>
      <c r="K74" s="4" t="e">
        <f>SUM(#REF!)</f>
        <v>#REF!</v>
      </c>
      <c r="L74" s="4" t="e">
        <f>SUM(#REF!)</f>
        <v>#REF!</v>
      </c>
      <c r="M74" s="4" t="e">
        <f>SUM(#REF!)</f>
        <v>#REF!</v>
      </c>
      <c r="N74" s="4" t="e">
        <f>SUM(#REF!)</f>
        <v>#REF!</v>
      </c>
      <c r="O74" s="4" t="e">
        <f>SUM(#REF!)</f>
        <v>#REF!</v>
      </c>
      <c r="P74" s="4" t="e">
        <f>SUM(#REF!)</f>
        <v>#REF!</v>
      </c>
      <c r="Q74" s="4" t="e">
        <f>SUM(#REF!)</f>
        <v>#REF!</v>
      </c>
      <c r="R74" s="4" t="e">
        <f>SUM(#REF!)</f>
        <v>#REF!</v>
      </c>
      <c r="S74" s="4" t="e">
        <f>SUM(#REF!)</f>
        <v>#REF!</v>
      </c>
      <c r="T74" s="4" t="e">
        <f>#REF!</f>
        <v>#REF!</v>
      </c>
      <c r="U74" s="4" t="e">
        <f t="shared" si="0"/>
        <v>#REF!</v>
      </c>
    </row>
    <row r="75" spans="1:21" x14ac:dyDescent="0.25">
      <c r="B75" s="3" t="s">
        <v>32</v>
      </c>
      <c r="C75" s="4" t="e">
        <f>SUM(#REF!)</f>
        <v>#REF!</v>
      </c>
      <c r="D75" s="4" t="e">
        <f>SUM(#REF!)</f>
        <v>#REF!</v>
      </c>
      <c r="E75" s="4" t="e">
        <f>SUM(#REF!)</f>
        <v>#REF!</v>
      </c>
      <c r="F75" s="4" t="e">
        <f>SUM(#REF!)</f>
        <v>#REF!</v>
      </c>
      <c r="G75" s="4" t="e">
        <f>SUM(#REF!)</f>
        <v>#REF!</v>
      </c>
      <c r="H75" s="4" t="e">
        <f>SUM(#REF!)</f>
        <v>#REF!</v>
      </c>
      <c r="I75" s="4" t="e">
        <f>SUM(#REF!)</f>
        <v>#REF!</v>
      </c>
      <c r="J75" s="4" t="e">
        <f>SUM(#REF!)</f>
        <v>#REF!</v>
      </c>
      <c r="K75" s="4" t="e">
        <f>SUM(#REF!)</f>
        <v>#REF!</v>
      </c>
      <c r="L75" s="4" t="e">
        <f>SUM(#REF!)</f>
        <v>#REF!</v>
      </c>
      <c r="M75" s="4" t="e">
        <f>SUM(#REF!)</f>
        <v>#REF!</v>
      </c>
      <c r="N75" s="4" t="e">
        <f>SUM(#REF!)</f>
        <v>#REF!</v>
      </c>
      <c r="O75" s="4" t="e">
        <f>SUM(#REF!)</f>
        <v>#REF!</v>
      </c>
      <c r="P75" s="4" t="e">
        <f>SUM(#REF!)</f>
        <v>#REF!</v>
      </c>
      <c r="Q75" s="4" t="e">
        <f>SUM(#REF!)</f>
        <v>#REF!</v>
      </c>
      <c r="R75" s="4" t="e">
        <f>SUM(#REF!)</f>
        <v>#REF!</v>
      </c>
      <c r="S75" s="4" t="e">
        <f>SUM(#REF!)</f>
        <v>#REF!</v>
      </c>
      <c r="T75" s="4" t="e">
        <f>#REF!</f>
        <v>#REF!</v>
      </c>
      <c r="U75" s="4" t="e">
        <f t="shared" si="0"/>
        <v>#REF!</v>
      </c>
    </row>
    <row r="76" spans="1:21" x14ac:dyDescent="0.25">
      <c r="B76" s="3" t="s">
        <v>33</v>
      </c>
      <c r="C76" s="4" t="e">
        <f>SUM(C74:C75)</f>
        <v>#REF!</v>
      </c>
      <c r="D76" s="4" t="e">
        <f t="shared" ref="D76:U76" si="18">SUM(D74:D75)</f>
        <v>#REF!</v>
      </c>
      <c r="E76" s="4" t="e">
        <f t="shared" si="18"/>
        <v>#REF!</v>
      </c>
      <c r="F76" s="4" t="e">
        <f t="shared" si="18"/>
        <v>#REF!</v>
      </c>
      <c r="G76" s="4" t="e">
        <f t="shared" si="18"/>
        <v>#REF!</v>
      </c>
      <c r="H76" s="4" t="e">
        <f t="shared" si="18"/>
        <v>#REF!</v>
      </c>
      <c r="I76" s="4" t="e">
        <f t="shared" si="18"/>
        <v>#REF!</v>
      </c>
      <c r="J76" s="4" t="e">
        <f t="shared" si="18"/>
        <v>#REF!</v>
      </c>
      <c r="K76" s="4" t="e">
        <f t="shared" si="18"/>
        <v>#REF!</v>
      </c>
      <c r="L76" s="4" t="e">
        <f t="shared" si="18"/>
        <v>#REF!</v>
      </c>
      <c r="M76" s="4" t="e">
        <f t="shared" si="18"/>
        <v>#REF!</v>
      </c>
      <c r="N76" s="4" t="e">
        <f t="shared" si="18"/>
        <v>#REF!</v>
      </c>
      <c r="O76" s="4" t="e">
        <f t="shared" si="18"/>
        <v>#REF!</v>
      </c>
      <c r="P76" s="4" t="e">
        <f t="shared" si="18"/>
        <v>#REF!</v>
      </c>
      <c r="Q76" s="4" t="e">
        <f t="shared" si="18"/>
        <v>#REF!</v>
      </c>
      <c r="R76" s="4" t="e">
        <f t="shared" si="18"/>
        <v>#REF!</v>
      </c>
      <c r="S76" s="4" t="e">
        <f t="shared" si="18"/>
        <v>#REF!</v>
      </c>
      <c r="T76" s="4" t="e">
        <f t="shared" si="18"/>
        <v>#REF!</v>
      </c>
      <c r="U76" s="4" t="e">
        <f t="shared" si="18"/>
        <v>#REF!</v>
      </c>
    </row>
    <row r="77" spans="1:2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25">
      <c r="A78" s="3">
        <v>2040</v>
      </c>
      <c r="B78" s="3" t="s">
        <v>31</v>
      </c>
      <c r="C78" s="4" t="e">
        <f>SUM(#REF!)</f>
        <v>#REF!</v>
      </c>
      <c r="D78" s="4" t="e">
        <f>SUM(#REF!)</f>
        <v>#REF!</v>
      </c>
      <c r="E78" s="4" t="e">
        <f>SUM(#REF!)</f>
        <v>#REF!</v>
      </c>
      <c r="F78" s="4" t="e">
        <f>SUM(#REF!)</f>
        <v>#REF!</v>
      </c>
      <c r="G78" s="4" t="e">
        <f>SUM(#REF!)</f>
        <v>#REF!</v>
      </c>
      <c r="H78" s="4" t="e">
        <f>SUM(#REF!)</f>
        <v>#REF!</v>
      </c>
      <c r="I78" s="4" t="e">
        <f>SUM(#REF!)</f>
        <v>#REF!</v>
      </c>
      <c r="J78" s="4" t="e">
        <f>SUM(#REF!)</f>
        <v>#REF!</v>
      </c>
      <c r="K78" s="4" t="e">
        <f>SUM(#REF!)</f>
        <v>#REF!</v>
      </c>
      <c r="L78" s="4" t="e">
        <f>SUM(#REF!)</f>
        <v>#REF!</v>
      </c>
      <c r="M78" s="4" t="e">
        <f>SUM(#REF!)</f>
        <v>#REF!</v>
      </c>
      <c r="N78" s="4" t="e">
        <f>SUM(#REF!)</f>
        <v>#REF!</v>
      </c>
      <c r="O78" s="4" t="e">
        <f>SUM(#REF!)</f>
        <v>#REF!</v>
      </c>
      <c r="P78" s="4" t="e">
        <f>SUM(#REF!)</f>
        <v>#REF!</v>
      </c>
      <c r="Q78" s="4" t="e">
        <f>SUM(#REF!)</f>
        <v>#REF!</v>
      </c>
      <c r="R78" s="4" t="e">
        <f>SUM(#REF!)</f>
        <v>#REF!</v>
      </c>
      <c r="S78" s="4" t="e">
        <f>SUM(#REF!)</f>
        <v>#REF!</v>
      </c>
      <c r="T78" s="4" t="e">
        <f>#REF!</f>
        <v>#REF!</v>
      </c>
      <c r="U78" s="4" t="e">
        <f t="shared" si="0"/>
        <v>#REF!</v>
      </c>
    </row>
    <row r="79" spans="1:21" x14ac:dyDescent="0.25">
      <c r="B79" s="3" t="s">
        <v>32</v>
      </c>
      <c r="C79" s="4" t="e">
        <f>SUM(#REF!)</f>
        <v>#REF!</v>
      </c>
      <c r="D79" s="4" t="e">
        <f>SUM(#REF!)</f>
        <v>#REF!</v>
      </c>
      <c r="E79" s="4" t="e">
        <f>SUM(#REF!)</f>
        <v>#REF!</v>
      </c>
      <c r="F79" s="4" t="e">
        <f>SUM(#REF!)</f>
        <v>#REF!</v>
      </c>
      <c r="G79" s="4" t="e">
        <f>SUM(#REF!)</f>
        <v>#REF!</v>
      </c>
      <c r="H79" s="4" t="e">
        <f>SUM(#REF!)</f>
        <v>#REF!</v>
      </c>
      <c r="I79" s="4" t="e">
        <f>SUM(#REF!)</f>
        <v>#REF!</v>
      </c>
      <c r="J79" s="4" t="e">
        <f>SUM(#REF!)</f>
        <v>#REF!</v>
      </c>
      <c r="K79" s="4" t="e">
        <f>SUM(#REF!)</f>
        <v>#REF!</v>
      </c>
      <c r="L79" s="4" t="e">
        <f>SUM(#REF!)</f>
        <v>#REF!</v>
      </c>
      <c r="M79" s="4" t="e">
        <f>SUM(#REF!)</f>
        <v>#REF!</v>
      </c>
      <c r="N79" s="4" t="e">
        <f>SUM(#REF!)</f>
        <v>#REF!</v>
      </c>
      <c r="O79" s="4" t="e">
        <f>SUM(#REF!)</f>
        <v>#REF!</v>
      </c>
      <c r="P79" s="4" t="e">
        <f>SUM(#REF!)</f>
        <v>#REF!</v>
      </c>
      <c r="Q79" s="4" t="e">
        <f>SUM(#REF!)</f>
        <v>#REF!</v>
      </c>
      <c r="R79" s="4" t="e">
        <f>SUM(#REF!)</f>
        <v>#REF!</v>
      </c>
      <c r="S79" s="4" t="e">
        <f>SUM(#REF!)</f>
        <v>#REF!</v>
      </c>
      <c r="T79" s="4" t="e">
        <f>#REF!</f>
        <v>#REF!</v>
      </c>
      <c r="U79" s="4" t="e">
        <f t="shared" si="0"/>
        <v>#REF!</v>
      </c>
    </row>
    <row r="80" spans="1:21" x14ac:dyDescent="0.25">
      <c r="B80" s="3" t="s">
        <v>33</v>
      </c>
      <c r="C80" s="4" t="e">
        <f>SUM(C78:C79)</f>
        <v>#REF!</v>
      </c>
      <c r="D80" s="4" t="e">
        <f t="shared" ref="D80:U80" si="19">SUM(D78:D79)</f>
        <v>#REF!</v>
      </c>
      <c r="E80" s="4" t="e">
        <f t="shared" si="19"/>
        <v>#REF!</v>
      </c>
      <c r="F80" s="4" t="e">
        <f t="shared" si="19"/>
        <v>#REF!</v>
      </c>
      <c r="G80" s="4" t="e">
        <f t="shared" si="19"/>
        <v>#REF!</v>
      </c>
      <c r="H80" s="4" t="e">
        <f t="shared" si="19"/>
        <v>#REF!</v>
      </c>
      <c r="I80" s="4" t="e">
        <f t="shared" si="19"/>
        <v>#REF!</v>
      </c>
      <c r="J80" s="4" t="e">
        <f t="shared" si="19"/>
        <v>#REF!</v>
      </c>
      <c r="K80" s="4" t="e">
        <f t="shared" si="19"/>
        <v>#REF!</v>
      </c>
      <c r="L80" s="4" t="e">
        <f t="shared" si="19"/>
        <v>#REF!</v>
      </c>
      <c r="M80" s="4" t="e">
        <f t="shared" si="19"/>
        <v>#REF!</v>
      </c>
      <c r="N80" s="4" t="e">
        <f t="shared" si="19"/>
        <v>#REF!</v>
      </c>
      <c r="O80" s="4" t="e">
        <f t="shared" si="19"/>
        <v>#REF!</v>
      </c>
      <c r="P80" s="4" t="e">
        <f t="shared" si="19"/>
        <v>#REF!</v>
      </c>
      <c r="Q80" s="4" t="e">
        <f t="shared" si="19"/>
        <v>#REF!</v>
      </c>
      <c r="R80" s="4" t="e">
        <f t="shared" si="19"/>
        <v>#REF!</v>
      </c>
      <c r="S80" s="4" t="e">
        <f t="shared" si="19"/>
        <v>#REF!</v>
      </c>
      <c r="T80" s="4" t="e">
        <f t="shared" si="19"/>
        <v>#REF!</v>
      </c>
      <c r="U80" s="4" t="e">
        <f t="shared" si="19"/>
        <v>#REF!</v>
      </c>
    </row>
    <row r="81" spans="1:2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5">
      <c r="A82" s="3">
        <v>2041</v>
      </c>
      <c r="B82" s="3" t="s">
        <v>31</v>
      </c>
      <c r="C82" s="4" t="e">
        <f>SUM(#REF!)</f>
        <v>#REF!</v>
      </c>
      <c r="D82" s="4" t="e">
        <f>SUM(#REF!)</f>
        <v>#REF!</v>
      </c>
      <c r="E82" s="4" t="e">
        <f>SUM(#REF!)</f>
        <v>#REF!</v>
      </c>
      <c r="F82" s="4" t="e">
        <f>SUM(#REF!)</f>
        <v>#REF!</v>
      </c>
      <c r="G82" s="4" t="e">
        <f>SUM(#REF!)</f>
        <v>#REF!</v>
      </c>
      <c r="H82" s="4" t="e">
        <f>SUM(#REF!)</f>
        <v>#REF!</v>
      </c>
      <c r="I82" s="4" t="e">
        <f>SUM(#REF!)</f>
        <v>#REF!</v>
      </c>
      <c r="J82" s="4" t="e">
        <f>SUM(#REF!)</f>
        <v>#REF!</v>
      </c>
      <c r="K82" s="4" t="e">
        <f>SUM(#REF!)</f>
        <v>#REF!</v>
      </c>
      <c r="L82" s="4" t="e">
        <f>SUM(#REF!)</f>
        <v>#REF!</v>
      </c>
      <c r="M82" s="4" t="e">
        <f>SUM(#REF!)</f>
        <v>#REF!</v>
      </c>
      <c r="N82" s="4" t="e">
        <f>SUM(#REF!)</f>
        <v>#REF!</v>
      </c>
      <c r="O82" s="4" t="e">
        <f>SUM(#REF!)</f>
        <v>#REF!</v>
      </c>
      <c r="P82" s="4" t="e">
        <f>SUM(#REF!)</f>
        <v>#REF!</v>
      </c>
      <c r="Q82" s="4" t="e">
        <f>SUM(#REF!)</f>
        <v>#REF!</v>
      </c>
      <c r="R82" s="4" t="e">
        <f>SUM(#REF!)</f>
        <v>#REF!</v>
      </c>
      <c r="S82" s="4" t="e">
        <f>SUM(#REF!)</f>
        <v>#REF!</v>
      </c>
      <c r="T82" s="4" t="e">
        <f>#REF!</f>
        <v>#REF!</v>
      </c>
      <c r="U82" s="4" t="e">
        <f t="shared" si="0"/>
        <v>#REF!</v>
      </c>
    </row>
    <row r="83" spans="1:21" x14ac:dyDescent="0.25">
      <c r="B83" s="3" t="s">
        <v>32</v>
      </c>
      <c r="C83" s="4" t="e">
        <f>SUM(#REF!)</f>
        <v>#REF!</v>
      </c>
      <c r="D83" s="4" t="e">
        <f>SUM(#REF!)</f>
        <v>#REF!</v>
      </c>
      <c r="E83" s="4" t="e">
        <f>SUM(#REF!)</f>
        <v>#REF!</v>
      </c>
      <c r="F83" s="4" t="e">
        <f>SUM(#REF!)</f>
        <v>#REF!</v>
      </c>
      <c r="G83" s="4" t="e">
        <f>SUM(#REF!)</f>
        <v>#REF!</v>
      </c>
      <c r="H83" s="4" t="e">
        <f>SUM(#REF!)</f>
        <v>#REF!</v>
      </c>
      <c r="I83" s="4" t="e">
        <f>SUM(#REF!)</f>
        <v>#REF!</v>
      </c>
      <c r="J83" s="4" t="e">
        <f>SUM(#REF!)</f>
        <v>#REF!</v>
      </c>
      <c r="K83" s="4" t="e">
        <f>SUM(#REF!)</f>
        <v>#REF!</v>
      </c>
      <c r="L83" s="4" t="e">
        <f>SUM(#REF!)</f>
        <v>#REF!</v>
      </c>
      <c r="M83" s="4" t="e">
        <f>SUM(#REF!)</f>
        <v>#REF!</v>
      </c>
      <c r="N83" s="4" t="e">
        <f>SUM(#REF!)</f>
        <v>#REF!</v>
      </c>
      <c r="O83" s="4" t="e">
        <f>SUM(#REF!)</f>
        <v>#REF!</v>
      </c>
      <c r="P83" s="4" t="e">
        <f>SUM(#REF!)</f>
        <v>#REF!</v>
      </c>
      <c r="Q83" s="4" t="e">
        <f>SUM(#REF!)</f>
        <v>#REF!</v>
      </c>
      <c r="R83" s="4" t="e">
        <f>SUM(#REF!)</f>
        <v>#REF!</v>
      </c>
      <c r="S83" s="4" t="e">
        <f>SUM(#REF!)</f>
        <v>#REF!</v>
      </c>
      <c r="T83" s="4" t="e">
        <f>#REF!</f>
        <v>#REF!</v>
      </c>
      <c r="U83" s="4" t="e">
        <f t="shared" si="0"/>
        <v>#REF!</v>
      </c>
    </row>
    <row r="84" spans="1:21" x14ac:dyDescent="0.25">
      <c r="B84" s="3" t="s">
        <v>33</v>
      </c>
      <c r="C84" s="4" t="e">
        <f>SUM(C82:C83)</f>
        <v>#REF!</v>
      </c>
      <c r="D84" s="4" t="e">
        <f t="shared" ref="D84:U84" si="20">SUM(D82:D83)</f>
        <v>#REF!</v>
      </c>
      <c r="E84" s="4" t="e">
        <f t="shared" si="20"/>
        <v>#REF!</v>
      </c>
      <c r="F84" s="4" t="e">
        <f t="shared" si="20"/>
        <v>#REF!</v>
      </c>
      <c r="G84" s="4" t="e">
        <f t="shared" si="20"/>
        <v>#REF!</v>
      </c>
      <c r="H84" s="4" t="e">
        <f t="shared" si="20"/>
        <v>#REF!</v>
      </c>
      <c r="I84" s="4" t="e">
        <f t="shared" si="20"/>
        <v>#REF!</v>
      </c>
      <c r="J84" s="4" t="e">
        <f t="shared" si="20"/>
        <v>#REF!</v>
      </c>
      <c r="K84" s="4" t="e">
        <f t="shared" si="20"/>
        <v>#REF!</v>
      </c>
      <c r="L84" s="4" t="e">
        <f t="shared" si="20"/>
        <v>#REF!</v>
      </c>
      <c r="M84" s="4" t="e">
        <f t="shared" si="20"/>
        <v>#REF!</v>
      </c>
      <c r="N84" s="4" t="e">
        <f t="shared" si="20"/>
        <v>#REF!</v>
      </c>
      <c r="O84" s="4" t="e">
        <f t="shared" si="20"/>
        <v>#REF!</v>
      </c>
      <c r="P84" s="4" t="e">
        <f t="shared" si="20"/>
        <v>#REF!</v>
      </c>
      <c r="Q84" s="4" t="e">
        <f t="shared" si="20"/>
        <v>#REF!</v>
      </c>
      <c r="R84" s="4" t="e">
        <f t="shared" si="20"/>
        <v>#REF!</v>
      </c>
      <c r="S84" s="4" t="e">
        <f t="shared" si="20"/>
        <v>#REF!</v>
      </c>
      <c r="T84" s="4" t="e">
        <f t="shared" si="20"/>
        <v>#REF!</v>
      </c>
      <c r="U84" s="4" t="e">
        <f t="shared" si="20"/>
        <v>#REF!</v>
      </c>
    </row>
    <row r="85" spans="1:2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5">
      <c r="A86" s="3">
        <v>2042</v>
      </c>
      <c r="B86" s="3" t="s">
        <v>31</v>
      </c>
      <c r="C86" s="4" t="e">
        <f>SUM(#REF!)</f>
        <v>#REF!</v>
      </c>
      <c r="D86" s="4" t="e">
        <f>SUM(#REF!)</f>
        <v>#REF!</v>
      </c>
      <c r="E86" s="4" t="e">
        <f>SUM(#REF!)</f>
        <v>#REF!</v>
      </c>
      <c r="F86" s="4" t="e">
        <f>SUM(#REF!)</f>
        <v>#REF!</v>
      </c>
      <c r="G86" s="4" t="e">
        <f>SUM(#REF!)</f>
        <v>#REF!</v>
      </c>
      <c r="H86" s="4" t="e">
        <f>SUM(#REF!)</f>
        <v>#REF!</v>
      </c>
      <c r="I86" s="4" t="e">
        <f>SUM(#REF!)</f>
        <v>#REF!</v>
      </c>
      <c r="J86" s="4" t="e">
        <f>SUM(#REF!)</f>
        <v>#REF!</v>
      </c>
      <c r="K86" s="4" t="e">
        <f>SUM(#REF!)</f>
        <v>#REF!</v>
      </c>
      <c r="L86" s="4" t="e">
        <f>SUM(#REF!)</f>
        <v>#REF!</v>
      </c>
      <c r="M86" s="4" t="e">
        <f>SUM(#REF!)</f>
        <v>#REF!</v>
      </c>
      <c r="N86" s="4" t="e">
        <f>SUM(#REF!)</f>
        <v>#REF!</v>
      </c>
      <c r="O86" s="4" t="e">
        <f>SUM(#REF!)</f>
        <v>#REF!</v>
      </c>
      <c r="P86" s="4" t="e">
        <f>SUM(#REF!)</f>
        <v>#REF!</v>
      </c>
      <c r="Q86" s="4" t="e">
        <f>SUM(#REF!)</f>
        <v>#REF!</v>
      </c>
      <c r="R86" s="4" t="e">
        <f>SUM(#REF!)</f>
        <v>#REF!</v>
      </c>
      <c r="S86" s="4" t="e">
        <f>SUM(#REF!)</f>
        <v>#REF!</v>
      </c>
      <c r="T86" s="4" t="e">
        <f>#REF!</f>
        <v>#REF!</v>
      </c>
      <c r="U86" s="4" t="e">
        <f t="shared" si="0"/>
        <v>#REF!</v>
      </c>
    </row>
    <row r="87" spans="1:21" x14ac:dyDescent="0.25">
      <c r="B87" s="3" t="s">
        <v>32</v>
      </c>
      <c r="C87" s="4" t="e">
        <f>SUM(#REF!)</f>
        <v>#REF!</v>
      </c>
      <c r="D87" s="4" t="e">
        <f>SUM(#REF!)</f>
        <v>#REF!</v>
      </c>
      <c r="E87" s="4" t="e">
        <f>SUM(#REF!)</f>
        <v>#REF!</v>
      </c>
      <c r="F87" s="4" t="e">
        <f>SUM(#REF!)</f>
        <v>#REF!</v>
      </c>
      <c r="G87" s="4" t="e">
        <f>SUM(#REF!)</f>
        <v>#REF!</v>
      </c>
      <c r="H87" s="4" t="e">
        <f>SUM(#REF!)</f>
        <v>#REF!</v>
      </c>
      <c r="I87" s="4" t="e">
        <f>SUM(#REF!)</f>
        <v>#REF!</v>
      </c>
      <c r="J87" s="4" t="e">
        <f>SUM(#REF!)</f>
        <v>#REF!</v>
      </c>
      <c r="K87" s="4" t="e">
        <f>SUM(#REF!)</f>
        <v>#REF!</v>
      </c>
      <c r="L87" s="4" t="e">
        <f>SUM(#REF!)</f>
        <v>#REF!</v>
      </c>
      <c r="M87" s="4" t="e">
        <f>SUM(#REF!)</f>
        <v>#REF!</v>
      </c>
      <c r="N87" s="4" t="e">
        <f>SUM(#REF!)</f>
        <v>#REF!</v>
      </c>
      <c r="O87" s="4" t="e">
        <f>SUM(#REF!)</f>
        <v>#REF!</v>
      </c>
      <c r="P87" s="4" t="e">
        <f>SUM(#REF!)</f>
        <v>#REF!</v>
      </c>
      <c r="Q87" s="4" t="e">
        <f>SUM(#REF!)</f>
        <v>#REF!</v>
      </c>
      <c r="R87" s="4" t="e">
        <f>SUM(#REF!)</f>
        <v>#REF!</v>
      </c>
      <c r="S87" s="4" t="e">
        <f>SUM(#REF!)</f>
        <v>#REF!</v>
      </c>
      <c r="T87" s="4" t="e">
        <f>#REF!</f>
        <v>#REF!</v>
      </c>
      <c r="U87" s="4" t="e">
        <f t="shared" si="0"/>
        <v>#REF!</v>
      </c>
    </row>
    <row r="88" spans="1:21" x14ac:dyDescent="0.25">
      <c r="B88" s="3" t="s">
        <v>33</v>
      </c>
      <c r="C88" s="4" t="e">
        <f>SUM(C86:C87)</f>
        <v>#REF!</v>
      </c>
      <c r="D88" s="4" t="e">
        <f t="shared" ref="D88:U88" si="21">SUM(D86:D87)</f>
        <v>#REF!</v>
      </c>
      <c r="E88" s="4" t="e">
        <f t="shared" si="21"/>
        <v>#REF!</v>
      </c>
      <c r="F88" s="4" t="e">
        <f t="shared" si="21"/>
        <v>#REF!</v>
      </c>
      <c r="G88" s="4" t="e">
        <f t="shared" si="21"/>
        <v>#REF!</v>
      </c>
      <c r="H88" s="4" t="e">
        <f t="shared" si="21"/>
        <v>#REF!</v>
      </c>
      <c r="I88" s="4" t="e">
        <f t="shared" si="21"/>
        <v>#REF!</v>
      </c>
      <c r="J88" s="4" t="e">
        <f t="shared" si="21"/>
        <v>#REF!</v>
      </c>
      <c r="K88" s="4" t="e">
        <f t="shared" si="21"/>
        <v>#REF!</v>
      </c>
      <c r="L88" s="4" t="e">
        <f t="shared" si="21"/>
        <v>#REF!</v>
      </c>
      <c r="M88" s="4" t="e">
        <f t="shared" si="21"/>
        <v>#REF!</v>
      </c>
      <c r="N88" s="4" t="e">
        <f t="shared" si="21"/>
        <v>#REF!</v>
      </c>
      <c r="O88" s="4" t="e">
        <f t="shared" si="21"/>
        <v>#REF!</v>
      </c>
      <c r="P88" s="4" t="e">
        <f t="shared" si="21"/>
        <v>#REF!</v>
      </c>
      <c r="Q88" s="4" t="e">
        <f t="shared" si="21"/>
        <v>#REF!</v>
      </c>
      <c r="R88" s="4" t="e">
        <f t="shared" si="21"/>
        <v>#REF!</v>
      </c>
      <c r="S88" s="4" t="e">
        <f t="shared" si="21"/>
        <v>#REF!</v>
      </c>
      <c r="T88" s="4" t="e">
        <f t="shared" si="21"/>
        <v>#REF!</v>
      </c>
      <c r="U88" s="4" t="e">
        <f t="shared" si="21"/>
        <v>#REF!</v>
      </c>
    </row>
    <row r="89" spans="1:2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3">
        <v>2043</v>
      </c>
      <c r="B90" s="3" t="s">
        <v>31</v>
      </c>
      <c r="C90" s="4" t="e">
        <f>SUM(#REF!)</f>
        <v>#REF!</v>
      </c>
      <c r="D90" s="4" t="e">
        <f>SUM(#REF!)</f>
        <v>#REF!</v>
      </c>
      <c r="E90" s="4" t="e">
        <f>SUM(#REF!)</f>
        <v>#REF!</v>
      </c>
      <c r="F90" s="4" t="e">
        <f>SUM(#REF!)</f>
        <v>#REF!</v>
      </c>
      <c r="G90" s="4" t="e">
        <f>SUM(#REF!)</f>
        <v>#REF!</v>
      </c>
      <c r="H90" s="4" t="e">
        <f>SUM(#REF!)</f>
        <v>#REF!</v>
      </c>
      <c r="I90" s="4" t="e">
        <f>SUM(#REF!)</f>
        <v>#REF!</v>
      </c>
      <c r="J90" s="4" t="e">
        <f>SUM(#REF!)</f>
        <v>#REF!</v>
      </c>
      <c r="K90" s="4" t="e">
        <f>SUM(#REF!)</f>
        <v>#REF!</v>
      </c>
      <c r="L90" s="4" t="e">
        <f>SUM(#REF!)</f>
        <v>#REF!</v>
      </c>
      <c r="M90" s="4" t="e">
        <f>SUM(#REF!)</f>
        <v>#REF!</v>
      </c>
      <c r="N90" s="4" t="e">
        <f>SUM(#REF!)</f>
        <v>#REF!</v>
      </c>
      <c r="O90" s="4" t="e">
        <f>SUM(#REF!)</f>
        <v>#REF!</v>
      </c>
      <c r="P90" s="4" t="e">
        <f>SUM(#REF!)</f>
        <v>#REF!</v>
      </c>
      <c r="Q90" s="4" t="e">
        <f>SUM(#REF!)</f>
        <v>#REF!</v>
      </c>
      <c r="R90" s="4" t="e">
        <f>SUM(#REF!)</f>
        <v>#REF!</v>
      </c>
      <c r="S90" s="4" t="e">
        <f>SUM(#REF!)</f>
        <v>#REF!</v>
      </c>
      <c r="T90" s="4" t="e">
        <f>#REF!</f>
        <v>#REF!</v>
      </c>
      <c r="U90" s="4" t="e">
        <f t="shared" si="0"/>
        <v>#REF!</v>
      </c>
    </row>
    <row r="91" spans="1:21" x14ac:dyDescent="0.25">
      <c r="B91" s="3" t="s">
        <v>32</v>
      </c>
      <c r="C91" s="4" t="e">
        <f>SUM(#REF!)</f>
        <v>#REF!</v>
      </c>
      <c r="D91" s="4" t="e">
        <f>SUM(#REF!)</f>
        <v>#REF!</v>
      </c>
      <c r="E91" s="4" t="e">
        <f>SUM(#REF!)</f>
        <v>#REF!</v>
      </c>
      <c r="F91" s="4" t="e">
        <f>SUM(#REF!)</f>
        <v>#REF!</v>
      </c>
      <c r="G91" s="4" t="e">
        <f>SUM(#REF!)</f>
        <v>#REF!</v>
      </c>
      <c r="H91" s="4" t="e">
        <f>SUM(#REF!)</f>
        <v>#REF!</v>
      </c>
      <c r="I91" s="4" t="e">
        <f>SUM(#REF!)</f>
        <v>#REF!</v>
      </c>
      <c r="J91" s="4" t="e">
        <f>SUM(#REF!)</f>
        <v>#REF!</v>
      </c>
      <c r="K91" s="4" t="e">
        <f>SUM(#REF!)</f>
        <v>#REF!</v>
      </c>
      <c r="L91" s="4" t="e">
        <f>SUM(#REF!)</f>
        <v>#REF!</v>
      </c>
      <c r="M91" s="4" t="e">
        <f>SUM(#REF!)</f>
        <v>#REF!</v>
      </c>
      <c r="N91" s="4" t="e">
        <f>SUM(#REF!)</f>
        <v>#REF!</v>
      </c>
      <c r="O91" s="4" t="e">
        <f>SUM(#REF!)</f>
        <v>#REF!</v>
      </c>
      <c r="P91" s="4" t="e">
        <f>SUM(#REF!)</f>
        <v>#REF!</v>
      </c>
      <c r="Q91" s="4" t="e">
        <f>SUM(#REF!)</f>
        <v>#REF!</v>
      </c>
      <c r="R91" s="4" t="e">
        <f>SUM(#REF!)</f>
        <v>#REF!</v>
      </c>
      <c r="S91" s="4" t="e">
        <f>SUM(#REF!)</f>
        <v>#REF!</v>
      </c>
      <c r="T91" s="4" t="e">
        <f>#REF!</f>
        <v>#REF!</v>
      </c>
      <c r="U91" s="4" t="e">
        <f t="shared" si="0"/>
        <v>#REF!</v>
      </c>
    </row>
    <row r="92" spans="1:21" x14ac:dyDescent="0.25">
      <c r="B92" s="3" t="s">
        <v>33</v>
      </c>
      <c r="C92" s="4" t="e">
        <f>SUM(C90:C91)</f>
        <v>#REF!</v>
      </c>
      <c r="D92" s="4" t="e">
        <f t="shared" ref="D92:U92" si="22">SUM(D90:D91)</f>
        <v>#REF!</v>
      </c>
      <c r="E92" s="4" t="e">
        <f t="shared" si="22"/>
        <v>#REF!</v>
      </c>
      <c r="F92" s="4" t="e">
        <f t="shared" si="22"/>
        <v>#REF!</v>
      </c>
      <c r="G92" s="4" t="e">
        <f t="shared" si="22"/>
        <v>#REF!</v>
      </c>
      <c r="H92" s="4" t="e">
        <f t="shared" si="22"/>
        <v>#REF!</v>
      </c>
      <c r="I92" s="4" t="e">
        <f t="shared" si="22"/>
        <v>#REF!</v>
      </c>
      <c r="J92" s="4" t="e">
        <f t="shared" si="22"/>
        <v>#REF!</v>
      </c>
      <c r="K92" s="4" t="e">
        <f t="shared" si="22"/>
        <v>#REF!</v>
      </c>
      <c r="L92" s="4" t="e">
        <f t="shared" si="22"/>
        <v>#REF!</v>
      </c>
      <c r="M92" s="4" t="e">
        <f t="shared" si="22"/>
        <v>#REF!</v>
      </c>
      <c r="N92" s="4" t="e">
        <f t="shared" si="22"/>
        <v>#REF!</v>
      </c>
      <c r="O92" s="4" t="e">
        <f t="shared" si="22"/>
        <v>#REF!</v>
      </c>
      <c r="P92" s="4" t="e">
        <f t="shared" si="22"/>
        <v>#REF!</v>
      </c>
      <c r="Q92" s="4" t="e">
        <f t="shared" si="22"/>
        <v>#REF!</v>
      </c>
      <c r="R92" s="4" t="e">
        <f t="shared" si="22"/>
        <v>#REF!</v>
      </c>
      <c r="S92" s="4" t="e">
        <f t="shared" si="22"/>
        <v>#REF!</v>
      </c>
      <c r="T92" s="4" t="e">
        <f t="shared" si="22"/>
        <v>#REF!</v>
      </c>
      <c r="U92" s="4" t="e">
        <f t="shared" si="22"/>
        <v>#REF!</v>
      </c>
    </row>
    <row r="93" spans="1:2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25">
      <c r="A94" s="3">
        <v>2044</v>
      </c>
      <c r="B94" s="3" t="s">
        <v>31</v>
      </c>
      <c r="C94" s="4" t="e">
        <f>SUM(#REF!)</f>
        <v>#REF!</v>
      </c>
      <c r="D94" s="4" t="e">
        <f>SUM(#REF!)</f>
        <v>#REF!</v>
      </c>
      <c r="E94" s="4" t="e">
        <f>SUM(#REF!)</f>
        <v>#REF!</v>
      </c>
      <c r="F94" s="4" t="e">
        <f>SUM(#REF!)</f>
        <v>#REF!</v>
      </c>
      <c r="G94" s="4" t="e">
        <f>SUM(#REF!)</f>
        <v>#REF!</v>
      </c>
      <c r="H94" s="4" t="e">
        <f>SUM(#REF!)</f>
        <v>#REF!</v>
      </c>
      <c r="I94" s="4" t="e">
        <f>SUM(#REF!)</f>
        <v>#REF!</v>
      </c>
      <c r="J94" s="4" t="e">
        <f>SUM(#REF!)</f>
        <v>#REF!</v>
      </c>
      <c r="K94" s="4" t="e">
        <f>SUM(#REF!)</f>
        <v>#REF!</v>
      </c>
      <c r="L94" s="4" t="e">
        <f>SUM(#REF!)</f>
        <v>#REF!</v>
      </c>
      <c r="M94" s="4" t="e">
        <f>SUM(#REF!)</f>
        <v>#REF!</v>
      </c>
      <c r="N94" s="4" t="e">
        <f>SUM(#REF!)</f>
        <v>#REF!</v>
      </c>
      <c r="O94" s="4" t="e">
        <f>SUM(#REF!)</f>
        <v>#REF!</v>
      </c>
      <c r="P94" s="4" t="e">
        <f>SUM(#REF!)</f>
        <v>#REF!</v>
      </c>
      <c r="Q94" s="4" t="e">
        <f>SUM(#REF!)</f>
        <v>#REF!</v>
      </c>
      <c r="R94" s="4" t="e">
        <f>SUM(#REF!)</f>
        <v>#REF!</v>
      </c>
      <c r="S94" s="4" t="e">
        <f>SUM(#REF!)</f>
        <v>#REF!</v>
      </c>
      <c r="T94" s="4" t="e">
        <f>#REF!</f>
        <v>#REF!</v>
      </c>
      <c r="U94" s="4" t="e">
        <f t="shared" si="0"/>
        <v>#REF!</v>
      </c>
    </row>
    <row r="95" spans="1:21" x14ac:dyDescent="0.25">
      <c r="B95" s="3" t="s">
        <v>32</v>
      </c>
      <c r="C95" s="4" t="e">
        <f>SUM(#REF!)</f>
        <v>#REF!</v>
      </c>
      <c r="D95" s="4" t="e">
        <f>SUM(#REF!)</f>
        <v>#REF!</v>
      </c>
      <c r="E95" s="4" t="e">
        <f>SUM(#REF!)</f>
        <v>#REF!</v>
      </c>
      <c r="F95" s="4" t="e">
        <f>SUM(#REF!)</f>
        <v>#REF!</v>
      </c>
      <c r="G95" s="4" t="e">
        <f>SUM(#REF!)</f>
        <v>#REF!</v>
      </c>
      <c r="H95" s="4" t="e">
        <f>SUM(#REF!)</f>
        <v>#REF!</v>
      </c>
      <c r="I95" s="4" t="e">
        <f>SUM(#REF!)</f>
        <v>#REF!</v>
      </c>
      <c r="J95" s="4" t="e">
        <f>SUM(#REF!)</f>
        <v>#REF!</v>
      </c>
      <c r="K95" s="4" t="e">
        <f>SUM(#REF!)</f>
        <v>#REF!</v>
      </c>
      <c r="L95" s="4" t="e">
        <f>SUM(#REF!)</f>
        <v>#REF!</v>
      </c>
      <c r="M95" s="4" t="e">
        <f>SUM(#REF!)</f>
        <v>#REF!</v>
      </c>
      <c r="N95" s="4" t="e">
        <f>SUM(#REF!)</f>
        <v>#REF!</v>
      </c>
      <c r="O95" s="4" t="e">
        <f>SUM(#REF!)</f>
        <v>#REF!</v>
      </c>
      <c r="P95" s="4" t="e">
        <f>SUM(#REF!)</f>
        <v>#REF!</v>
      </c>
      <c r="Q95" s="4" t="e">
        <f>SUM(#REF!)</f>
        <v>#REF!</v>
      </c>
      <c r="R95" s="4" t="e">
        <f>SUM(#REF!)</f>
        <v>#REF!</v>
      </c>
      <c r="S95" s="4" t="e">
        <f>SUM(#REF!)</f>
        <v>#REF!</v>
      </c>
      <c r="T95" s="4" t="e">
        <f>#REF!</f>
        <v>#REF!</v>
      </c>
      <c r="U95" s="4" t="e">
        <f t="shared" si="0"/>
        <v>#REF!</v>
      </c>
    </row>
    <row r="96" spans="1:21" x14ac:dyDescent="0.25">
      <c r="B96" s="3" t="s">
        <v>33</v>
      </c>
      <c r="C96" s="4" t="e">
        <f>SUM(C94:C95)</f>
        <v>#REF!</v>
      </c>
      <c r="D96" s="4" t="e">
        <f t="shared" ref="D96:U96" si="23">SUM(D94:D95)</f>
        <v>#REF!</v>
      </c>
      <c r="E96" s="4" t="e">
        <f t="shared" si="23"/>
        <v>#REF!</v>
      </c>
      <c r="F96" s="4" t="e">
        <f t="shared" si="23"/>
        <v>#REF!</v>
      </c>
      <c r="G96" s="4" t="e">
        <f t="shared" si="23"/>
        <v>#REF!</v>
      </c>
      <c r="H96" s="4" t="e">
        <f t="shared" si="23"/>
        <v>#REF!</v>
      </c>
      <c r="I96" s="4" t="e">
        <f t="shared" si="23"/>
        <v>#REF!</v>
      </c>
      <c r="J96" s="4" t="e">
        <f t="shared" si="23"/>
        <v>#REF!</v>
      </c>
      <c r="K96" s="4" t="e">
        <f t="shared" si="23"/>
        <v>#REF!</v>
      </c>
      <c r="L96" s="4" t="e">
        <f t="shared" si="23"/>
        <v>#REF!</v>
      </c>
      <c r="M96" s="4" t="e">
        <f t="shared" si="23"/>
        <v>#REF!</v>
      </c>
      <c r="N96" s="4" t="e">
        <f t="shared" si="23"/>
        <v>#REF!</v>
      </c>
      <c r="O96" s="4" t="e">
        <f t="shared" si="23"/>
        <v>#REF!</v>
      </c>
      <c r="P96" s="4" t="e">
        <f t="shared" si="23"/>
        <v>#REF!</v>
      </c>
      <c r="Q96" s="4" t="e">
        <f t="shared" si="23"/>
        <v>#REF!</v>
      </c>
      <c r="R96" s="4" t="e">
        <f t="shared" si="23"/>
        <v>#REF!</v>
      </c>
      <c r="S96" s="4" t="e">
        <f t="shared" si="23"/>
        <v>#REF!</v>
      </c>
      <c r="T96" s="4" t="e">
        <f t="shared" si="23"/>
        <v>#REF!</v>
      </c>
      <c r="U96" s="4" t="e">
        <f t="shared" si="23"/>
        <v>#REF!</v>
      </c>
    </row>
    <row r="97" spans="1:21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25">
      <c r="A98" s="3">
        <v>2045</v>
      </c>
      <c r="B98" s="3" t="s">
        <v>31</v>
      </c>
      <c r="C98" s="4" t="e">
        <f>SUM(#REF!)</f>
        <v>#REF!</v>
      </c>
      <c r="D98" s="4" t="e">
        <f>SUM(#REF!)</f>
        <v>#REF!</v>
      </c>
      <c r="E98" s="4" t="e">
        <f>SUM(#REF!)</f>
        <v>#REF!</v>
      </c>
      <c r="F98" s="4" t="e">
        <f>SUM(#REF!)</f>
        <v>#REF!</v>
      </c>
      <c r="G98" s="4" t="e">
        <f>SUM(#REF!)</f>
        <v>#REF!</v>
      </c>
      <c r="H98" s="4" t="e">
        <f>SUM(#REF!)</f>
        <v>#REF!</v>
      </c>
      <c r="I98" s="4" t="e">
        <f>SUM(#REF!)</f>
        <v>#REF!</v>
      </c>
      <c r="J98" s="4" t="e">
        <f>SUM(#REF!)</f>
        <v>#REF!</v>
      </c>
      <c r="K98" s="4" t="e">
        <f>SUM(#REF!)</f>
        <v>#REF!</v>
      </c>
      <c r="L98" s="4" t="e">
        <f>SUM(#REF!)</f>
        <v>#REF!</v>
      </c>
      <c r="M98" s="4" t="e">
        <f>SUM(#REF!)</f>
        <v>#REF!</v>
      </c>
      <c r="N98" s="4" t="e">
        <f>SUM(#REF!)</f>
        <v>#REF!</v>
      </c>
      <c r="O98" s="4" t="e">
        <f>SUM(#REF!)</f>
        <v>#REF!</v>
      </c>
      <c r="P98" s="4" t="e">
        <f>SUM(#REF!)</f>
        <v>#REF!</v>
      </c>
      <c r="Q98" s="4" t="e">
        <f>SUM(#REF!)</f>
        <v>#REF!</v>
      </c>
      <c r="R98" s="4" t="e">
        <f>SUM(#REF!)</f>
        <v>#REF!</v>
      </c>
      <c r="S98" s="4" t="e">
        <f>SUM(#REF!)</f>
        <v>#REF!</v>
      </c>
      <c r="T98" s="4" t="e">
        <f>#REF!</f>
        <v>#REF!</v>
      </c>
      <c r="U98" s="4" t="e">
        <f t="shared" si="0"/>
        <v>#REF!</v>
      </c>
    </row>
    <row r="99" spans="1:21" x14ac:dyDescent="0.25">
      <c r="B99" s="3" t="s">
        <v>32</v>
      </c>
      <c r="C99" s="4" t="e">
        <f>SUM(#REF!)</f>
        <v>#REF!</v>
      </c>
      <c r="D99" s="4" t="e">
        <f>SUM(#REF!)</f>
        <v>#REF!</v>
      </c>
      <c r="E99" s="4" t="e">
        <f>SUM(#REF!)</f>
        <v>#REF!</v>
      </c>
      <c r="F99" s="4" t="e">
        <f>SUM(#REF!)</f>
        <v>#REF!</v>
      </c>
      <c r="G99" s="4" t="e">
        <f>SUM(#REF!)</f>
        <v>#REF!</v>
      </c>
      <c r="H99" s="4" t="e">
        <f>SUM(#REF!)</f>
        <v>#REF!</v>
      </c>
      <c r="I99" s="4" t="e">
        <f>SUM(#REF!)</f>
        <v>#REF!</v>
      </c>
      <c r="J99" s="4" t="e">
        <f>SUM(#REF!)</f>
        <v>#REF!</v>
      </c>
      <c r="K99" s="4" t="e">
        <f>SUM(#REF!)</f>
        <v>#REF!</v>
      </c>
      <c r="L99" s="4" t="e">
        <f>SUM(#REF!)</f>
        <v>#REF!</v>
      </c>
      <c r="M99" s="4" t="e">
        <f>SUM(#REF!)</f>
        <v>#REF!</v>
      </c>
      <c r="N99" s="4" t="e">
        <f>SUM(#REF!)</f>
        <v>#REF!</v>
      </c>
      <c r="O99" s="4" t="e">
        <f>SUM(#REF!)</f>
        <v>#REF!</v>
      </c>
      <c r="P99" s="4" t="e">
        <f>SUM(#REF!)</f>
        <v>#REF!</v>
      </c>
      <c r="Q99" s="4" t="e">
        <f>SUM(#REF!)</f>
        <v>#REF!</v>
      </c>
      <c r="R99" s="4" t="e">
        <f>SUM(#REF!)</f>
        <v>#REF!</v>
      </c>
      <c r="S99" s="4" t="e">
        <f>SUM(#REF!)</f>
        <v>#REF!</v>
      </c>
      <c r="T99" s="4" t="e">
        <f>#REF!</f>
        <v>#REF!</v>
      </c>
      <c r="U99" s="4" t="e">
        <f t="shared" si="0"/>
        <v>#REF!</v>
      </c>
    </row>
    <row r="100" spans="1:21" x14ac:dyDescent="0.25">
      <c r="B100" s="3" t="s">
        <v>33</v>
      </c>
      <c r="C100" s="4" t="e">
        <f>SUM(C98:C99)</f>
        <v>#REF!</v>
      </c>
      <c r="D100" s="4" t="e">
        <f t="shared" ref="D100:U100" si="24">SUM(D98:D99)</f>
        <v>#REF!</v>
      </c>
      <c r="E100" s="4" t="e">
        <f t="shared" si="24"/>
        <v>#REF!</v>
      </c>
      <c r="F100" s="4" t="e">
        <f t="shared" si="24"/>
        <v>#REF!</v>
      </c>
      <c r="G100" s="4" t="e">
        <f t="shared" si="24"/>
        <v>#REF!</v>
      </c>
      <c r="H100" s="4" t="e">
        <f t="shared" si="24"/>
        <v>#REF!</v>
      </c>
      <c r="I100" s="4" t="e">
        <f t="shared" si="24"/>
        <v>#REF!</v>
      </c>
      <c r="J100" s="4" t="e">
        <f t="shared" si="24"/>
        <v>#REF!</v>
      </c>
      <c r="K100" s="4" t="e">
        <f t="shared" si="24"/>
        <v>#REF!</v>
      </c>
      <c r="L100" s="4" t="e">
        <f t="shared" si="24"/>
        <v>#REF!</v>
      </c>
      <c r="M100" s="4" t="e">
        <f t="shared" si="24"/>
        <v>#REF!</v>
      </c>
      <c r="N100" s="4" t="e">
        <f t="shared" si="24"/>
        <v>#REF!</v>
      </c>
      <c r="O100" s="4" t="e">
        <f t="shared" si="24"/>
        <v>#REF!</v>
      </c>
      <c r="P100" s="4" t="e">
        <f t="shared" si="24"/>
        <v>#REF!</v>
      </c>
      <c r="Q100" s="4" t="e">
        <f t="shared" si="24"/>
        <v>#REF!</v>
      </c>
      <c r="R100" s="4" t="e">
        <f t="shared" si="24"/>
        <v>#REF!</v>
      </c>
      <c r="S100" s="4" t="e">
        <f t="shared" si="24"/>
        <v>#REF!</v>
      </c>
      <c r="T100" s="4" t="e">
        <f t="shared" si="24"/>
        <v>#REF!</v>
      </c>
      <c r="U100" s="4" t="e">
        <f t="shared" si="24"/>
        <v>#REF!</v>
      </c>
    </row>
    <row r="101" spans="1:21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25">
      <c r="A102" s="3">
        <v>2046</v>
      </c>
      <c r="B102" s="3" t="s">
        <v>31</v>
      </c>
      <c r="C102" s="4" t="e">
        <f>SUM(#REF!)</f>
        <v>#REF!</v>
      </c>
      <c r="D102" s="4" t="e">
        <f>SUM(#REF!)</f>
        <v>#REF!</v>
      </c>
      <c r="E102" s="4" t="e">
        <f>SUM(#REF!)</f>
        <v>#REF!</v>
      </c>
      <c r="F102" s="4" t="e">
        <f>SUM(#REF!)</f>
        <v>#REF!</v>
      </c>
      <c r="G102" s="4" t="e">
        <f>SUM(#REF!)</f>
        <v>#REF!</v>
      </c>
      <c r="H102" s="4" t="e">
        <f>SUM(#REF!)</f>
        <v>#REF!</v>
      </c>
      <c r="I102" s="4" t="e">
        <f>SUM(#REF!)</f>
        <v>#REF!</v>
      </c>
      <c r="J102" s="4" t="e">
        <f>SUM(#REF!)</f>
        <v>#REF!</v>
      </c>
      <c r="K102" s="4" t="e">
        <f>SUM(#REF!)</f>
        <v>#REF!</v>
      </c>
      <c r="L102" s="4" t="e">
        <f>SUM(#REF!)</f>
        <v>#REF!</v>
      </c>
      <c r="M102" s="4" t="e">
        <f>SUM(#REF!)</f>
        <v>#REF!</v>
      </c>
      <c r="N102" s="4" t="e">
        <f>SUM(#REF!)</f>
        <v>#REF!</v>
      </c>
      <c r="O102" s="4" t="e">
        <f>SUM(#REF!)</f>
        <v>#REF!</v>
      </c>
      <c r="P102" s="4" t="e">
        <f>SUM(#REF!)</f>
        <v>#REF!</v>
      </c>
      <c r="Q102" s="4" t="e">
        <f>SUM(#REF!)</f>
        <v>#REF!</v>
      </c>
      <c r="R102" s="4" t="e">
        <f>SUM(#REF!)</f>
        <v>#REF!</v>
      </c>
      <c r="S102" s="4" t="e">
        <f>SUM(#REF!)</f>
        <v>#REF!</v>
      </c>
      <c r="T102" s="4" t="e">
        <f>#REF!</f>
        <v>#REF!</v>
      </c>
      <c r="U102" s="4" t="e">
        <f t="shared" si="0"/>
        <v>#REF!</v>
      </c>
    </row>
    <row r="103" spans="1:21" x14ac:dyDescent="0.25">
      <c r="B103" s="3" t="s">
        <v>32</v>
      </c>
      <c r="C103" s="4" t="e">
        <f>SUM(#REF!)</f>
        <v>#REF!</v>
      </c>
      <c r="D103" s="4" t="e">
        <f>SUM(#REF!)</f>
        <v>#REF!</v>
      </c>
      <c r="E103" s="4" t="e">
        <f>SUM(#REF!)</f>
        <v>#REF!</v>
      </c>
      <c r="F103" s="4" t="e">
        <f>SUM(#REF!)</f>
        <v>#REF!</v>
      </c>
      <c r="G103" s="4" t="e">
        <f>SUM(#REF!)</f>
        <v>#REF!</v>
      </c>
      <c r="H103" s="4" t="e">
        <f>SUM(#REF!)</f>
        <v>#REF!</v>
      </c>
      <c r="I103" s="4" t="e">
        <f>SUM(#REF!)</f>
        <v>#REF!</v>
      </c>
      <c r="J103" s="4" t="e">
        <f>SUM(#REF!)</f>
        <v>#REF!</v>
      </c>
      <c r="K103" s="4" t="e">
        <f>SUM(#REF!)</f>
        <v>#REF!</v>
      </c>
      <c r="L103" s="4" t="e">
        <f>SUM(#REF!)</f>
        <v>#REF!</v>
      </c>
      <c r="M103" s="4" t="e">
        <f>SUM(#REF!)</f>
        <v>#REF!</v>
      </c>
      <c r="N103" s="4" t="e">
        <f>SUM(#REF!)</f>
        <v>#REF!</v>
      </c>
      <c r="O103" s="4" t="e">
        <f>SUM(#REF!)</f>
        <v>#REF!</v>
      </c>
      <c r="P103" s="4" t="e">
        <f>SUM(#REF!)</f>
        <v>#REF!</v>
      </c>
      <c r="Q103" s="4" t="e">
        <f>SUM(#REF!)</f>
        <v>#REF!</v>
      </c>
      <c r="R103" s="4" t="e">
        <f>SUM(#REF!)</f>
        <v>#REF!</v>
      </c>
      <c r="S103" s="4" t="e">
        <f>SUM(#REF!)</f>
        <v>#REF!</v>
      </c>
      <c r="T103" s="4" t="e">
        <f>#REF!</f>
        <v>#REF!</v>
      </c>
      <c r="U103" s="4" t="e">
        <f t="shared" si="0"/>
        <v>#REF!</v>
      </c>
    </row>
    <row r="104" spans="1:21" x14ac:dyDescent="0.25">
      <c r="B104" s="3" t="s">
        <v>33</v>
      </c>
      <c r="C104" s="4" t="e">
        <f>SUM(C102:C103)</f>
        <v>#REF!</v>
      </c>
      <c r="D104" s="4" t="e">
        <f t="shared" ref="D104:U104" si="25">SUM(D102:D103)</f>
        <v>#REF!</v>
      </c>
      <c r="E104" s="4" t="e">
        <f t="shared" si="25"/>
        <v>#REF!</v>
      </c>
      <c r="F104" s="4" t="e">
        <f t="shared" si="25"/>
        <v>#REF!</v>
      </c>
      <c r="G104" s="4" t="e">
        <f t="shared" si="25"/>
        <v>#REF!</v>
      </c>
      <c r="H104" s="4" t="e">
        <f t="shared" si="25"/>
        <v>#REF!</v>
      </c>
      <c r="I104" s="4" t="e">
        <f t="shared" si="25"/>
        <v>#REF!</v>
      </c>
      <c r="J104" s="4" t="e">
        <f t="shared" si="25"/>
        <v>#REF!</v>
      </c>
      <c r="K104" s="4" t="e">
        <f t="shared" si="25"/>
        <v>#REF!</v>
      </c>
      <c r="L104" s="4" t="e">
        <f t="shared" si="25"/>
        <v>#REF!</v>
      </c>
      <c r="M104" s="4" t="e">
        <f t="shared" si="25"/>
        <v>#REF!</v>
      </c>
      <c r="N104" s="4" t="e">
        <f t="shared" si="25"/>
        <v>#REF!</v>
      </c>
      <c r="O104" s="4" t="e">
        <f t="shared" si="25"/>
        <v>#REF!</v>
      </c>
      <c r="P104" s="4" t="e">
        <f t="shared" si="25"/>
        <v>#REF!</v>
      </c>
      <c r="Q104" s="4" t="e">
        <f t="shared" si="25"/>
        <v>#REF!</v>
      </c>
      <c r="R104" s="4" t="e">
        <f t="shared" si="25"/>
        <v>#REF!</v>
      </c>
      <c r="S104" s="4" t="e">
        <f t="shared" si="25"/>
        <v>#REF!</v>
      </c>
      <c r="T104" s="4" t="e">
        <f t="shared" si="25"/>
        <v>#REF!</v>
      </c>
      <c r="U104" s="4" t="e">
        <f t="shared" si="25"/>
        <v>#REF!</v>
      </c>
    </row>
    <row r="105" spans="1:21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25">
      <c r="A106" s="3">
        <v>2047</v>
      </c>
      <c r="B106" s="3" t="s">
        <v>31</v>
      </c>
      <c r="C106" s="4" t="e">
        <f>SUM(#REF!)</f>
        <v>#REF!</v>
      </c>
      <c r="D106" s="4" t="e">
        <f>SUM(#REF!)</f>
        <v>#REF!</v>
      </c>
      <c r="E106" s="4" t="e">
        <f>SUM(#REF!)</f>
        <v>#REF!</v>
      </c>
      <c r="F106" s="4" t="e">
        <f>SUM(#REF!)</f>
        <v>#REF!</v>
      </c>
      <c r="G106" s="4" t="e">
        <f>SUM(#REF!)</f>
        <v>#REF!</v>
      </c>
      <c r="H106" s="4" t="e">
        <f>SUM(#REF!)</f>
        <v>#REF!</v>
      </c>
      <c r="I106" s="4" t="e">
        <f>SUM(#REF!)</f>
        <v>#REF!</v>
      </c>
      <c r="J106" s="4" t="e">
        <f>SUM(#REF!)</f>
        <v>#REF!</v>
      </c>
      <c r="K106" s="4" t="e">
        <f>SUM(#REF!)</f>
        <v>#REF!</v>
      </c>
      <c r="L106" s="4" t="e">
        <f>SUM(#REF!)</f>
        <v>#REF!</v>
      </c>
      <c r="M106" s="4" t="e">
        <f>SUM(#REF!)</f>
        <v>#REF!</v>
      </c>
      <c r="N106" s="4" t="e">
        <f>SUM(#REF!)</f>
        <v>#REF!</v>
      </c>
      <c r="O106" s="4" t="e">
        <f>SUM(#REF!)</f>
        <v>#REF!</v>
      </c>
      <c r="P106" s="4" t="e">
        <f>SUM(#REF!)</f>
        <v>#REF!</v>
      </c>
      <c r="Q106" s="4" t="e">
        <f>SUM(#REF!)</f>
        <v>#REF!</v>
      </c>
      <c r="R106" s="4" t="e">
        <f>SUM(#REF!)</f>
        <v>#REF!</v>
      </c>
      <c r="S106" s="4" t="e">
        <f>SUM(#REF!)</f>
        <v>#REF!</v>
      </c>
      <c r="T106" s="4" t="e">
        <f>#REF!</f>
        <v>#REF!</v>
      </c>
      <c r="U106" s="4" t="e">
        <f t="shared" si="0"/>
        <v>#REF!</v>
      </c>
    </row>
    <row r="107" spans="1:21" x14ac:dyDescent="0.25">
      <c r="B107" s="3" t="s">
        <v>32</v>
      </c>
      <c r="C107" s="4" t="e">
        <f>SUM(#REF!)</f>
        <v>#REF!</v>
      </c>
      <c r="D107" s="4" t="e">
        <f>SUM(#REF!)</f>
        <v>#REF!</v>
      </c>
      <c r="E107" s="4" t="e">
        <f>SUM(#REF!)</f>
        <v>#REF!</v>
      </c>
      <c r="F107" s="4" t="e">
        <f>SUM(#REF!)</f>
        <v>#REF!</v>
      </c>
      <c r="G107" s="4" t="e">
        <f>SUM(#REF!)</f>
        <v>#REF!</v>
      </c>
      <c r="H107" s="4" t="e">
        <f>SUM(#REF!)</f>
        <v>#REF!</v>
      </c>
      <c r="I107" s="4" t="e">
        <f>SUM(#REF!)</f>
        <v>#REF!</v>
      </c>
      <c r="J107" s="4" t="e">
        <f>SUM(#REF!)</f>
        <v>#REF!</v>
      </c>
      <c r="K107" s="4" t="e">
        <f>SUM(#REF!)</f>
        <v>#REF!</v>
      </c>
      <c r="L107" s="4" t="e">
        <f>SUM(#REF!)</f>
        <v>#REF!</v>
      </c>
      <c r="M107" s="4" t="e">
        <f>SUM(#REF!)</f>
        <v>#REF!</v>
      </c>
      <c r="N107" s="4" t="e">
        <f>SUM(#REF!)</f>
        <v>#REF!</v>
      </c>
      <c r="O107" s="4" t="e">
        <f>SUM(#REF!)</f>
        <v>#REF!</v>
      </c>
      <c r="P107" s="4" t="e">
        <f>SUM(#REF!)</f>
        <v>#REF!</v>
      </c>
      <c r="Q107" s="4" t="e">
        <f>SUM(#REF!)</f>
        <v>#REF!</v>
      </c>
      <c r="R107" s="4" t="e">
        <f>SUM(#REF!)</f>
        <v>#REF!</v>
      </c>
      <c r="S107" s="4" t="e">
        <f>SUM(#REF!)</f>
        <v>#REF!</v>
      </c>
      <c r="T107" s="4" t="e">
        <f>#REF!</f>
        <v>#REF!</v>
      </c>
      <c r="U107" s="4" t="e">
        <f t="shared" si="0"/>
        <v>#REF!</v>
      </c>
    </row>
    <row r="108" spans="1:21" x14ac:dyDescent="0.25">
      <c r="B108" s="3" t="s">
        <v>33</v>
      </c>
      <c r="C108" s="4" t="e">
        <f>SUM(C106:C107)</f>
        <v>#REF!</v>
      </c>
      <c r="D108" s="4" t="e">
        <f t="shared" ref="D108:U108" si="26">SUM(D106:D107)</f>
        <v>#REF!</v>
      </c>
      <c r="E108" s="4" t="e">
        <f t="shared" si="26"/>
        <v>#REF!</v>
      </c>
      <c r="F108" s="4" t="e">
        <f t="shared" si="26"/>
        <v>#REF!</v>
      </c>
      <c r="G108" s="4" t="e">
        <f t="shared" si="26"/>
        <v>#REF!</v>
      </c>
      <c r="H108" s="4" t="e">
        <f t="shared" si="26"/>
        <v>#REF!</v>
      </c>
      <c r="I108" s="4" t="e">
        <f t="shared" si="26"/>
        <v>#REF!</v>
      </c>
      <c r="J108" s="4" t="e">
        <f t="shared" si="26"/>
        <v>#REF!</v>
      </c>
      <c r="K108" s="4" t="e">
        <f t="shared" si="26"/>
        <v>#REF!</v>
      </c>
      <c r="L108" s="4" t="e">
        <f t="shared" si="26"/>
        <v>#REF!</v>
      </c>
      <c r="M108" s="4" t="e">
        <f t="shared" si="26"/>
        <v>#REF!</v>
      </c>
      <c r="N108" s="4" t="e">
        <f t="shared" si="26"/>
        <v>#REF!</v>
      </c>
      <c r="O108" s="4" t="e">
        <f t="shared" si="26"/>
        <v>#REF!</v>
      </c>
      <c r="P108" s="4" t="e">
        <f t="shared" si="26"/>
        <v>#REF!</v>
      </c>
      <c r="Q108" s="4" t="e">
        <f t="shared" si="26"/>
        <v>#REF!</v>
      </c>
      <c r="R108" s="4" t="e">
        <f t="shared" si="26"/>
        <v>#REF!</v>
      </c>
      <c r="S108" s="4" t="e">
        <f t="shared" si="26"/>
        <v>#REF!</v>
      </c>
      <c r="T108" s="4" t="e">
        <f t="shared" si="26"/>
        <v>#REF!</v>
      </c>
      <c r="U108" s="4" t="e">
        <f t="shared" si="26"/>
        <v>#REF!</v>
      </c>
    </row>
    <row r="109" spans="1:21" x14ac:dyDescent="0.2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3">
        <v>2048</v>
      </c>
      <c r="B110" s="3" t="s">
        <v>31</v>
      </c>
      <c r="C110" s="4" t="e">
        <f>SUM(#REF!)</f>
        <v>#REF!</v>
      </c>
      <c r="D110" s="4" t="e">
        <f>SUM(#REF!)</f>
        <v>#REF!</v>
      </c>
      <c r="E110" s="4" t="e">
        <f>SUM(#REF!)</f>
        <v>#REF!</v>
      </c>
      <c r="F110" s="4" t="e">
        <f>SUM(#REF!)</f>
        <v>#REF!</v>
      </c>
      <c r="G110" s="4" t="e">
        <f>SUM(#REF!)</f>
        <v>#REF!</v>
      </c>
      <c r="H110" s="4" t="e">
        <f>SUM(#REF!)</f>
        <v>#REF!</v>
      </c>
      <c r="I110" s="4" t="e">
        <f>SUM(#REF!)</f>
        <v>#REF!</v>
      </c>
      <c r="J110" s="4" t="e">
        <f>SUM(#REF!)</f>
        <v>#REF!</v>
      </c>
      <c r="K110" s="4" t="e">
        <f>SUM(#REF!)</f>
        <v>#REF!</v>
      </c>
      <c r="L110" s="4" t="e">
        <f>SUM(#REF!)</f>
        <v>#REF!</v>
      </c>
      <c r="M110" s="4" t="e">
        <f>SUM(#REF!)</f>
        <v>#REF!</v>
      </c>
      <c r="N110" s="4" t="e">
        <f>SUM(#REF!)</f>
        <v>#REF!</v>
      </c>
      <c r="O110" s="4" t="e">
        <f>SUM(#REF!)</f>
        <v>#REF!</v>
      </c>
      <c r="P110" s="4" t="e">
        <f>SUM(#REF!)</f>
        <v>#REF!</v>
      </c>
      <c r="Q110" s="4" t="e">
        <f>SUM(#REF!)</f>
        <v>#REF!</v>
      </c>
      <c r="R110" s="4" t="e">
        <f>SUM(#REF!)</f>
        <v>#REF!</v>
      </c>
      <c r="S110" s="4" t="e">
        <f>SUM(#REF!)</f>
        <v>#REF!</v>
      </c>
      <c r="T110" s="4" t="e">
        <f>#REF!</f>
        <v>#REF!</v>
      </c>
      <c r="U110" s="4" t="e">
        <f t="shared" si="0"/>
        <v>#REF!</v>
      </c>
    </row>
    <row r="111" spans="1:21" x14ac:dyDescent="0.25">
      <c r="B111" s="3" t="s">
        <v>32</v>
      </c>
      <c r="C111" s="4" t="e">
        <f>SUM(#REF!)</f>
        <v>#REF!</v>
      </c>
      <c r="D111" s="4" t="e">
        <f>SUM(#REF!)</f>
        <v>#REF!</v>
      </c>
      <c r="E111" s="4" t="e">
        <f>SUM(#REF!)</f>
        <v>#REF!</v>
      </c>
      <c r="F111" s="4" t="e">
        <f>SUM(#REF!)</f>
        <v>#REF!</v>
      </c>
      <c r="G111" s="4" t="e">
        <f>SUM(#REF!)</f>
        <v>#REF!</v>
      </c>
      <c r="H111" s="4" t="e">
        <f>SUM(#REF!)</f>
        <v>#REF!</v>
      </c>
      <c r="I111" s="4" t="e">
        <f>SUM(#REF!)</f>
        <v>#REF!</v>
      </c>
      <c r="J111" s="4" t="e">
        <f>SUM(#REF!)</f>
        <v>#REF!</v>
      </c>
      <c r="K111" s="4" t="e">
        <f>SUM(#REF!)</f>
        <v>#REF!</v>
      </c>
      <c r="L111" s="4" t="e">
        <f>SUM(#REF!)</f>
        <v>#REF!</v>
      </c>
      <c r="M111" s="4" t="e">
        <f>SUM(#REF!)</f>
        <v>#REF!</v>
      </c>
      <c r="N111" s="4" t="e">
        <f>SUM(#REF!)</f>
        <v>#REF!</v>
      </c>
      <c r="O111" s="4" t="e">
        <f>SUM(#REF!)</f>
        <v>#REF!</v>
      </c>
      <c r="P111" s="4" t="e">
        <f>SUM(#REF!)</f>
        <v>#REF!</v>
      </c>
      <c r="Q111" s="4" t="e">
        <f>SUM(#REF!)</f>
        <v>#REF!</v>
      </c>
      <c r="R111" s="4" t="e">
        <f>SUM(#REF!)</f>
        <v>#REF!</v>
      </c>
      <c r="S111" s="4" t="e">
        <f>SUM(#REF!)</f>
        <v>#REF!</v>
      </c>
      <c r="T111" s="4" t="e">
        <f>#REF!</f>
        <v>#REF!</v>
      </c>
      <c r="U111" s="4" t="e">
        <f t="shared" si="0"/>
        <v>#REF!</v>
      </c>
    </row>
    <row r="112" spans="1:21" x14ac:dyDescent="0.25">
      <c r="B112" s="3" t="s">
        <v>33</v>
      </c>
      <c r="C112" s="4" t="e">
        <f>SUM(C110:C111)</f>
        <v>#REF!</v>
      </c>
      <c r="D112" s="4" t="e">
        <f t="shared" ref="D112:U112" si="27">SUM(D110:D111)</f>
        <v>#REF!</v>
      </c>
      <c r="E112" s="4" t="e">
        <f t="shared" si="27"/>
        <v>#REF!</v>
      </c>
      <c r="F112" s="4" t="e">
        <f t="shared" si="27"/>
        <v>#REF!</v>
      </c>
      <c r="G112" s="4" t="e">
        <f t="shared" si="27"/>
        <v>#REF!</v>
      </c>
      <c r="H112" s="4" t="e">
        <f t="shared" si="27"/>
        <v>#REF!</v>
      </c>
      <c r="I112" s="4" t="e">
        <f t="shared" si="27"/>
        <v>#REF!</v>
      </c>
      <c r="J112" s="4" t="e">
        <f t="shared" si="27"/>
        <v>#REF!</v>
      </c>
      <c r="K112" s="4" t="e">
        <f t="shared" si="27"/>
        <v>#REF!</v>
      </c>
      <c r="L112" s="4" t="e">
        <f t="shared" si="27"/>
        <v>#REF!</v>
      </c>
      <c r="M112" s="4" t="e">
        <f t="shared" si="27"/>
        <v>#REF!</v>
      </c>
      <c r="N112" s="4" t="e">
        <f t="shared" si="27"/>
        <v>#REF!</v>
      </c>
      <c r="O112" s="4" t="e">
        <f t="shared" si="27"/>
        <v>#REF!</v>
      </c>
      <c r="P112" s="4" t="e">
        <f t="shared" si="27"/>
        <v>#REF!</v>
      </c>
      <c r="Q112" s="4" t="e">
        <f t="shared" si="27"/>
        <v>#REF!</v>
      </c>
      <c r="R112" s="4" t="e">
        <f t="shared" si="27"/>
        <v>#REF!</v>
      </c>
      <c r="S112" s="4" t="e">
        <f t="shared" si="27"/>
        <v>#REF!</v>
      </c>
      <c r="T112" s="4" t="e">
        <f t="shared" si="27"/>
        <v>#REF!</v>
      </c>
      <c r="U112" s="4" t="e">
        <f t="shared" si="27"/>
        <v>#REF!</v>
      </c>
    </row>
    <row r="113" spans="1:21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3">
        <v>2049</v>
      </c>
      <c r="B114" s="3" t="s">
        <v>31</v>
      </c>
      <c r="C114" s="4" t="e">
        <f>SUM(#REF!)</f>
        <v>#REF!</v>
      </c>
      <c r="D114" s="4" t="e">
        <f>SUM(#REF!)</f>
        <v>#REF!</v>
      </c>
      <c r="E114" s="4" t="e">
        <f>SUM(#REF!)</f>
        <v>#REF!</v>
      </c>
      <c r="F114" s="4" t="e">
        <f>SUM(#REF!)</f>
        <v>#REF!</v>
      </c>
      <c r="G114" s="4" t="e">
        <f>SUM(#REF!)</f>
        <v>#REF!</v>
      </c>
      <c r="H114" s="4" t="e">
        <f>SUM(#REF!)</f>
        <v>#REF!</v>
      </c>
      <c r="I114" s="4" t="e">
        <f>SUM(#REF!)</f>
        <v>#REF!</v>
      </c>
      <c r="J114" s="4" t="e">
        <f>SUM(#REF!)</f>
        <v>#REF!</v>
      </c>
      <c r="K114" s="4" t="e">
        <f>SUM(#REF!)</f>
        <v>#REF!</v>
      </c>
      <c r="L114" s="4" t="e">
        <f>SUM(#REF!)</f>
        <v>#REF!</v>
      </c>
      <c r="M114" s="4" t="e">
        <f>SUM(#REF!)</f>
        <v>#REF!</v>
      </c>
      <c r="N114" s="4" t="e">
        <f>SUM(#REF!)</f>
        <v>#REF!</v>
      </c>
      <c r="O114" s="4" t="e">
        <f>SUM(#REF!)</f>
        <v>#REF!</v>
      </c>
      <c r="P114" s="4" t="e">
        <f>SUM(#REF!)</f>
        <v>#REF!</v>
      </c>
      <c r="Q114" s="4" t="e">
        <f>SUM(#REF!)</f>
        <v>#REF!</v>
      </c>
      <c r="R114" s="4" t="e">
        <f>SUM(#REF!)</f>
        <v>#REF!</v>
      </c>
      <c r="S114" s="4" t="e">
        <f>SUM(#REF!)</f>
        <v>#REF!</v>
      </c>
      <c r="T114" s="4" t="e">
        <f>#REF!</f>
        <v>#REF!</v>
      </c>
      <c r="U114" s="4" t="e">
        <f t="shared" si="0"/>
        <v>#REF!</v>
      </c>
    </row>
    <row r="115" spans="1:21" x14ac:dyDescent="0.25">
      <c r="B115" s="3" t="s">
        <v>32</v>
      </c>
      <c r="C115" s="4" t="e">
        <f>SUM(#REF!)</f>
        <v>#REF!</v>
      </c>
      <c r="D115" s="4" t="e">
        <f>SUM(#REF!)</f>
        <v>#REF!</v>
      </c>
      <c r="E115" s="4" t="e">
        <f>SUM(#REF!)</f>
        <v>#REF!</v>
      </c>
      <c r="F115" s="4" t="e">
        <f>SUM(#REF!)</f>
        <v>#REF!</v>
      </c>
      <c r="G115" s="4" t="e">
        <f>SUM(#REF!)</f>
        <v>#REF!</v>
      </c>
      <c r="H115" s="4" t="e">
        <f>SUM(#REF!)</f>
        <v>#REF!</v>
      </c>
      <c r="I115" s="4" t="e">
        <f>SUM(#REF!)</f>
        <v>#REF!</v>
      </c>
      <c r="J115" s="4" t="e">
        <f>SUM(#REF!)</f>
        <v>#REF!</v>
      </c>
      <c r="K115" s="4" t="e">
        <f>SUM(#REF!)</f>
        <v>#REF!</v>
      </c>
      <c r="L115" s="4" t="e">
        <f>SUM(#REF!)</f>
        <v>#REF!</v>
      </c>
      <c r="M115" s="4" t="e">
        <f>SUM(#REF!)</f>
        <v>#REF!</v>
      </c>
      <c r="N115" s="4" t="e">
        <f>SUM(#REF!)</f>
        <v>#REF!</v>
      </c>
      <c r="O115" s="4" t="e">
        <f>SUM(#REF!)</f>
        <v>#REF!</v>
      </c>
      <c r="P115" s="4" t="e">
        <f>SUM(#REF!)</f>
        <v>#REF!</v>
      </c>
      <c r="Q115" s="4" t="e">
        <f>SUM(#REF!)</f>
        <v>#REF!</v>
      </c>
      <c r="R115" s="4" t="e">
        <f>SUM(#REF!)</f>
        <v>#REF!</v>
      </c>
      <c r="S115" s="4" t="e">
        <f>SUM(#REF!)</f>
        <v>#REF!</v>
      </c>
      <c r="T115" s="4" t="e">
        <f>#REF!</f>
        <v>#REF!</v>
      </c>
      <c r="U115" s="4" t="e">
        <f t="shared" si="0"/>
        <v>#REF!</v>
      </c>
    </row>
    <row r="116" spans="1:21" x14ac:dyDescent="0.25">
      <c r="B116" s="3" t="s">
        <v>33</v>
      </c>
      <c r="C116" s="4" t="e">
        <f>SUM(C114:C115)</f>
        <v>#REF!</v>
      </c>
      <c r="D116" s="4" t="e">
        <f t="shared" ref="D116:U116" si="28">SUM(D114:D115)</f>
        <v>#REF!</v>
      </c>
      <c r="E116" s="4" t="e">
        <f t="shared" si="28"/>
        <v>#REF!</v>
      </c>
      <c r="F116" s="4" t="e">
        <f t="shared" si="28"/>
        <v>#REF!</v>
      </c>
      <c r="G116" s="4" t="e">
        <f t="shared" si="28"/>
        <v>#REF!</v>
      </c>
      <c r="H116" s="4" t="e">
        <f t="shared" si="28"/>
        <v>#REF!</v>
      </c>
      <c r="I116" s="4" t="e">
        <f t="shared" si="28"/>
        <v>#REF!</v>
      </c>
      <c r="J116" s="4" t="e">
        <f t="shared" si="28"/>
        <v>#REF!</v>
      </c>
      <c r="K116" s="4" t="e">
        <f t="shared" si="28"/>
        <v>#REF!</v>
      </c>
      <c r="L116" s="4" t="e">
        <f t="shared" si="28"/>
        <v>#REF!</v>
      </c>
      <c r="M116" s="4" t="e">
        <f t="shared" si="28"/>
        <v>#REF!</v>
      </c>
      <c r="N116" s="4" t="e">
        <f t="shared" si="28"/>
        <v>#REF!</v>
      </c>
      <c r="O116" s="4" t="e">
        <f t="shared" si="28"/>
        <v>#REF!</v>
      </c>
      <c r="P116" s="4" t="e">
        <f t="shared" si="28"/>
        <v>#REF!</v>
      </c>
      <c r="Q116" s="4" t="e">
        <f t="shared" si="28"/>
        <v>#REF!</v>
      </c>
      <c r="R116" s="4" t="e">
        <f t="shared" si="28"/>
        <v>#REF!</v>
      </c>
      <c r="S116" s="4" t="e">
        <f t="shared" si="28"/>
        <v>#REF!</v>
      </c>
      <c r="T116" s="4" t="e">
        <f t="shared" si="28"/>
        <v>#REF!</v>
      </c>
      <c r="U116" s="4" t="e">
        <f t="shared" si="28"/>
        <v>#REF!</v>
      </c>
    </row>
    <row r="117" spans="1:21" x14ac:dyDescent="0.2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3">
        <v>2050</v>
      </c>
      <c r="B118" s="3" t="s">
        <v>31</v>
      </c>
      <c r="C118" s="4" t="e">
        <f>SUM(#REF!)</f>
        <v>#REF!</v>
      </c>
      <c r="D118" s="4" t="e">
        <f>SUM(#REF!)</f>
        <v>#REF!</v>
      </c>
      <c r="E118" s="4" t="e">
        <f>SUM(#REF!)</f>
        <v>#REF!</v>
      </c>
      <c r="F118" s="4" t="e">
        <f>SUM(#REF!)</f>
        <v>#REF!</v>
      </c>
      <c r="G118" s="4" t="e">
        <f>SUM(#REF!)</f>
        <v>#REF!</v>
      </c>
      <c r="H118" s="4" t="e">
        <f>SUM(#REF!)</f>
        <v>#REF!</v>
      </c>
      <c r="I118" s="4" t="e">
        <f>SUM(#REF!)</f>
        <v>#REF!</v>
      </c>
      <c r="J118" s="4" t="e">
        <f>SUM(#REF!)</f>
        <v>#REF!</v>
      </c>
      <c r="K118" s="4" t="e">
        <f>SUM(#REF!)</f>
        <v>#REF!</v>
      </c>
      <c r="L118" s="4" t="e">
        <f>SUM(#REF!)</f>
        <v>#REF!</v>
      </c>
      <c r="M118" s="4" t="e">
        <f>SUM(#REF!)</f>
        <v>#REF!</v>
      </c>
      <c r="N118" s="4" t="e">
        <f>SUM(#REF!)</f>
        <v>#REF!</v>
      </c>
      <c r="O118" s="4" t="e">
        <f>SUM(#REF!)</f>
        <v>#REF!</v>
      </c>
      <c r="P118" s="4" t="e">
        <f>SUM(#REF!)</f>
        <v>#REF!</v>
      </c>
      <c r="Q118" s="4" t="e">
        <f>SUM(#REF!)</f>
        <v>#REF!</v>
      </c>
      <c r="R118" s="4" t="e">
        <f>SUM(#REF!)</f>
        <v>#REF!</v>
      </c>
      <c r="S118" s="4" t="e">
        <f>SUM(#REF!)</f>
        <v>#REF!</v>
      </c>
      <c r="T118" s="4" t="e">
        <f>#REF!</f>
        <v>#REF!</v>
      </c>
      <c r="U118" s="4" t="e">
        <f t="shared" si="0"/>
        <v>#REF!</v>
      </c>
    </row>
    <row r="119" spans="1:21" x14ac:dyDescent="0.25">
      <c r="B119" s="3" t="s">
        <v>32</v>
      </c>
      <c r="C119" s="4" t="e">
        <f>SUM(#REF!)</f>
        <v>#REF!</v>
      </c>
      <c r="D119" s="4" t="e">
        <f>SUM(#REF!)</f>
        <v>#REF!</v>
      </c>
      <c r="E119" s="4" t="e">
        <f>SUM(#REF!)</f>
        <v>#REF!</v>
      </c>
      <c r="F119" s="4" t="e">
        <f>SUM(#REF!)</f>
        <v>#REF!</v>
      </c>
      <c r="G119" s="4" t="e">
        <f>SUM(#REF!)</f>
        <v>#REF!</v>
      </c>
      <c r="H119" s="4" t="e">
        <f>SUM(#REF!)</f>
        <v>#REF!</v>
      </c>
      <c r="I119" s="4" t="e">
        <f>SUM(#REF!)</f>
        <v>#REF!</v>
      </c>
      <c r="J119" s="4" t="e">
        <f>SUM(#REF!)</f>
        <v>#REF!</v>
      </c>
      <c r="K119" s="4" t="e">
        <f>SUM(#REF!)</f>
        <v>#REF!</v>
      </c>
      <c r="L119" s="4" t="e">
        <f>SUM(#REF!)</f>
        <v>#REF!</v>
      </c>
      <c r="M119" s="4" t="e">
        <f>SUM(#REF!)</f>
        <v>#REF!</v>
      </c>
      <c r="N119" s="4" t="e">
        <f>SUM(#REF!)</f>
        <v>#REF!</v>
      </c>
      <c r="O119" s="4" t="e">
        <f>SUM(#REF!)</f>
        <v>#REF!</v>
      </c>
      <c r="P119" s="4" t="e">
        <f>SUM(#REF!)</f>
        <v>#REF!</v>
      </c>
      <c r="Q119" s="4" t="e">
        <f>SUM(#REF!)</f>
        <v>#REF!</v>
      </c>
      <c r="R119" s="4" t="e">
        <f>SUM(#REF!)</f>
        <v>#REF!</v>
      </c>
      <c r="S119" s="4" t="e">
        <f>SUM(#REF!)</f>
        <v>#REF!</v>
      </c>
      <c r="T119" s="4" t="e">
        <f>#REF!</f>
        <v>#REF!</v>
      </c>
      <c r="U119" s="4" t="e">
        <f t="shared" si="0"/>
        <v>#REF!</v>
      </c>
    </row>
    <row r="120" spans="1:21" x14ac:dyDescent="0.25">
      <c r="B120" s="3" t="s">
        <v>33</v>
      </c>
      <c r="C120" s="4" t="e">
        <f>SUM(C118:C119)</f>
        <v>#REF!</v>
      </c>
      <c r="D120" s="4" t="e">
        <f t="shared" ref="D120:U120" si="29">SUM(D118:D119)</f>
        <v>#REF!</v>
      </c>
      <c r="E120" s="4" t="e">
        <f t="shared" si="29"/>
        <v>#REF!</v>
      </c>
      <c r="F120" s="4" t="e">
        <f t="shared" si="29"/>
        <v>#REF!</v>
      </c>
      <c r="G120" s="4" t="e">
        <f t="shared" si="29"/>
        <v>#REF!</v>
      </c>
      <c r="H120" s="4" t="e">
        <f t="shared" si="29"/>
        <v>#REF!</v>
      </c>
      <c r="I120" s="4" t="e">
        <f t="shared" si="29"/>
        <v>#REF!</v>
      </c>
      <c r="J120" s="4" t="e">
        <f t="shared" si="29"/>
        <v>#REF!</v>
      </c>
      <c r="K120" s="4" t="e">
        <f t="shared" si="29"/>
        <v>#REF!</v>
      </c>
      <c r="L120" s="4" t="e">
        <f t="shared" si="29"/>
        <v>#REF!</v>
      </c>
      <c r="M120" s="4" t="e">
        <f t="shared" si="29"/>
        <v>#REF!</v>
      </c>
      <c r="N120" s="4" t="e">
        <f t="shared" si="29"/>
        <v>#REF!</v>
      </c>
      <c r="O120" s="4" t="e">
        <f t="shared" si="29"/>
        <v>#REF!</v>
      </c>
      <c r="P120" s="4" t="e">
        <f t="shared" si="29"/>
        <v>#REF!</v>
      </c>
      <c r="Q120" s="4" t="e">
        <f t="shared" si="29"/>
        <v>#REF!</v>
      </c>
      <c r="R120" s="4" t="e">
        <f t="shared" si="29"/>
        <v>#REF!</v>
      </c>
      <c r="S120" s="4" t="e">
        <f t="shared" si="29"/>
        <v>#REF!</v>
      </c>
      <c r="T120" s="4" t="e">
        <f t="shared" si="29"/>
        <v>#REF!</v>
      </c>
      <c r="U120" s="4" t="e">
        <f t="shared" si="29"/>
        <v>#REF!</v>
      </c>
    </row>
    <row r="121" spans="1:21" x14ac:dyDescent="0.2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25">
      <c r="A122" s="3">
        <v>2051</v>
      </c>
      <c r="B122" s="3" t="s">
        <v>31</v>
      </c>
      <c r="C122" s="4" t="e">
        <f>SUM(#REF!)</f>
        <v>#REF!</v>
      </c>
      <c r="D122" s="4" t="e">
        <f>SUM(#REF!)</f>
        <v>#REF!</v>
      </c>
      <c r="E122" s="4" t="e">
        <f>SUM(#REF!)</f>
        <v>#REF!</v>
      </c>
      <c r="F122" s="4" t="e">
        <f>SUM(#REF!)</f>
        <v>#REF!</v>
      </c>
      <c r="G122" s="4" t="e">
        <f>SUM(#REF!)</f>
        <v>#REF!</v>
      </c>
      <c r="H122" s="4" t="e">
        <f>SUM(#REF!)</f>
        <v>#REF!</v>
      </c>
      <c r="I122" s="4" t="e">
        <f>SUM(#REF!)</f>
        <v>#REF!</v>
      </c>
      <c r="J122" s="4" t="e">
        <f>SUM(#REF!)</f>
        <v>#REF!</v>
      </c>
      <c r="K122" s="4" t="e">
        <f>SUM(#REF!)</f>
        <v>#REF!</v>
      </c>
      <c r="L122" s="4" t="e">
        <f>SUM(#REF!)</f>
        <v>#REF!</v>
      </c>
      <c r="M122" s="4" t="e">
        <f>SUM(#REF!)</f>
        <v>#REF!</v>
      </c>
      <c r="N122" s="4" t="e">
        <f>SUM(#REF!)</f>
        <v>#REF!</v>
      </c>
      <c r="O122" s="4" t="e">
        <f>SUM(#REF!)</f>
        <v>#REF!</v>
      </c>
      <c r="P122" s="4" t="e">
        <f>SUM(#REF!)</f>
        <v>#REF!</v>
      </c>
      <c r="Q122" s="4" t="e">
        <f>SUM(#REF!)</f>
        <v>#REF!</v>
      </c>
      <c r="R122" s="4" t="e">
        <f>SUM(#REF!)</f>
        <v>#REF!</v>
      </c>
      <c r="S122" s="4" t="e">
        <f>SUM(#REF!)</f>
        <v>#REF!</v>
      </c>
      <c r="T122" s="4" t="e">
        <f>#REF!</f>
        <v>#REF!</v>
      </c>
      <c r="U122" s="4" t="e">
        <f t="shared" si="0"/>
        <v>#REF!</v>
      </c>
    </row>
    <row r="123" spans="1:21" x14ac:dyDescent="0.25">
      <c r="B123" s="3" t="s">
        <v>32</v>
      </c>
      <c r="C123" s="4" t="e">
        <f>SUM(#REF!)</f>
        <v>#REF!</v>
      </c>
      <c r="D123" s="4" t="e">
        <f>SUM(#REF!)</f>
        <v>#REF!</v>
      </c>
      <c r="E123" s="4" t="e">
        <f>SUM(#REF!)</f>
        <v>#REF!</v>
      </c>
      <c r="F123" s="4" t="e">
        <f>SUM(#REF!)</f>
        <v>#REF!</v>
      </c>
      <c r="G123" s="4" t="e">
        <f>SUM(#REF!)</f>
        <v>#REF!</v>
      </c>
      <c r="H123" s="4" t="e">
        <f>SUM(#REF!)</f>
        <v>#REF!</v>
      </c>
      <c r="I123" s="4" t="e">
        <f>SUM(#REF!)</f>
        <v>#REF!</v>
      </c>
      <c r="J123" s="4" t="e">
        <f>SUM(#REF!)</f>
        <v>#REF!</v>
      </c>
      <c r="K123" s="4" t="e">
        <f>SUM(#REF!)</f>
        <v>#REF!</v>
      </c>
      <c r="L123" s="4" t="e">
        <f>SUM(#REF!)</f>
        <v>#REF!</v>
      </c>
      <c r="M123" s="4" t="e">
        <f>SUM(#REF!)</f>
        <v>#REF!</v>
      </c>
      <c r="N123" s="4" t="e">
        <f>SUM(#REF!)</f>
        <v>#REF!</v>
      </c>
      <c r="O123" s="4" t="e">
        <f>SUM(#REF!)</f>
        <v>#REF!</v>
      </c>
      <c r="P123" s="4" t="e">
        <f>SUM(#REF!)</f>
        <v>#REF!</v>
      </c>
      <c r="Q123" s="4" t="e">
        <f>SUM(#REF!)</f>
        <v>#REF!</v>
      </c>
      <c r="R123" s="4" t="e">
        <f>SUM(#REF!)</f>
        <v>#REF!</v>
      </c>
      <c r="S123" s="4" t="e">
        <f>SUM(#REF!)</f>
        <v>#REF!</v>
      </c>
      <c r="T123" s="4" t="e">
        <f>#REF!</f>
        <v>#REF!</v>
      </c>
      <c r="U123" s="4" t="e">
        <f t="shared" ref="U123:U147" si="30">SUM(C123:T123)</f>
        <v>#REF!</v>
      </c>
    </row>
    <row r="124" spans="1:21" x14ac:dyDescent="0.25">
      <c r="B124" s="3" t="s">
        <v>33</v>
      </c>
      <c r="C124" s="4" t="e">
        <f>SUM(C122:C123)</f>
        <v>#REF!</v>
      </c>
      <c r="D124" s="4" t="e">
        <f t="shared" ref="D124:U124" si="31">SUM(D122:D123)</f>
        <v>#REF!</v>
      </c>
      <c r="E124" s="4" t="e">
        <f t="shared" si="31"/>
        <v>#REF!</v>
      </c>
      <c r="F124" s="4" t="e">
        <f t="shared" si="31"/>
        <v>#REF!</v>
      </c>
      <c r="G124" s="4" t="e">
        <f t="shared" si="31"/>
        <v>#REF!</v>
      </c>
      <c r="H124" s="4" t="e">
        <f t="shared" si="31"/>
        <v>#REF!</v>
      </c>
      <c r="I124" s="4" t="e">
        <f t="shared" si="31"/>
        <v>#REF!</v>
      </c>
      <c r="J124" s="4" t="e">
        <f t="shared" si="31"/>
        <v>#REF!</v>
      </c>
      <c r="K124" s="4" t="e">
        <f t="shared" si="31"/>
        <v>#REF!</v>
      </c>
      <c r="L124" s="4" t="e">
        <f t="shared" si="31"/>
        <v>#REF!</v>
      </c>
      <c r="M124" s="4" t="e">
        <f t="shared" si="31"/>
        <v>#REF!</v>
      </c>
      <c r="N124" s="4" t="e">
        <f t="shared" si="31"/>
        <v>#REF!</v>
      </c>
      <c r="O124" s="4" t="e">
        <f t="shared" si="31"/>
        <v>#REF!</v>
      </c>
      <c r="P124" s="4" t="e">
        <f t="shared" si="31"/>
        <v>#REF!</v>
      </c>
      <c r="Q124" s="4" t="e">
        <f t="shared" si="31"/>
        <v>#REF!</v>
      </c>
      <c r="R124" s="4" t="e">
        <f t="shared" si="31"/>
        <v>#REF!</v>
      </c>
      <c r="S124" s="4" t="e">
        <f t="shared" si="31"/>
        <v>#REF!</v>
      </c>
      <c r="T124" s="4" t="e">
        <f t="shared" si="31"/>
        <v>#REF!</v>
      </c>
      <c r="U124" s="4" t="e">
        <f t="shared" si="31"/>
        <v>#REF!</v>
      </c>
    </row>
    <row r="125" spans="1:21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3">
        <v>2052</v>
      </c>
      <c r="B126" s="3" t="s">
        <v>31</v>
      </c>
      <c r="C126" s="4" t="e">
        <f>SUM(#REF!)</f>
        <v>#REF!</v>
      </c>
      <c r="D126" s="4" t="e">
        <f>SUM(#REF!)</f>
        <v>#REF!</v>
      </c>
      <c r="E126" s="4" t="e">
        <f>SUM(#REF!)</f>
        <v>#REF!</v>
      </c>
      <c r="F126" s="4" t="e">
        <f>SUM(#REF!)</f>
        <v>#REF!</v>
      </c>
      <c r="G126" s="4" t="e">
        <f>SUM(#REF!)</f>
        <v>#REF!</v>
      </c>
      <c r="H126" s="4" t="e">
        <f>SUM(#REF!)</f>
        <v>#REF!</v>
      </c>
      <c r="I126" s="4" t="e">
        <f>SUM(#REF!)</f>
        <v>#REF!</v>
      </c>
      <c r="J126" s="4" t="e">
        <f>SUM(#REF!)</f>
        <v>#REF!</v>
      </c>
      <c r="K126" s="4" t="e">
        <f>SUM(#REF!)</f>
        <v>#REF!</v>
      </c>
      <c r="L126" s="4" t="e">
        <f>SUM(#REF!)</f>
        <v>#REF!</v>
      </c>
      <c r="M126" s="4" t="e">
        <f>SUM(#REF!)</f>
        <v>#REF!</v>
      </c>
      <c r="N126" s="4" t="e">
        <f>SUM(#REF!)</f>
        <v>#REF!</v>
      </c>
      <c r="O126" s="4" t="e">
        <f>SUM(#REF!)</f>
        <v>#REF!</v>
      </c>
      <c r="P126" s="4" t="e">
        <f>SUM(#REF!)</f>
        <v>#REF!</v>
      </c>
      <c r="Q126" s="4" t="e">
        <f>SUM(#REF!)</f>
        <v>#REF!</v>
      </c>
      <c r="R126" s="4" t="e">
        <f>SUM(#REF!)</f>
        <v>#REF!</v>
      </c>
      <c r="S126" s="4" t="e">
        <f>SUM(#REF!)</f>
        <v>#REF!</v>
      </c>
      <c r="T126" s="4" t="e">
        <f>#REF!</f>
        <v>#REF!</v>
      </c>
      <c r="U126" s="4" t="e">
        <f t="shared" si="30"/>
        <v>#REF!</v>
      </c>
    </row>
    <row r="127" spans="1:21" x14ac:dyDescent="0.25">
      <c r="B127" s="3" t="s">
        <v>32</v>
      </c>
      <c r="C127" s="4" t="e">
        <f>SUM(#REF!)</f>
        <v>#REF!</v>
      </c>
      <c r="D127" s="4" t="e">
        <f>SUM(#REF!)</f>
        <v>#REF!</v>
      </c>
      <c r="E127" s="4" t="e">
        <f>SUM(#REF!)</f>
        <v>#REF!</v>
      </c>
      <c r="F127" s="4" t="e">
        <f>SUM(#REF!)</f>
        <v>#REF!</v>
      </c>
      <c r="G127" s="4" t="e">
        <f>SUM(#REF!)</f>
        <v>#REF!</v>
      </c>
      <c r="H127" s="4" t="e">
        <f>SUM(#REF!)</f>
        <v>#REF!</v>
      </c>
      <c r="I127" s="4" t="e">
        <f>SUM(#REF!)</f>
        <v>#REF!</v>
      </c>
      <c r="J127" s="4" t="e">
        <f>SUM(#REF!)</f>
        <v>#REF!</v>
      </c>
      <c r="K127" s="4" t="e">
        <f>SUM(#REF!)</f>
        <v>#REF!</v>
      </c>
      <c r="L127" s="4" t="e">
        <f>SUM(#REF!)</f>
        <v>#REF!</v>
      </c>
      <c r="M127" s="4" t="e">
        <f>SUM(#REF!)</f>
        <v>#REF!</v>
      </c>
      <c r="N127" s="4" t="e">
        <f>SUM(#REF!)</f>
        <v>#REF!</v>
      </c>
      <c r="O127" s="4" t="e">
        <f>SUM(#REF!)</f>
        <v>#REF!</v>
      </c>
      <c r="P127" s="4" t="e">
        <f>SUM(#REF!)</f>
        <v>#REF!</v>
      </c>
      <c r="Q127" s="4" t="e">
        <f>SUM(#REF!)</f>
        <v>#REF!</v>
      </c>
      <c r="R127" s="4" t="e">
        <f>SUM(#REF!)</f>
        <v>#REF!</v>
      </c>
      <c r="S127" s="4" t="e">
        <f>SUM(#REF!)</f>
        <v>#REF!</v>
      </c>
      <c r="T127" s="4" t="e">
        <f>#REF!</f>
        <v>#REF!</v>
      </c>
      <c r="U127" s="4" t="e">
        <f t="shared" si="30"/>
        <v>#REF!</v>
      </c>
    </row>
    <row r="128" spans="1:21" x14ac:dyDescent="0.25">
      <c r="B128" s="3" t="s">
        <v>33</v>
      </c>
      <c r="C128" s="4" t="e">
        <f>SUM(C126:C127)</f>
        <v>#REF!</v>
      </c>
      <c r="D128" s="4" t="e">
        <f t="shared" ref="D128:U128" si="32">SUM(D126:D127)</f>
        <v>#REF!</v>
      </c>
      <c r="E128" s="4" t="e">
        <f t="shared" si="32"/>
        <v>#REF!</v>
      </c>
      <c r="F128" s="4" t="e">
        <f t="shared" si="32"/>
        <v>#REF!</v>
      </c>
      <c r="G128" s="4" t="e">
        <f t="shared" si="32"/>
        <v>#REF!</v>
      </c>
      <c r="H128" s="4" t="e">
        <f t="shared" si="32"/>
        <v>#REF!</v>
      </c>
      <c r="I128" s="4" t="e">
        <f t="shared" si="32"/>
        <v>#REF!</v>
      </c>
      <c r="J128" s="4" t="e">
        <f t="shared" si="32"/>
        <v>#REF!</v>
      </c>
      <c r="K128" s="4" t="e">
        <f t="shared" si="32"/>
        <v>#REF!</v>
      </c>
      <c r="L128" s="4" t="e">
        <f t="shared" si="32"/>
        <v>#REF!</v>
      </c>
      <c r="M128" s="4" t="e">
        <f t="shared" si="32"/>
        <v>#REF!</v>
      </c>
      <c r="N128" s="4" t="e">
        <f t="shared" si="32"/>
        <v>#REF!</v>
      </c>
      <c r="O128" s="4" t="e">
        <f t="shared" si="32"/>
        <v>#REF!</v>
      </c>
      <c r="P128" s="4" t="e">
        <f t="shared" si="32"/>
        <v>#REF!</v>
      </c>
      <c r="Q128" s="4" t="e">
        <f t="shared" si="32"/>
        <v>#REF!</v>
      </c>
      <c r="R128" s="4" t="e">
        <f t="shared" si="32"/>
        <v>#REF!</v>
      </c>
      <c r="S128" s="4" t="e">
        <f t="shared" si="32"/>
        <v>#REF!</v>
      </c>
      <c r="T128" s="4" t="e">
        <f t="shared" si="32"/>
        <v>#REF!</v>
      </c>
      <c r="U128" s="4" t="e">
        <f t="shared" si="32"/>
        <v>#REF!</v>
      </c>
    </row>
    <row r="129" spans="1:21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3">
        <v>2053</v>
      </c>
      <c r="B130" s="3" t="s">
        <v>31</v>
      </c>
      <c r="C130" s="4" t="e">
        <f>SUM(#REF!)</f>
        <v>#REF!</v>
      </c>
      <c r="D130" s="4" t="e">
        <f>SUM(#REF!)</f>
        <v>#REF!</v>
      </c>
      <c r="E130" s="4" t="e">
        <f>SUM(#REF!)</f>
        <v>#REF!</v>
      </c>
      <c r="F130" s="4" t="e">
        <f>SUM(#REF!)</f>
        <v>#REF!</v>
      </c>
      <c r="G130" s="4" t="e">
        <f>SUM(#REF!)</f>
        <v>#REF!</v>
      </c>
      <c r="H130" s="4" t="e">
        <f>SUM(#REF!)</f>
        <v>#REF!</v>
      </c>
      <c r="I130" s="4" t="e">
        <f>SUM(#REF!)</f>
        <v>#REF!</v>
      </c>
      <c r="J130" s="4" t="e">
        <f>SUM(#REF!)</f>
        <v>#REF!</v>
      </c>
      <c r="K130" s="4" t="e">
        <f>SUM(#REF!)</f>
        <v>#REF!</v>
      </c>
      <c r="L130" s="4" t="e">
        <f>SUM(#REF!)</f>
        <v>#REF!</v>
      </c>
      <c r="M130" s="4" t="e">
        <f>SUM(#REF!)</f>
        <v>#REF!</v>
      </c>
      <c r="N130" s="4" t="e">
        <f>SUM(#REF!)</f>
        <v>#REF!</v>
      </c>
      <c r="O130" s="4" t="e">
        <f>SUM(#REF!)</f>
        <v>#REF!</v>
      </c>
      <c r="P130" s="4" t="e">
        <f>SUM(#REF!)</f>
        <v>#REF!</v>
      </c>
      <c r="Q130" s="4" t="e">
        <f>SUM(#REF!)</f>
        <v>#REF!</v>
      </c>
      <c r="R130" s="4" t="e">
        <f>SUM(#REF!)</f>
        <v>#REF!</v>
      </c>
      <c r="S130" s="4" t="e">
        <f>SUM(#REF!)</f>
        <v>#REF!</v>
      </c>
      <c r="T130" s="4" t="e">
        <f>#REF!</f>
        <v>#REF!</v>
      </c>
      <c r="U130" s="4" t="e">
        <f t="shared" si="30"/>
        <v>#REF!</v>
      </c>
    </row>
    <row r="131" spans="1:21" x14ac:dyDescent="0.25">
      <c r="B131" s="3" t="s">
        <v>32</v>
      </c>
      <c r="C131" s="4" t="e">
        <f>SUM(#REF!)</f>
        <v>#REF!</v>
      </c>
      <c r="D131" s="4" t="e">
        <f>SUM(#REF!)</f>
        <v>#REF!</v>
      </c>
      <c r="E131" s="4" t="e">
        <f>SUM(#REF!)</f>
        <v>#REF!</v>
      </c>
      <c r="F131" s="4" t="e">
        <f>SUM(#REF!)</f>
        <v>#REF!</v>
      </c>
      <c r="G131" s="4" t="e">
        <f>SUM(#REF!)</f>
        <v>#REF!</v>
      </c>
      <c r="H131" s="4" t="e">
        <f>SUM(#REF!)</f>
        <v>#REF!</v>
      </c>
      <c r="I131" s="4" t="e">
        <f>SUM(#REF!)</f>
        <v>#REF!</v>
      </c>
      <c r="J131" s="4" t="e">
        <f>SUM(#REF!)</f>
        <v>#REF!</v>
      </c>
      <c r="K131" s="4" t="e">
        <f>SUM(#REF!)</f>
        <v>#REF!</v>
      </c>
      <c r="L131" s="4" t="e">
        <f>SUM(#REF!)</f>
        <v>#REF!</v>
      </c>
      <c r="M131" s="4" t="e">
        <f>SUM(#REF!)</f>
        <v>#REF!</v>
      </c>
      <c r="N131" s="4" t="e">
        <f>SUM(#REF!)</f>
        <v>#REF!</v>
      </c>
      <c r="O131" s="4" t="e">
        <f>SUM(#REF!)</f>
        <v>#REF!</v>
      </c>
      <c r="P131" s="4" t="e">
        <f>SUM(#REF!)</f>
        <v>#REF!</v>
      </c>
      <c r="Q131" s="4" t="e">
        <f>SUM(#REF!)</f>
        <v>#REF!</v>
      </c>
      <c r="R131" s="4" t="e">
        <f>SUM(#REF!)</f>
        <v>#REF!</v>
      </c>
      <c r="S131" s="4" t="e">
        <f>SUM(#REF!)</f>
        <v>#REF!</v>
      </c>
      <c r="T131" s="4" t="e">
        <f>#REF!</f>
        <v>#REF!</v>
      </c>
      <c r="U131" s="4" t="e">
        <f t="shared" si="30"/>
        <v>#REF!</v>
      </c>
    </row>
    <row r="132" spans="1:21" x14ac:dyDescent="0.25">
      <c r="B132" s="3" t="s">
        <v>33</v>
      </c>
      <c r="C132" s="4" t="e">
        <f>SUM(C130:C131)</f>
        <v>#REF!</v>
      </c>
      <c r="D132" s="4" t="e">
        <f t="shared" ref="D132:U132" si="33">SUM(D130:D131)</f>
        <v>#REF!</v>
      </c>
      <c r="E132" s="4" t="e">
        <f t="shared" si="33"/>
        <v>#REF!</v>
      </c>
      <c r="F132" s="4" t="e">
        <f t="shared" si="33"/>
        <v>#REF!</v>
      </c>
      <c r="G132" s="4" t="e">
        <f t="shared" si="33"/>
        <v>#REF!</v>
      </c>
      <c r="H132" s="4" t="e">
        <f t="shared" si="33"/>
        <v>#REF!</v>
      </c>
      <c r="I132" s="4" t="e">
        <f t="shared" si="33"/>
        <v>#REF!</v>
      </c>
      <c r="J132" s="4" t="e">
        <f t="shared" si="33"/>
        <v>#REF!</v>
      </c>
      <c r="K132" s="4" t="e">
        <f t="shared" si="33"/>
        <v>#REF!</v>
      </c>
      <c r="L132" s="4" t="e">
        <f t="shared" si="33"/>
        <v>#REF!</v>
      </c>
      <c r="M132" s="4" t="e">
        <f t="shared" si="33"/>
        <v>#REF!</v>
      </c>
      <c r="N132" s="4" t="e">
        <f t="shared" si="33"/>
        <v>#REF!</v>
      </c>
      <c r="O132" s="4" t="e">
        <f t="shared" si="33"/>
        <v>#REF!</v>
      </c>
      <c r="P132" s="4" t="e">
        <f t="shared" si="33"/>
        <v>#REF!</v>
      </c>
      <c r="Q132" s="4" t="e">
        <f t="shared" si="33"/>
        <v>#REF!</v>
      </c>
      <c r="R132" s="4" t="e">
        <f t="shared" si="33"/>
        <v>#REF!</v>
      </c>
      <c r="S132" s="4" t="e">
        <f t="shared" si="33"/>
        <v>#REF!</v>
      </c>
      <c r="T132" s="4" t="e">
        <f t="shared" si="33"/>
        <v>#REF!</v>
      </c>
      <c r="U132" s="4" t="e">
        <f t="shared" si="33"/>
        <v>#REF!</v>
      </c>
    </row>
    <row r="133" spans="1:21" x14ac:dyDescent="0.2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3">
        <v>2054</v>
      </c>
      <c r="B134" s="3" t="s">
        <v>31</v>
      </c>
      <c r="C134" s="4" t="e">
        <f>SUM(#REF!)</f>
        <v>#REF!</v>
      </c>
      <c r="D134" s="4" t="e">
        <f>SUM(#REF!)</f>
        <v>#REF!</v>
      </c>
      <c r="E134" s="4" t="e">
        <f>SUM(#REF!)</f>
        <v>#REF!</v>
      </c>
      <c r="F134" s="4" t="e">
        <f>SUM(#REF!)</f>
        <v>#REF!</v>
      </c>
      <c r="G134" s="4" t="e">
        <f>SUM(#REF!)</f>
        <v>#REF!</v>
      </c>
      <c r="H134" s="4" t="e">
        <f>SUM(#REF!)</f>
        <v>#REF!</v>
      </c>
      <c r="I134" s="4" t="e">
        <f>SUM(#REF!)</f>
        <v>#REF!</v>
      </c>
      <c r="J134" s="4" t="e">
        <f>SUM(#REF!)</f>
        <v>#REF!</v>
      </c>
      <c r="K134" s="4" t="e">
        <f>SUM(#REF!)</f>
        <v>#REF!</v>
      </c>
      <c r="L134" s="4" t="e">
        <f>SUM(#REF!)</f>
        <v>#REF!</v>
      </c>
      <c r="M134" s="4" t="e">
        <f>SUM(#REF!)</f>
        <v>#REF!</v>
      </c>
      <c r="N134" s="4" t="e">
        <f>SUM(#REF!)</f>
        <v>#REF!</v>
      </c>
      <c r="O134" s="4" t="e">
        <f>SUM(#REF!)</f>
        <v>#REF!</v>
      </c>
      <c r="P134" s="4" t="e">
        <f>SUM(#REF!)</f>
        <v>#REF!</v>
      </c>
      <c r="Q134" s="4" t="e">
        <f>SUM(#REF!)</f>
        <v>#REF!</v>
      </c>
      <c r="R134" s="4" t="e">
        <f>SUM(#REF!)</f>
        <v>#REF!</v>
      </c>
      <c r="S134" s="4" t="e">
        <f>SUM(#REF!)</f>
        <v>#REF!</v>
      </c>
      <c r="T134" s="4" t="e">
        <f>#REF!</f>
        <v>#REF!</v>
      </c>
      <c r="U134" s="4" t="e">
        <f t="shared" si="30"/>
        <v>#REF!</v>
      </c>
    </row>
    <row r="135" spans="1:21" x14ac:dyDescent="0.25">
      <c r="B135" s="3" t="s">
        <v>32</v>
      </c>
      <c r="C135" s="4" t="e">
        <f>SUM(#REF!)</f>
        <v>#REF!</v>
      </c>
      <c r="D135" s="4" t="e">
        <f>SUM(#REF!)</f>
        <v>#REF!</v>
      </c>
      <c r="E135" s="4" t="e">
        <f>SUM(#REF!)</f>
        <v>#REF!</v>
      </c>
      <c r="F135" s="4" t="e">
        <f>SUM(#REF!)</f>
        <v>#REF!</v>
      </c>
      <c r="G135" s="4" t="e">
        <f>SUM(#REF!)</f>
        <v>#REF!</v>
      </c>
      <c r="H135" s="4" t="e">
        <f>SUM(#REF!)</f>
        <v>#REF!</v>
      </c>
      <c r="I135" s="4" t="e">
        <f>SUM(#REF!)</f>
        <v>#REF!</v>
      </c>
      <c r="J135" s="4" t="e">
        <f>SUM(#REF!)</f>
        <v>#REF!</v>
      </c>
      <c r="K135" s="4" t="e">
        <f>SUM(#REF!)</f>
        <v>#REF!</v>
      </c>
      <c r="L135" s="4" t="e">
        <f>SUM(#REF!)</f>
        <v>#REF!</v>
      </c>
      <c r="M135" s="4" t="e">
        <f>SUM(#REF!)</f>
        <v>#REF!</v>
      </c>
      <c r="N135" s="4" t="e">
        <f>SUM(#REF!)</f>
        <v>#REF!</v>
      </c>
      <c r="O135" s="4" t="e">
        <f>SUM(#REF!)</f>
        <v>#REF!</v>
      </c>
      <c r="P135" s="4" t="e">
        <f>SUM(#REF!)</f>
        <v>#REF!</v>
      </c>
      <c r="Q135" s="4" t="e">
        <f>SUM(#REF!)</f>
        <v>#REF!</v>
      </c>
      <c r="R135" s="4" t="e">
        <f>SUM(#REF!)</f>
        <v>#REF!</v>
      </c>
      <c r="S135" s="4" t="e">
        <f>SUM(#REF!)</f>
        <v>#REF!</v>
      </c>
      <c r="T135" s="4" t="e">
        <f>#REF!</f>
        <v>#REF!</v>
      </c>
      <c r="U135" s="4" t="e">
        <f t="shared" si="30"/>
        <v>#REF!</v>
      </c>
    </row>
    <row r="136" spans="1:21" x14ac:dyDescent="0.25">
      <c r="B136" s="3" t="s">
        <v>33</v>
      </c>
      <c r="C136" s="4" t="e">
        <f>SUM(C134:C135)</f>
        <v>#REF!</v>
      </c>
      <c r="D136" s="4" t="e">
        <f t="shared" ref="D136:U136" si="34">SUM(D134:D135)</f>
        <v>#REF!</v>
      </c>
      <c r="E136" s="4" t="e">
        <f t="shared" si="34"/>
        <v>#REF!</v>
      </c>
      <c r="F136" s="4" t="e">
        <f t="shared" si="34"/>
        <v>#REF!</v>
      </c>
      <c r="G136" s="4" t="e">
        <f t="shared" si="34"/>
        <v>#REF!</v>
      </c>
      <c r="H136" s="4" t="e">
        <f t="shared" si="34"/>
        <v>#REF!</v>
      </c>
      <c r="I136" s="4" t="e">
        <f t="shared" si="34"/>
        <v>#REF!</v>
      </c>
      <c r="J136" s="4" t="e">
        <f t="shared" si="34"/>
        <v>#REF!</v>
      </c>
      <c r="K136" s="4" t="e">
        <f t="shared" si="34"/>
        <v>#REF!</v>
      </c>
      <c r="L136" s="4" t="e">
        <f t="shared" si="34"/>
        <v>#REF!</v>
      </c>
      <c r="M136" s="4" t="e">
        <f t="shared" si="34"/>
        <v>#REF!</v>
      </c>
      <c r="N136" s="4" t="e">
        <f t="shared" si="34"/>
        <v>#REF!</v>
      </c>
      <c r="O136" s="4" t="e">
        <f t="shared" si="34"/>
        <v>#REF!</v>
      </c>
      <c r="P136" s="4" t="e">
        <f t="shared" si="34"/>
        <v>#REF!</v>
      </c>
      <c r="Q136" s="4" t="e">
        <f t="shared" si="34"/>
        <v>#REF!</v>
      </c>
      <c r="R136" s="4" t="e">
        <f t="shared" si="34"/>
        <v>#REF!</v>
      </c>
      <c r="S136" s="4" t="e">
        <f t="shared" si="34"/>
        <v>#REF!</v>
      </c>
      <c r="T136" s="4" t="e">
        <f t="shared" si="34"/>
        <v>#REF!</v>
      </c>
      <c r="U136" s="4" t="e">
        <f t="shared" si="34"/>
        <v>#REF!</v>
      </c>
    </row>
    <row r="137" spans="1:21" x14ac:dyDescent="0.2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3">
        <v>2055</v>
      </c>
      <c r="B138" s="3" t="s">
        <v>31</v>
      </c>
      <c r="C138" s="4" t="e">
        <f>SUM(#REF!)</f>
        <v>#REF!</v>
      </c>
      <c r="D138" s="4" t="e">
        <f>SUM(#REF!)</f>
        <v>#REF!</v>
      </c>
      <c r="E138" s="4" t="e">
        <f>SUM(#REF!)</f>
        <v>#REF!</v>
      </c>
      <c r="F138" s="4" t="e">
        <f>SUM(#REF!)</f>
        <v>#REF!</v>
      </c>
      <c r="G138" s="4" t="e">
        <f>SUM(#REF!)</f>
        <v>#REF!</v>
      </c>
      <c r="H138" s="4" t="e">
        <f>SUM(#REF!)</f>
        <v>#REF!</v>
      </c>
      <c r="I138" s="4" t="e">
        <f>SUM(#REF!)</f>
        <v>#REF!</v>
      </c>
      <c r="J138" s="4" t="e">
        <f>SUM(#REF!)</f>
        <v>#REF!</v>
      </c>
      <c r="K138" s="4" t="e">
        <f>SUM(#REF!)</f>
        <v>#REF!</v>
      </c>
      <c r="L138" s="4" t="e">
        <f>SUM(#REF!)</f>
        <v>#REF!</v>
      </c>
      <c r="M138" s="4" t="e">
        <f>SUM(#REF!)</f>
        <v>#REF!</v>
      </c>
      <c r="N138" s="4" t="e">
        <f>SUM(#REF!)</f>
        <v>#REF!</v>
      </c>
      <c r="O138" s="4" t="e">
        <f>SUM(#REF!)</f>
        <v>#REF!</v>
      </c>
      <c r="P138" s="4" t="e">
        <f>SUM(#REF!)</f>
        <v>#REF!</v>
      </c>
      <c r="Q138" s="4" t="e">
        <f>SUM(#REF!)</f>
        <v>#REF!</v>
      </c>
      <c r="R138" s="4" t="e">
        <f>SUM(#REF!)</f>
        <v>#REF!</v>
      </c>
      <c r="S138" s="4" t="e">
        <f>SUM(#REF!)</f>
        <v>#REF!</v>
      </c>
      <c r="T138" s="4" t="e">
        <f>#REF!</f>
        <v>#REF!</v>
      </c>
      <c r="U138" s="4" t="e">
        <f t="shared" si="30"/>
        <v>#REF!</v>
      </c>
    </row>
    <row r="139" spans="1:21" x14ac:dyDescent="0.25">
      <c r="B139" s="3" t="s">
        <v>32</v>
      </c>
      <c r="C139" s="4" t="e">
        <f>SUM(#REF!)</f>
        <v>#REF!</v>
      </c>
      <c r="D139" s="4" t="e">
        <f>SUM(#REF!)</f>
        <v>#REF!</v>
      </c>
      <c r="E139" s="4" t="e">
        <f>SUM(#REF!)</f>
        <v>#REF!</v>
      </c>
      <c r="F139" s="4" t="e">
        <f>SUM(#REF!)</f>
        <v>#REF!</v>
      </c>
      <c r="G139" s="4" t="e">
        <f>SUM(#REF!)</f>
        <v>#REF!</v>
      </c>
      <c r="H139" s="4" t="e">
        <f>SUM(#REF!)</f>
        <v>#REF!</v>
      </c>
      <c r="I139" s="4" t="e">
        <f>SUM(#REF!)</f>
        <v>#REF!</v>
      </c>
      <c r="J139" s="4" t="e">
        <f>SUM(#REF!)</f>
        <v>#REF!</v>
      </c>
      <c r="K139" s="4" t="e">
        <f>SUM(#REF!)</f>
        <v>#REF!</v>
      </c>
      <c r="L139" s="4" t="e">
        <f>SUM(#REF!)</f>
        <v>#REF!</v>
      </c>
      <c r="M139" s="4" t="e">
        <f>SUM(#REF!)</f>
        <v>#REF!</v>
      </c>
      <c r="N139" s="4" t="e">
        <f>SUM(#REF!)</f>
        <v>#REF!</v>
      </c>
      <c r="O139" s="4" t="e">
        <f>SUM(#REF!)</f>
        <v>#REF!</v>
      </c>
      <c r="P139" s="4" t="e">
        <f>SUM(#REF!)</f>
        <v>#REF!</v>
      </c>
      <c r="Q139" s="4" t="e">
        <f>SUM(#REF!)</f>
        <v>#REF!</v>
      </c>
      <c r="R139" s="4" t="e">
        <f>SUM(#REF!)</f>
        <v>#REF!</v>
      </c>
      <c r="S139" s="4" t="e">
        <f>SUM(#REF!)</f>
        <v>#REF!</v>
      </c>
      <c r="T139" s="4" t="e">
        <f>#REF!</f>
        <v>#REF!</v>
      </c>
      <c r="U139" s="4" t="e">
        <f t="shared" si="30"/>
        <v>#REF!</v>
      </c>
    </row>
    <row r="140" spans="1:21" x14ac:dyDescent="0.25">
      <c r="B140" s="3" t="s">
        <v>33</v>
      </c>
      <c r="C140" s="4" t="e">
        <f>SUM(C138:C139)</f>
        <v>#REF!</v>
      </c>
      <c r="D140" s="4" t="e">
        <f t="shared" ref="D140:U140" si="35">SUM(D138:D139)</f>
        <v>#REF!</v>
      </c>
      <c r="E140" s="4" t="e">
        <f t="shared" si="35"/>
        <v>#REF!</v>
      </c>
      <c r="F140" s="4" t="e">
        <f t="shared" si="35"/>
        <v>#REF!</v>
      </c>
      <c r="G140" s="4" t="e">
        <f t="shared" si="35"/>
        <v>#REF!</v>
      </c>
      <c r="H140" s="4" t="e">
        <f t="shared" si="35"/>
        <v>#REF!</v>
      </c>
      <c r="I140" s="4" t="e">
        <f t="shared" si="35"/>
        <v>#REF!</v>
      </c>
      <c r="J140" s="4" t="e">
        <f t="shared" si="35"/>
        <v>#REF!</v>
      </c>
      <c r="K140" s="4" t="e">
        <f t="shared" si="35"/>
        <v>#REF!</v>
      </c>
      <c r="L140" s="4" t="e">
        <f t="shared" si="35"/>
        <v>#REF!</v>
      </c>
      <c r="M140" s="4" t="e">
        <f t="shared" si="35"/>
        <v>#REF!</v>
      </c>
      <c r="N140" s="4" t="e">
        <f t="shared" si="35"/>
        <v>#REF!</v>
      </c>
      <c r="O140" s="4" t="e">
        <f t="shared" si="35"/>
        <v>#REF!</v>
      </c>
      <c r="P140" s="4" t="e">
        <f t="shared" si="35"/>
        <v>#REF!</v>
      </c>
      <c r="Q140" s="4" t="e">
        <f t="shared" si="35"/>
        <v>#REF!</v>
      </c>
      <c r="R140" s="4" t="e">
        <f t="shared" si="35"/>
        <v>#REF!</v>
      </c>
      <c r="S140" s="4" t="e">
        <f t="shared" si="35"/>
        <v>#REF!</v>
      </c>
      <c r="T140" s="4" t="e">
        <f t="shared" si="35"/>
        <v>#REF!</v>
      </c>
      <c r="U140" s="4" t="e">
        <f t="shared" si="35"/>
        <v>#REF!</v>
      </c>
    </row>
    <row r="141" spans="1:21" x14ac:dyDescent="0.2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3">
        <v>2056</v>
      </c>
      <c r="B142" s="3" t="s">
        <v>31</v>
      </c>
      <c r="C142" s="4" t="e">
        <f>SUM(#REF!)</f>
        <v>#REF!</v>
      </c>
      <c r="D142" s="4" t="e">
        <f>SUM(#REF!)</f>
        <v>#REF!</v>
      </c>
      <c r="E142" s="4" t="e">
        <f>SUM(#REF!)</f>
        <v>#REF!</v>
      </c>
      <c r="F142" s="4" t="e">
        <f>SUM(#REF!)</f>
        <v>#REF!</v>
      </c>
      <c r="G142" s="4" t="e">
        <f>SUM(#REF!)</f>
        <v>#REF!</v>
      </c>
      <c r="H142" s="4" t="e">
        <f>SUM(#REF!)</f>
        <v>#REF!</v>
      </c>
      <c r="I142" s="4" t="e">
        <f>SUM(#REF!)</f>
        <v>#REF!</v>
      </c>
      <c r="J142" s="4" t="e">
        <f>SUM(#REF!)</f>
        <v>#REF!</v>
      </c>
      <c r="K142" s="4" t="e">
        <f>SUM(#REF!)</f>
        <v>#REF!</v>
      </c>
      <c r="L142" s="4" t="e">
        <f>SUM(#REF!)</f>
        <v>#REF!</v>
      </c>
      <c r="M142" s="4" t="e">
        <f>SUM(#REF!)</f>
        <v>#REF!</v>
      </c>
      <c r="N142" s="4" t="e">
        <f>SUM(#REF!)</f>
        <v>#REF!</v>
      </c>
      <c r="O142" s="4" t="e">
        <f>SUM(#REF!)</f>
        <v>#REF!</v>
      </c>
      <c r="P142" s="4" t="e">
        <f>SUM(#REF!)</f>
        <v>#REF!</v>
      </c>
      <c r="Q142" s="4" t="e">
        <f>SUM(#REF!)</f>
        <v>#REF!</v>
      </c>
      <c r="R142" s="4" t="e">
        <f>SUM(#REF!)</f>
        <v>#REF!</v>
      </c>
      <c r="S142" s="4" t="e">
        <f>SUM(#REF!)</f>
        <v>#REF!</v>
      </c>
      <c r="T142" s="4" t="e">
        <f>#REF!</f>
        <v>#REF!</v>
      </c>
      <c r="U142" s="4" t="e">
        <f t="shared" si="30"/>
        <v>#REF!</v>
      </c>
    </row>
    <row r="143" spans="1:21" x14ac:dyDescent="0.25">
      <c r="B143" s="3" t="s">
        <v>32</v>
      </c>
      <c r="C143" s="4" t="e">
        <f>SUM(#REF!)</f>
        <v>#REF!</v>
      </c>
      <c r="D143" s="4" t="e">
        <f>SUM(#REF!)</f>
        <v>#REF!</v>
      </c>
      <c r="E143" s="4" t="e">
        <f>SUM(#REF!)</f>
        <v>#REF!</v>
      </c>
      <c r="F143" s="4" t="e">
        <f>SUM(#REF!)</f>
        <v>#REF!</v>
      </c>
      <c r="G143" s="4" t="e">
        <f>SUM(#REF!)</f>
        <v>#REF!</v>
      </c>
      <c r="H143" s="4" t="e">
        <f>SUM(#REF!)</f>
        <v>#REF!</v>
      </c>
      <c r="I143" s="4" t="e">
        <f>SUM(#REF!)</f>
        <v>#REF!</v>
      </c>
      <c r="J143" s="4" t="e">
        <f>SUM(#REF!)</f>
        <v>#REF!</v>
      </c>
      <c r="K143" s="4" t="e">
        <f>SUM(#REF!)</f>
        <v>#REF!</v>
      </c>
      <c r="L143" s="4" t="e">
        <f>SUM(#REF!)</f>
        <v>#REF!</v>
      </c>
      <c r="M143" s="4" t="e">
        <f>SUM(#REF!)</f>
        <v>#REF!</v>
      </c>
      <c r="N143" s="4" t="e">
        <f>SUM(#REF!)</f>
        <v>#REF!</v>
      </c>
      <c r="O143" s="4" t="e">
        <f>SUM(#REF!)</f>
        <v>#REF!</v>
      </c>
      <c r="P143" s="4" t="e">
        <f>SUM(#REF!)</f>
        <v>#REF!</v>
      </c>
      <c r="Q143" s="4" t="e">
        <f>SUM(#REF!)</f>
        <v>#REF!</v>
      </c>
      <c r="R143" s="4" t="e">
        <f>SUM(#REF!)</f>
        <v>#REF!</v>
      </c>
      <c r="S143" s="4" t="e">
        <f>SUM(#REF!)</f>
        <v>#REF!</v>
      </c>
      <c r="T143" s="4" t="e">
        <f>#REF!</f>
        <v>#REF!</v>
      </c>
      <c r="U143" s="4" t="e">
        <f t="shared" si="30"/>
        <v>#REF!</v>
      </c>
    </row>
    <row r="144" spans="1:21" x14ac:dyDescent="0.25">
      <c r="B144" s="3" t="s">
        <v>33</v>
      </c>
      <c r="C144" s="4" t="e">
        <f>SUM(C142:C143)</f>
        <v>#REF!</v>
      </c>
      <c r="D144" s="4" t="e">
        <f t="shared" ref="D144:U144" si="36">SUM(D142:D143)</f>
        <v>#REF!</v>
      </c>
      <c r="E144" s="4" t="e">
        <f t="shared" si="36"/>
        <v>#REF!</v>
      </c>
      <c r="F144" s="4" t="e">
        <f t="shared" si="36"/>
        <v>#REF!</v>
      </c>
      <c r="G144" s="4" t="e">
        <f t="shared" si="36"/>
        <v>#REF!</v>
      </c>
      <c r="H144" s="4" t="e">
        <f t="shared" si="36"/>
        <v>#REF!</v>
      </c>
      <c r="I144" s="4" t="e">
        <f t="shared" si="36"/>
        <v>#REF!</v>
      </c>
      <c r="J144" s="4" t="e">
        <f t="shared" si="36"/>
        <v>#REF!</v>
      </c>
      <c r="K144" s="4" t="e">
        <f t="shared" si="36"/>
        <v>#REF!</v>
      </c>
      <c r="L144" s="4" t="e">
        <f t="shared" si="36"/>
        <v>#REF!</v>
      </c>
      <c r="M144" s="4" t="e">
        <f t="shared" si="36"/>
        <v>#REF!</v>
      </c>
      <c r="N144" s="4" t="e">
        <f t="shared" si="36"/>
        <v>#REF!</v>
      </c>
      <c r="O144" s="4" t="e">
        <f t="shared" si="36"/>
        <v>#REF!</v>
      </c>
      <c r="P144" s="4" t="e">
        <f t="shared" si="36"/>
        <v>#REF!</v>
      </c>
      <c r="Q144" s="4" t="e">
        <f t="shared" si="36"/>
        <v>#REF!</v>
      </c>
      <c r="R144" s="4" t="e">
        <f t="shared" si="36"/>
        <v>#REF!</v>
      </c>
      <c r="S144" s="4" t="e">
        <f t="shared" si="36"/>
        <v>#REF!</v>
      </c>
      <c r="T144" s="4" t="e">
        <f t="shared" si="36"/>
        <v>#REF!</v>
      </c>
      <c r="U144" s="4" t="e">
        <f t="shared" si="36"/>
        <v>#REF!</v>
      </c>
    </row>
    <row r="145" spans="1:21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3">
        <v>2057</v>
      </c>
      <c r="B146" s="3" t="s">
        <v>31</v>
      </c>
      <c r="C146" s="4" t="e">
        <f>SUM(#REF!)</f>
        <v>#REF!</v>
      </c>
      <c r="D146" s="4" t="e">
        <f>SUM(#REF!)</f>
        <v>#REF!</v>
      </c>
      <c r="E146" s="4" t="e">
        <f>SUM(#REF!)</f>
        <v>#REF!</v>
      </c>
      <c r="F146" s="4" t="e">
        <f>SUM(#REF!)</f>
        <v>#REF!</v>
      </c>
      <c r="G146" s="4" t="e">
        <f>SUM(#REF!)</f>
        <v>#REF!</v>
      </c>
      <c r="H146" s="4" t="e">
        <f>SUM(#REF!)</f>
        <v>#REF!</v>
      </c>
      <c r="I146" s="4" t="e">
        <f>SUM(#REF!)</f>
        <v>#REF!</v>
      </c>
      <c r="J146" s="4" t="e">
        <f>SUM(#REF!)</f>
        <v>#REF!</v>
      </c>
      <c r="K146" s="4" t="e">
        <f>SUM(#REF!)</f>
        <v>#REF!</v>
      </c>
      <c r="L146" s="4" t="e">
        <f>SUM(#REF!)</f>
        <v>#REF!</v>
      </c>
      <c r="M146" s="4" t="e">
        <f>SUM(#REF!)</f>
        <v>#REF!</v>
      </c>
      <c r="N146" s="4" t="e">
        <f>SUM(#REF!)</f>
        <v>#REF!</v>
      </c>
      <c r="O146" s="4" t="e">
        <f>SUM(#REF!)</f>
        <v>#REF!</v>
      </c>
      <c r="P146" s="4" t="e">
        <f>SUM(#REF!)</f>
        <v>#REF!</v>
      </c>
      <c r="Q146" s="4" t="e">
        <f>SUM(#REF!)</f>
        <v>#REF!</v>
      </c>
      <c r="R146" s="4" t="e">
        <f>SUM(#REF!)</f>
        <v>#REF!</v>
      </c>
      <c r="S146" s="4" t="e">
        <f>SUM(#REF!)</f>
        <v>#REF!</v>
      </c>
      <c r="T146" s="4" t="e">
        <f>#REF!</f>
        <v>#REF!</v>
      </c>
      <c r="U146" s="4" t="e">
        <f t="shared" si="30"/>
        <v>#REF!</v>
      </c>
    </row>
    <row r="147" spans="1:21" x14ac:dyDescent="0.25">
      <c r="B147" s="3" t="s">
        <v>32</v>
      </c>
      <c r="C147" s="4" t="e">
        <f>SUM(#REF!)</f>
        <v>#REF!</v>
      </c>
      <c r="D147" s="4" t="e">
        <f>SUM(#REF!)</f>
        <v>#REF!</v>
      </c>
      <c r="E147" s="4" t="e">
        <f>SUM(#REF!)</f>
        <v>#REF!</v>
      </c>
      <c r="F147" s="4" t="e">
        <f>SUM(#REF!)</f>
        <v>#REF!</v>
      </c>
      <c r="G147" s="4" t="e">
        <f>SUM(#REF!)</f>
        <v>#REF!</v>
      </c>
      <c r="H147" s="4" t="e">
        <f>SUM(#REF!)</f>
        <v>#REF!</v>
      </c>
      <c r="I147" s="4" t="e">
        <f>SUM(#REF!)</f>
        <v>#REF!</v>
      </c>
      <c r="J147" s="4" t="e">
        <f>SUM(#REF!)</f>
        <v>#REF!</v>
      </c>
      <c r="K147" s="4" t="e">
        <f>SUM(#REF!)</f>
        <v>#REF!</v>
      </c>
      <c r="L147" s="4" t="e">
        <f>SUM(#REF!)</f>
        <v>#REF!</v>
      </c>
      <c r="M147" s="4" t="e">
        <f>SUM(#REF!)</f>
        <v>#REF!</v>
      </c>
      <c r="N147" s="4" t="e">
        <f>SUM(#REF!)</f>
        <v>#REF!</v>
      </c>
      <c r="O147" s="4" t="e">
        <f>SUM(#REF!)</f>
        <v>#REF!</v>
      </c>
      <c r="P147" s="4" t="e">
        <f>SUM(#REF!)</f>
        <v>#REF!</v>
      </c>
      <c r="Q147" s="4" t="e">
        <f>SUM(#REF!)</f>
        <v>#REF!</v>
      </c>
      <c r="R147" s="4" t="e">
        <f>SUM(#REF!)</f>
        <v>#REF!</v>
      </c>
      <c r="S147" s="4" t="e">
        <f>SUM(#REF!)</f>
        <v>#REF!</v>
      </c>
      <c r="T147" s="4" t="e">
        <f>#REF!</f>
        <v>#REF!</v>
      </c>
      <c r="U147" s="4" t="e">
        <f t="shared" si="30"/>
        <v>#REF!</v>
      </c>
    </row>
    <row r="148" spans="1:21" x14ac:dyDescent="0.25">
      <c r="B148" s="3" t="s">
        <v>33</v>
      </c>
      <c r="C148" s="4" t="e">
        <f>SUM(C146:C147)</f>
        <v>#REF!</v>
      </c>
      <c r="D148" s="4" t="e">
        <f t="shared" ref="D148:U148" si="37">SUM(D146:D147)</f>
        <v>#REF!</v>
      </c>
      <c r="E148" s="4" t="e">
        <f t="shared" si="37"/>
        <v>#REF!</v>
      </c>
      <c r="F148" s="4" t="e">
        <f t="shared" si="37"/>
        <v>#REF!</v>
      </c>
      <c r="G148" s="4" t="e">
        <f t="shared" si="37"/>
        <v>#REF!</v>
      </c>
      <c r="H148" s="4" t="e">
        <f t="shared" si="37"/>
        <v>#REF!</v>
      </c>
      <c r="I148" s="4" t="e">
        <f t="shared" si="37"/>
        <v>#REF!</v>
      </c>
      <c r="J148" s="4" t="e">
        <f t="shared" si="37"/>
        <v>#REF!</v>
      </c>
      <c r="K148" s="4" t="e">
        <f t="shared" si="37"/>
        <v>#REF!</v>
      </c>
      <c r="L148" s="4" t="e">
        <f t="shared" si="37"/>
        <v>#REF!</v>
      </c>
      <c r="M148" s="4" t="e">
        <f t="shared" si="37"/>
        <v>#REF!</v>
      </c>
      <c r="N148" s="4" t="e">
        <f t="shared" si="37"/>
        <v>#REF!</v>
      </c>
      <c r="O148" s="4" t="e">
        <f t="shared" si="37"/>
        <v>#REF!</v>
      </c>
      <c r="P148" s="4" t="e">
        <f t="shared" si="37"/>
        <v>#REF!</v>
      </c>
      <c r="Q148" s="4" t="e">
        <f t="shared" si="37"/>
        <v>#REF!</v>
      </c>
      <c r="R148" s="4" t="e">
        <f t="shared" si="37"/>
        <v>#REF!</v>
      </c>
      <c r="S148" s="4" t="e">
        <f t="shared" si="37"/>
        <v>#REF!</v>
      </c>
      <c r="T148" s="4" t="e">
        <f t="shared" si="37"/>
        <v>#REF!</v>
      </c>
      <c r="U148" s="4" t="e">
        <f t="shared" si="37"/>
        <v>#REF!</v>
      </c>
    </row>
    <row r="149" spans="1:21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3">
        <v>2058</v>
      </c>
      <c r="B150" s="3" t="s">
        <v>31</v>
      </c>
      <c r="C150" s="4" t="e">
        <f>SUM(#REF!)</f>
        <v>#REF!</v>
      </c>
      <c r="D150" s="4" t="e">
        <f>SUM(#REF!)</f>
        <v>#REF!</v>
      </c>
      <c r="E150" s="4" t="e">
        <f>SUM(#REF!)</f>
        <v>#REF!</v>
      </c>
      <c r="F150" s="4" t="e">
        <f>SUM(#REF!)</f>
        <v>#REF!</v>
      </c>
      <c r="G150" s="4" t="e">
        <f>SUM(#REF!)</f>
        <v>#REF!</v>
      </c>
      <c r="H150" s="4" t="e">
        <f>SUM(#REF!)</f>
        <v>#REF!</v>
      </c>
      <c r="I150" s="4" t="e">
        <f>SUM(#REF!)</f>
        <v>#REF!</v>
      </c>
      <c r="J150" s="4" t="e">
        <f>SUM(#REF!)</f>
        <v>#REF!</v>
      </c>
      <c r="K150" s="4" t="e">
        <f>SUM(#REF!)</f>
        <v>#REF!</v>
      </c>
      <c r="L150" s="4" t="e">
        <f>SUM(#REF!)</f>
        <v>#REF!</v>
      </c>
      <c r="M150" s="4" t="e">
        <f>SUM(#REF!)</f>
        <v>#REF!</v>
      </c>
      <c r="N150" s="4" t="e">
        <f>SUM(#REF!)</f>
        <v>#REF!</v>
      </c>
      <c r="O150" s="4" t="e">
        <f>SUM(#REF!)</f>
        <v>#REF!</v>
      </c>
      <c r="P150" s="4" t="e">
        <f>SUM(#REF!)</f>
        <v>#REF!</v>
      </c>
      <c r="Q150" s="4" t="e">
        <f>SUM(#REF!)</f>
        <v>#REF!</v>
      </c>
      <c r="R150" s="4" t="e">
        <f>SUM(#REF!)</f>
        <v>#REF!</v>
      </c>
      <c r="S150" s="4" t="e">
        <f>SUM(#REF!)</f>
        <v>#REF!</v>
      </c>
      <c r="T150" s="4" t="e">
        <f>#REF!</f>
        <v>#REF!</v>
      </c>
      <c r="U150" s="4" t="e">
        <f t="shared" ref="U150:U151" si="38">SUM(C150:T150)</f>
        <v>#REF!</v>
      </c>
    </row>
    <row r="151" spans="1:21" x14ac:dyDescent="0.25">
      <c r="B151" s="3" t="s">
        <v>32</v>
      </c>
      <c r="C151" s="4" t="e">
        <f>SUM(#REF!)</f>
        <v>#REF!</v>
      </c>
      <c r="D151" s="4" t="e">
        <f>SUM(#REF!)</f>
        <v>#REF!</v>
      </c>
      <c r="E151" s="4" t="e">
        <f>SUM(#REF!)</f>
        <v>#REF!</v>
      </c>
      <c r="F151" s="4" t="e">
        <f>SUM(#REF!)</f>
        <v>#REF!</v>
      </c>
      <c r="G151" s="4" t="e">
        <f>SUM(#REF!)</f>
        <v>#REF!</v>
      </c>
      <c r="H151" s="4" t="e">
        <f>SUM(#REF!)</f>
        <v>#REF!</v>
      </c>
      <c r="I151" s="4" t="e">
        <f>SUM(#REF!)</f>
        <v>#REF!</v>
      </c>
      <c r="J151" s="4" t="e">
        <f>SUM(#REF!)</f>
        <v>#REF!</v>
      </c>
      <c r="K151" s="4" t="e">
        <f>SUM(#REF!)</f>
        <v>#REF!</v>
      </c>
      <c r="L151" s="4" t="e">
        <f>SUM(#REF!)</f>
        <v>#REF!</v>
      </c>
      <c r="M151" s="4" t="e">
        <f>SUM(#REF!)</f>
        <v>#REF!</v>
      </c>
      <c r="N151" s="4" t="e">
        <f>SUM(#REF!)</f>
        <v>#REF!</v>
      </c>
      <c r="O151" s="4" t="e">
        <f>SUM(#REF!)</f>
        <v>#REF!</v>
      </c>
      <c r="P151" s="4" t="e">
        <f>SUM(#REF!)</f>
        <v>#REF!</v>
      </c>
      <c r="Q151" s="4" t="e">
        <f>SUM(#REF!)</f>
        <v>#REF!</v>
      </c>
      <c r="R151" s="4" t="e">
        <f>SUM(#REF!)</f>
        <v>#REF!</v>
      </c>
      <c r="S151" s="4" t="e">
        <f>SUM(#REF!)</f>
        <v>#REF!</v>
      </c>
      <c r="T151" s="4" t="e">
        <f>#REF!</f>
        <v>#REF!</v>
      </c>
      <c r="U151" s="4" t="e">
        <f t="shared" si="38"/>
        <v>#REF!</v>
      </c>
    </row>
    <row r="152" spans="1:21" x14ac:dyDescent="0.25">
      <c r="B152" s="3" t="s">
        <v>33</v>
      </c>
      <c r="C152" s="4" t="e">
        <f>SUM(C150:C151)</f>
        <v>#REF!</v>
      </c>
      <c r="D152" s="4" t="e">
        <f t="shared" ref="D152:U152" si="39">SUM(D150:D151)</f>
        <v>#REF!</v>
      </c>
      <c r="E152" s="4" t="e">
        <f t="shared" si="39"/>
        <v>#REF!</v>
      </c>
      <c r="F152" s="4" t="e">
        <f t="shared" si="39"/>
        <v>#REF!</v>
      </c>
      <c r="G152" s="4" t="e">
        <f t="shared" si="39"/>
        <v>#REF!</v>
      </c>
      <c r="H152" s="4" t="e">
        <f t="shared" si="39"/>
        <v>#REF!</v>
      </c>
      <c r="I152" s="4" t="e">
        <f t="shared" si="39"/>
        <v>#REF!</v>
      </c>
      <c r="J152" s="4" t="e">
        <f t="shared" si="39"/>
        <v>#REF!</v>
      </c>
      <c r="K152" s="4" t="e">
        <f t="shared" si="39"/>
        <v>#REF!</v>
      </c>
      <c r="L152" s="4" t="e">
        <f t="shared" si="39"/>
        <v>#REF!</v>
      </c>
      <c r="M152" s="4" t="e">
        <f t="shared" si="39"/>
        <v>#REF!</v>
      </c>
      <c r="N152" s="4" t="e">
        <f t="shared" si="39"/>
        <v>#REF!</v>
      </c>
      <c r="O152" s="4" t="e">
        <f t="shared" si="39"/>
        <v>#REF!</v>
      </c>
      <c r="P152" s="4" t="e">
        <f t="shared" si="39"/>
        <v>#REF!</v>
      </c>
      <c r="Q152" s="4" t="e">
        <f t="shared" si="39"/>
        <v>#REF!</v>
      </c>
      <c r="R152" s="4" t="e">
        <f t="shared" si="39"/>
        <v>#REF!</v>
      </c>
      <c r="S152" s="4" t="e">
        <f t="shared" si="39"/>
        <v>#REF!</v>
      </c>
      <c r="T152" s="4" t="e">
        <f t="shared" si="39"/>
        <v>#REF!</v>
      </c>
      <c r="U152" s="4" t="e">
        <f t="shared" si="39"/>
        <v>#REF!</v>
      </c>
    </row>
    <row r="153" spans="1:21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3">
        <v>2059</v>
      </c>
      <c r="B154" s="3" t="s">
        <v>31</v>
      </c>
      <c r="C154" s="4" t="e">
        <f>SUM(#REF!)</f>
        <v>#REF!</v>
      </c>
      <c r="D154" s="4" t="e">
        <f>SUM(#REF!)</f>
        <v>#REF!</v>
      </c>
      <c r="E154" s="4" t="e">
        <f>SUM(#REF!)</f>
        <v>#REF!</v>
      </c>
      <c r="F154" s="4" t="e">
        <f>SUM(#REF!)</f>
        <v>#REF!</v>
      </c>
      <c r="G154" s="4" t="e">
        <f>SUM(#REF!)</f>
        <v>#REF!</v>
      </c>
      <c r="H154" s="4" t="e">
        <f>SUM(#REF!)</f>
        <v>#REF!</v>
      </c>
      <c r="I154" s="4" t="e">
        <f>SUM(#REF!)</f>
        <v>#REF!</v>
      </c>
      <c r="J154" s="4" t="e">
        <f>SUM(#REF!)</f>
        <v>#REF!</v>
      </c>
      <c r="K154" s="4" t="e">
        <f>SUM(#REF!)</f>
        <v>#REF!</v>
      </c>
      <c r="L154" s="4" t="e">
        <f>SUM(#REF!)</f>
        <v>#REF!</v>
      </c>
      <c r="M154" s="4" t="e">
        <f>SUM(#REF!)</f>
        <v>#REF!</v>
      </c>
      <c r="N154" s="4" t="e">
        <f>SUM(#REF!)</f>
        <v>#REF!</v>
      </c>
      <c r="O154" s="4" t="e">
        <f>SUM(#REF!)</f>
        <v>#REF!</v>
      </c>
      <c r="P154" s="4" t="e">
        <f>SUM(#REF!)</f>
        <v>#REF!</v>
      </c>
      <c r="Q154" s="4" t="e">
        <f>SUM(#REF!)</f>
        <v>#REF!</v>
      </c>
      <c r="R154" s="4" t="e">
        <f>SUM(#REF!)</f>
        <v>#REF!</v>
      </c>
      <c r="S154" s="4" t="e">
        <f>SUM(#REF!)</f>
        <v>#REF!</v>
      </c>
      <c r="T154" s="4" t="e">
        <f>#REF!</f>
        <v>#REF!</v>
      </c>
      <c r="U154" s="4" t="e">
        <f t="shared" ref="U154:U155" si="40">SUM(C154:T154)</f>
        <v>#REF!</v>
      </c>
    </row>
    <row r="155" spans="1:21" x14ac:dyDescent="0.25">
      <c r="B155" s="3" t="s">
        <v>32</v>
      </c>
      <c r="C155" s="4" t="e">
        <f>SUM(#REF!)</f>
        <v>#REF!</v>
      </c>
      <c r="D155" s="4" t="e">
        <f>SUM(#REF!)</f>
        <v>#REF!</v>
      </c>
      <c r="E155" s="4" t="e">
        <f>SUM(#REF!)</f>
        <v>#REF!</v>
      </c>
      <c r="F155" s="4" t="e">
        <f>SUM(#REF!)</f>
        <v>#REF!</v>
      </c>
      <c r="G155" s="4" t="e">
        <f>SUM(#REF!)</f>
        <v>#REF!</v>
      </c>
      <c r="H155" s="4" t="e">
        <f>SUM(#REF!)</f>
        <v>#REF!</v>
      </c>
      <c r="I155" s="4" t="e">
        <f>SUM(#REF!)</f>
        <v>#REF!</v>
      </c>
      <c r="J155" s="4" t="e">
        <f>SUM(#REF!)</f>
        <v>#REF!</v>
      </c>
      <c r="K155" s="4" t="e">
        <f>SUM(#REF!)</f>
        <v>#REF!</v>
      </c>
      <c r="L155" s="4" t="e">
        <f>SUM(#REF!)</f>
        <v>#REF!</v>
      </c>
      <c r="M155" s="4" t="e">
        <f>SUM(#REF!)</f>
        <v>#REF!</v>
      </c>
      <c r="N155" s="4" t="e">
        <f>SUM(#REF!)</f>
        <v>#REF!</v>
      </c>
      <c r="O155" s="4" t="e">
        <f>SUM(#REF!)</f>
        <v>#REF!</v>
      </c>
      <c r="P155" s="4" t="e">
        <f>SUM(#REF!)</f>
        <v>#REF!</v>
      </c>
      <c r="Q155" s="4" t="e">
        <f>SUM(#REF!)</f>
        <v>#REF!</v>
      </c>
      <c r="R155" s="4" t="e">
        <f>SUM(#REF!)</f>
        <v>#REF!</v>
      </c>
      <c r="S155" s="4" t="e">
        <f>SUM(#REF!)</f>
        <v>#REF!</v>
      </c>
      <c r="T155" s="4" t="e">
        <f>#REF!</f>
        <v>#REF!</v>
      </c>
      <c r="U155" s="4" t="e">
        <f t="shared" si="40"/>
        <v>#REF!</v>
      </c>
    </row>
    <row r="156" spans="1:21" x14ac:dyDescent="0.25">
      <c r="B156" s="3" t="s">
        <v>33</v>
      </c>
      <c r="C156" s="4" t="e">
        <f>SUM(C154:C155)</f>
        <v>#REF!</v>
      </c>
      <c r="D156" s="4" t="e">
        <f t="shared" ref="D156:U156" si="41">SUM(D154:D155)</f>
        <v>#REF!</v>
      </c>
      <c r="E156" s="4" t="e">
        <f t="shared" si="41"/>
        <v>#REF!</v>
      </c>
      <c r="F156" s="4" t="e">
        <f t="shared" si="41"/>
        <v>#REF!</v>
      </c>
      <c r="G156" s="4" t="e">
        <f t="shared" si="41"/>
        <v>#REF!</v>
      </c>
      <c r="H156" s="4" t="e">
        <f t="shared" si="41"/>
        <v>#REF!</v>
      </c>
      <c r="I156" s="4" t="e">
        <f t="shared" si="41"/>
        <v>#REF!</v>
      </c>
      <c r="J156" s="4" t="e">
        <f t="shared" si="41"/>
        <v>#REF!</v>
      </c>
      <c r="K156" s="4" t="e">
        <f t="shared" si="41"/>
        <v>#REF!</v>
      </c>
      <c r="L156" s="4" t="e">
        <f t="shared" si="41"/>
        <v>#REF!</v>
      </c>
      <c r="M156" s="4" t="e">
        <f t="shared" si="41"/>
        <v>#REF!</v>
      </c>
      <c r="N156" s="4" t="e">
        <f t="shared" si="41"/>
        <v>#REF!</v>
      </c>
      <c r="O156" s="4" t="e">
        <f t="shared" si="41"/>
        <v>#REF!</v>
      </c>
      <c r="P156" s="4" t="e">
        <f t="shared" si="41"/>
        <v>#REF!</v>
      </c>
      <c r="Q156" s="4" t="e">
        <f t="shared" si="41"/>
        <v>#REF!</v>
      </c>
      <c r="R156" s="4" t="e">
        <f t="shared" si="41"/>
        <v>#REF!</v>
      </c>
      <c r="S156" s="4" t="e">
        <f t="shared" si="41"/>
        <v>#REF!</v>
      </c>
      <c r="T156" s="4" t="e">
        <f t="shared" si="41"/>
        <v>#REF!</v>
      </c>
      <c r="U156" s="4" t="e">
        <f t="shared" si="41"/>
        <v>#REF!</v>
      </c>
    </row>
    <row r="157" spans="1:21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3">
        <v>2060</v>
      </c>
      <c r="B158" s="3" t="s">
        <v>31</v>
      </c>
      <c r="C158" s="4" t="e">
        <f>SUM(#REF!)</f>
        <v>#REF!</v>
      </c>
      <c r="D158" s="4" t="e">
        <f>SUM(#REF!)</f>
        <v>#REF!</v>
      </c>
      <c r="E158" s="4" t="e">
        <f>SUM(#REF!)</f>
        <v>#REF!</v>
      </c>
      <c r="F158" s="4" t="e">
        <f>SUM(#REF!)</f>
        <v>#REF!</v>
      </c>
      <c r="G158" s="4" t="e">
        <f>SUM(#REF!)</f>
        <v>#REF!</v>
      </c>
      <c r="H158" s="4" t="e">
        <f>SUM(#REF!)</f>
        <v>#REF!</v>
      </c>
      <c r="I158" s="4" t="e">
        <f>SUM(#REF!)</f>
        <v>#REF!</v>
      </c>
      <c r="J158" s="4" t="e">
        <f>SUM(#REF!)</f>
        <v>#REF!</v>
      </c>
      <c r="K158" s="4" t="e">
        <f>SUM(#REF!)</f>
        <v>#REF!</v>
      </c>
      <c r="L158" s="4" t="e">
        <f>SUM(#REF!)</f>
        <v>#REF!</v>
      </c>
      <c r="M158" s="4" t="e">
        <f>SUM(#REF!)</f>
        <v>#REF!</v>
      </c>
      <c r="N158" s="4" t="e">
        <f>SUM(#REF!)</f>
        <v>#REF!</v>
      </c>
      <c r="O158" s="4" t="e">
        <f>SUM(#REF!)</f>
        <v>#REF!</v>
      </c>
      <c r="P158" s="4" t="e">
        <f>SUM(#REF!)</f>
        <v>#REF!</v>
      </c>
      <c r="Q158" s="4" t="e">
        <f>SUM(#REF!)</f>
        <v>#REF!</v>
      </c>
      <c r="R158" s="4" t="e">
        <f>SUM(#REF!)</f>
        <v>#REF!</v>
      </c>
      <c r="S158" s="4" t="e">
        <f>SUM(#REF!)</f>
        <v>#REF!</v>
      </c>
      <c r="T158" s="4" t="e">
        <f>#REF!</f>
        <v>#REF!</v>
      </c>
      <c r="U158" s="4" t="e">
        <f t="shared" ref="U158:U159" si="42">SUM(C158:T158)</f>
        <v>#REF!</v>
      </c>
    </row>
    <row r="159" spans="1:21" x14ac:dyDescent="0.25">
      <c r="B159" s="3" t="s">
        <v>32</v>
      </c>
      <c r="C159" s="4" t="e">
        <f>SUM(#REF!)</f>
        <v>#REF!</v>
      </c>
      <c r="D159" s="4" t="e">
        <f>SUM(#REF!)</f>
        <v>#REF!</v>
      </c>
      <c r="E159" s="4" t="e">
        <f>SUM(#REF!)</f>
        <v>#REF!</v>
      </c>
      <c r="F159" s="4" t="e">
        <f>SUM(#REF!)</f>
        <v>#REF!</v>
      </c>
      <c r="G159" s="4" t="e">
        <f>SUM(#REF!)</f>
        <v>#REF!</v>
      </c>
      <c r="H159" s="4" t="e">
        <f>SUM(#REF!)</f>
        <v>#REF!</v>
      </c>
      <c r="I159" s="4" t="e">
        <f>SUM(#REF!)</f>
        <v>#REF!</v>
      </c>
      <c r="J159" s="4" t="e">
        <f>SUM(#REF!)</f>
        <v>#REF!</v>
      </c>
      <c r="K159" s="4" t="e">
        <f>SUM(#REF!)</f>
        <v>#REF!</v>
      </c>
      <c r="L159" s="4" t="e">
        <f>SUM(#REF!)</f>
        <v>#REF!</v>
      </c>
      <c r="M159" s="4" t="e">
        <f>SUM(#REF!)</f>
        <v>#REF!</v>
      </c>
      <c r="N159" s="4" t="e">
        <f>SUM(#REF!)</f>
        <v>#REF!</v>
      </c>
      <c r="O159" s="4" t="e">
        <f>SUM(#REF!)</f>
        <v>#REF!</v>
      </c>
      <c r="P159" s="4" t="e">
        <f>SUM(#REF!)</f>
        <v>#REF!</v>
      </c>
      <c r="Q159" s="4" t="e">
        <f>SUM(#REF!)</f>
        <v>#REF!</v>
      </c>
      <c r="R159" s="4" t="e">
        <f>SUM(#REF!)</f>
        <v>#REF!</v>
      </c>
      <c r="S159" s="4" t="e">
        <f>SUM(#REF!)</f>
        <v>#REF!</v>
      </c>
      <c r="T159" s="4" t="e">
        <f>#REF!</f>
        <v>#REF!</v>
      </c>
      <c r="U159" s="4" t="e">
        <f t="shared" si="42"/>
        <v>#REF!</v>
      </c>
    </row>
    <row r="160" spans="1:21" x14ac:dyDescent="0.25">
      <c r="B160" s="3" t="s">
        <v>33</v>
      </c>
      <c r="C160" s="4" t="e">
        <f>SUM(C158:C159)</f>
        <v>#REF!</v>
      </c>
      <c r="D160" s="4" t="e">
        <f t="shared" ref="D160:U160" si="43">SUM(D158:D159)</f>
        <v>#REF!</v>
      </c>
      <c r="E160" s="4" t="e">
        <f t="shared" si="43"/>
        <v>#REF!</v>
      </c>
      <c r="F160" s="4" t="e">
        <f t="shared" si="43"/>
        <v>#REF!</v>
      </c>
      <c r="G160" s="4" t="e">
        <f t="shared" si="43"/>
        <v>#REF!</v>
      </c>
      <c r="H160" s="4" t="e">
        <f t="shared" si="43"/>
        <v>#REF!</v>
      </c>
      <c r="I160" s="4" t="e">
        <f t="shared" si="43"/>
        <v>#REF!</v>
      </c>
      <c r="J160" s="4" t="e">
        <f t="shared" si="43"/>
        <v>#REF!</v>
      </c>
      <c r="K160" s="4" t="e">
        <f t="shared" si="43"/>
        <v>#REF!</v>
      </c>
      <c r="L160" s="4" t="e">
        <f t="shared" si="43"/>
        <v>#REF!</v>
      </c>
      <c r="M160" s="4" t="e">
        <f t="shared" si="43"/>
        <v>#REF!</v>
      </c>
      <c r="N160" s="4" t="e">
        <f t="shared" si="43"/>
        <v>#REF!</v>
      </c>
      <c r="O160" s="4" t="e">
        <f t="shared" si="43"/>
        <v>#REF!</v>
      </c>
      <c r="P160" s="4" t="e">
        <f t="shared" si="43"/>
        <v>#REF!</v>
      </c>
      <c r="Q160" s="4" t="e">
        <f t="shared" si="43"/>
        <v>#REF!</v>
      </c>
      <c r="R160" s="4" t="e">
        <f t="shared" si="43"/>
        <v>#REF!</v>
      </c>
      <c r="S160" s="4" t="e">
        <f t="shared" si="43"/>
        <v>#REF!</v>
      </c>
      <c r="T160" s="4" t="e">
        <f t="shared" si="43"/>
        <v>#REF!</v>
      </c>
      <c r="U160" s="4" t="e">
        <f t="shared" si="43"/>
        <v>#REF!</v>
      </c>
    </row>
    <row r="161" spans="1:21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3" spans="1:21" x14ac:dyDescent="0.25">
      <c r="A163" s="1" t="s">
        <v>79</v>
      </c>
    </row>
    <row r="164" spans="1:21" x14ac:dyDescent="0.25">
      <c r="A164" s="1" t="s">
        <v>8</v>
      </c>
    </row>
    <row r="165" spans="1:21" x14ac:dyDescent="0.25">
      <c r="A165" s="1" t="s">
        <v>9</v>
      </c>
    </row>
  </sheetData>
  <mergeCells count="2">
    <mergeCell ref="A1:U1"/>
    <mergeCell ref="A2:U2"/>
  </mergeCells>
  <pageMargins left="0.7" right="0.7" top="0.75" bottom="0.75" header="0.3" footer="0.3"/>
  <pageSetup paperSize="17" orientation="landscape" r:id="rId1"/>
  <rowBreaks count="3" manualBreakCount="3">
    <brk id="32" max="16383" man="1"/>
    <brk id="72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0"/>
  <sheetViews>
    <sheetView workbookViewId="0">
      <selection sqref="A1:M1"/>
    </sheetView>
  </sheetViews>
  <sheetFormatPr defaultRowHeight="15" x14ac:dyDescent="0.25"/>
  <cols>
    <col min="1" max="1" width="9.140625" style="3"/>
    <col min="2" max="3" width="9.28515625" bestFit="1" customWidth="1"/>
    <col min="4" max="4" width="10.140625" bestFit="1" customWidth="1"/>
    <col min="5" max="13" width="9.28515625" bestFit="1" customWidth="1"/>
  </cols>
  <sheetData>
    <row r="1" spans="1:13" ht="18.75" x14ac:dyDescent="0.3">
      <c r="A1" s="39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5.75" x14ac:dyDescent="0.25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5.75" thickBot="1" x14ac:dyDescent="0.3"/>
    <row r="4" spans="1:13" s="1" customFormat="1" ht="15.75" thickBot="1" x14ac:dyDescent="0.3">
      <c r="A4" s="11"/>
      <c r="B4" s="41" t="s">
        <v>35</v>
      </c>
      <c r="C4" s="41"/>
      <c r="D4" s="42"/>
      <c r="E4" s="41" t="s">
        <v>36</v>
      </c>
      <c r="F4" s="41"/>
      <c r="G4" s="42"/>
      <c r="H4" s="41" t="s">
        <v>37</v>
      </c>
      <c r="I4" s="41"/>
      <c r="J4" s="42"/>
      <c r="K4" s="41" t="s">
        <v>38</v>
      </c>
      <c r="L4" s="41"/>
      <c r="M4" s="43"/>
    </row>
    <row r="5" spans="1:13" s="1" customFormat="1" x14ac:dyDescent="0.25">
      <c r="A5" s="33" t="s">
        <v>0</v>
      </c>
      <c r="B5" s="34" t="s">
        <v>31</v>
      </c>
      <c r="C5" s="34" t="s">
        <v>32</v>
      </c>
      <c r="D5" s="10" t="s">
        <v>33</v>
      </c>
      <c r="E5" s="34" t="s">
        <v>31</v>
      </c>
      <c r="F5" s="34" t="s">
        <v>32</v>
      </c>
      <c r="G5" s="10" t="s">
        <v>33</v>
      </c>
      <c r="H5" s="34" t="s">
        <v>31</v>
      </c>
      <c r="I5" s="34" t="s">
        <v>32</v>
      </c>
      <c r="J5" s="10" t="s">
        <v>33</v>
      </c>
      <c r="K5" s="34" t="s">
        <v>31</v>
      </c>
      <c r="L5" s="34" t="s">
        <v>32</v>
      </c>
      <c r="M5" s="10" t="s">
        <v>33</v>
      </c>
    </row>
    <row r="6" spans="1:13" x14ac:dyDescent="0.25">
      <c r="A6" s="12">
        <v>2022</v>
      </c>
      <c r="B6" s="8">
        <v>542557.6453702288</v>
      </c>
      <c r="C6" s="8">
        <v>529740.35462977202</v>
      </c>
      <c r="D6" s="30">
        <v>1072298.0000000009</v>
      </c>
      <c r="E6" s="8">
        <v>436386.91777211492</v>
      </c>
      <c r="F6" s="8">
        <v>418673.99368918408</v>
      </c>
      <c r="G6" s="30">
        <v>855060.91146129905</v>
      </c>
      <c r="H6" s="8">
        <v>410181.85512558749</v>
      </c>
      <c r="I6" s="8">
        <v>392986.32402506715</v>
      </c>
      <c r="J6" s="30">
        <v>803168.1791506547</v>
      </c>
      <c r="K6" s="8">
        <v>122621.13822009649</v>
      </c>
      <c r="L6" s="8">
        <v>103025.13586678266</v>
      </c>
      <c r="M6" s="30">
        <v>225646.27408687916</v>
      </c>
    </row>
    <row r="7" spans="1:13" x14ac:dyDescent="0.25">
      <c r="A7" s="12">
        <v>2023</v>
      </c>
      <c r="B7" s="8">
        <v>550045.64387068083</v>
      </c>
      <c r="C7" s="8">
        <v>536567.93114721077</v>
      </c>
      <c r="D7" s="30">
        <v>1086613.5750178916</v>
      </c>
      <c r="E7" s="8">
        <v>443364.59330600663</v>
      </c>
      <c r="F7" s="8">
        <v>425166.31210913497</v>
      </c>
      <c r="G7" s="30">
        <v>868530.90541514161</v>
      </c>
      <c r="H7" s="8">
        <v>416769.59167421347</v>
      </c>
      <c r="I7" s="8">
        <v>398994.12459859194</v>
      </c>
      <c r="J7" s="30">
        <v>815763.71627280535</v>
      </c>
      <c r="K7" s="8">
        <v>126925.55752665651</v>
      </c>
      <c r="L7" s="8">
        <v>106305.51435515856</v>
      </c>
      <c r="M7" s="30">
        <v>233231.07188181509</v>
      </c>
    </row>
    <row r="8" spans="1:13" x14ac:dyDescent="0.25">
      <c r="A8" s="12">
        <v>2024</v>
      </c>
      <c r="B8" s="8">
        <v>557101.27316706174</v>
      </c>
      <c r="C8" s="8">
        <v>543000.05272797379</v>
      </c>
      <c r="D8" s="30">
        <v>1100101.3258950356</v>
      </c>
      <c r="E8" s="8">
        <v>449969.86438630539</v>
      </c>
      <c r="F8" s="8">
        <v>431593.89526033506</v>
      </c>
      <c r="G8" s="30">
        <v>881563.75964664039</v>
      </c>
      <c r="H8" s="8">
        <v>422896.08536047291</v>
      </c>
      <c r="I8" s="8">
        <v>404764.10032875231</v>
      </c>
      <c r="J8" s="30">
        <v>827660.18568922521</v>
      </c>
      <c r="K8" s="8">
        <v>130831.02515729581</v>
      </c>
      <c r="L8" s="8">
        <v>109448.04066884445</v>
      </c>
      <c r="M8" s="30">
        <v>240279.06582614026</v>
      </c>
    </row>
    <row r="9" spans="1:13" x14ac:dyDescent="0.25">
      <c r="A9" s="12">
        <v>2025</v>
      </c>
      <c r="B9" s="8">
        <v>563651.56945192674</v>
      </c>
      <c r="C9" s="8">
        <v>548987.04647080111</v>
      </c>
      <c r="D9" s="30">
        <v>1112638.6159227279</v>
      </c>
      <c r="E9" s="8">
        <v>456649.77914685546</v>
      </c>
      <c r="F9" s="8">
        <v>437855.99805471906</v>
      </c>
      <c r="G9" s="30">
        <v>894505.77720157453</v>
      </c>
      <c r="H9" s="8">
        <v>428845.20102098235</v>
      </c>
      <c r="I9" s="8">
        <v>410301.87200955651</v>
      </c>
      <c r="J9" s="30">
        <v>839147.07303053886</v>
      </c>
      <c r="K9" s="8">
        <v>134483.90691439761</v>
      </c>
      <c r="L9" s="8">
        <v>112427.00926569995</v>
      </c>
      <c r="M9" s="30">
        <v>246910.91618009756</v>
      </c>
    </row>
    <row r="10" spans="1:13" x14ac:dyDescent="0.25">
      <c r="A10" s="12">
        <v>2026</v>
      </c>
      <c r="B10" s="8">
        <v>569950.63260449644</v>
      </c>
      <c r="C10" s="8">
        <v>554690.26811845985</v>
      </c>
      <c r="D10" s="30">
        <v>1124640.9007229563</v>
      </c>
      <c r="E10" s="8">
        <v>463285.27354698285</v>
      </c>
      <c r="F10" s="8">
        <v>443971.97781157651</v>
      </c>
      <c r="G10" s="30">
        <v>907257.25135855936</v>
      </c>
      <c r="H10" s="8">
        <v>434640.46992320841</v>
      </c>
      <c r="I10" s="8">
        <v>415541.59870504041</v>
      </c>
      <c r="J10" s="30">
        <v>850182.06862824876</v>
      </c>
      <c r="K10" s="8">
        <v>138073.21647051486</v>
      </c>
      <c r="L10" s="8">
        <v>115287.10901272864</v>
      </c>
      <c r="M10" s="30">
        <v>253360.32548324351</v>
      </c>
    </row>
    <row r="11" spans="1:13" x14ac:dyDescent="0.25">
      <c r="A11" s="12">
        <v>2027</v>
      </c>
      <c r="B11" s="8">
        <v>576094.04492954526</v>
      </c>
      <c r="C11" s="8">
        <v>560251.63654034946</v>
      </c>
      <c r="D11" s="30">
        <v>1136345.6814698947</v>
      </c>
      <c r="E11" s="8">
        <v>469578.10556629492</v>
      </c>
      <c r="F11" s="8">
        <v>449747.89833142131</v>
      </c>
      <c r="G11" s="30">
        <v>919326.00389771629</v>
      </c>
      <c r="H11" s="8">
        <v>440367.63981117413</v>
      </c>
      <c r="I11" s="8">
        <v>420863.54723421321</v>
      </c>
      <c r="J11" s="30">
        <v>861231.18704538734</v>
      </c>
      <c r="K11" s="8">
        <v>141447.39370735738</v>
      </c>
      <c r="L11" s="8">
        <v>118012.89424570811</v>
      </c>
      <c r="M11" s="30">
        <v>259460.28795306548</v>
      </c>
    </row>
    <row r="12" spans="1:13" x14ac:dyDescent="0.25">
      <c r="A12" s="12">
        <v>2028</v>
      </c>
      <c r="B12" s="8">
        <v>582072.29674286803</v>
      </c>
      <c r="C12" s="8">
        <v>565672.83270861767</v>
      </c>
      <c r="D12" s="30">
        <v>1147745.1294514858</v>
      </c>
      <c r="E12" s="8">
        <v>475412.21161257866</v>
      </c>
      <c r="F12" s="8">
        <v>455205.75659026264</v>
      </c>
      <c r="G12" s="30">
        <v>930617.96820284124</v>
      </c>
      <c r="H12" s="8">
        <v>446331.91455711727</v>
      </c>
      <c r="I12" s="8">
        <v>426364.85680046299</v>
      </c>
      <c r="J12" s="30">
        <v>872696.77135758032</v>
      </c>
      <c r="K12" s="8">
        <v>144644.9260299741</v>
      </c>
      <c r="L12" s="8">
        <v>120430.96249325227</v>
      </c>
      <c r="M12" s="30">
        <v>265075.88852322637</v>
      </c>
    </row>
    <row r="13" spans="1:13" x14ac:dyDescent="0.25">
      <c r="A13" s="12">
        <v>2029</v>
      </c>
      <c r="B13" s="8">
        <v>588158.66294189612</v>
      </c>
      <c r="C13" s="8">
        <v>571223.9132577912</v>
      </c>
      <c r="D13" s="30">
        <v>1159382.5761996873</v>
      </c>
      <c r="E13" s="8">
        <v>481172.17340938945</v>
      </c>
      <c r="F13" s="8">
        <v>460451.88224895322</v>
      </c>
      <c r="G13" s="30">
        <v>941624.05565834267</v>
      </c>
      <c r="H13" s="8">
        <v>452500.44996422593</v>
      </c>
      <c r="I13" s="8">
        <v>432080.25310944719</v>
      </c>
      <c r="J13" s="30">
        <v>884580.70307367318</v>
      </c>
      <c r="K13" s="8">
        <v>147523.47518291432</v>
      </c>
      <c r="L13" s="8">
        <v>122815.74358192107</v>
      </c>
      <c r="M13" s="30">
        <v>270339.21876483539</v>
      </c>
    </row>
    <row r="14" spans="1:13" x14ac:dyDescent="0.25">
      <c r="A14" s="12">
        <v>2030</v>
      </c>
      <c r="B14" s="8">
        <v>594372.3447690102</v>
      </c>
      <c r="C14" s="8">
        <v>576928.30193468858</v>
      </c>
      <c r="D14" s="30">
        <v>1171300.6467036987</v>
      </c>
      <c r="E14" s="8">
        <v>486963.50669494359</v>
      </c>
      <c r="F14" s="8">
        <v>465627.23237376806</v>
      </c>
      <c r="G14" s="30">
        <v>952590.73906871164</v>
      </c>
      <c r="H14" s="8">
        <v>458500.8575874925</v>
      </c>
      <c r="I14" s="8">
        <v>437651.77919715346</v>
      </c>
      <c r="J14" s="30">
        <v>896152.63678464596</v>
      </c>
      <c r="K14" s="8">
        <v>150068.40133337351</v>
      </c>
      <c r="L14" s="8">
        <v>124944.79676975618</v>
      </c>
      <c r="M14" s="30">
        <v>275013.19810312969</v>
      </c>
    </row>
    <row r="15" spans="1:13" x14ac:dyDescent="0.25">
      <c r="A15" s="12">
        <v>2031</v>
      </c>
      <c r="B15" s="8">
        <v>600728.65360328206</v>
      </c>
      <c r="C15" s="8">
        <v>582798.88817194267</v>
      </c>
      <c r="D15" s="30">
        <v>1183527.5417752247</v>
      </c>
      <c r="E15" s="8">
        <v>492843.42180991691</v>
      </c>
      <c r="F15" s="8">
        <v>470850.67015503882</v>
      </c>
      <c r="G15" s="30">
        <v>963694.09196495567</v>
      </c>
      <c r="H15" s="8">
        <v>464237.90801923984</v>
      </c>
      <c r="I15" s="8">
        <v>443120.36641286209</v>
      </c>
      <c r="J15" s="30">
        <v>907358.27443210199</v>
      </c>
      <c r="K15" s="8">
        <v>152158.91684869892</v>
      </c>
      <c r="L15" s="8">
        <v>126722.69537749802</v>
      </c>
      <c r="M15" s="30">
        <v>278881.61222619691</v>
      </c>
    </row>
    <row r="16" spans="1:13" x14ac:dyDescent="0.25">
      <c r="A16" s="12">
        <v>2032</v>
      </c>
      <c r="B16" s="8">
        <v>607080.2746181516</v>
      </c>
      <c r="C16" s="8">
        <v>588684.81925829418</v>
      </c>
      <c r="D16" s="30">
        <v>1195765.0938764457</v>
      </c>
      <c r="E16" s="8">
        <v>498655.27373782155</v>
      </c>
      <c r="F16" s="8">
        <v>476366.167002153</v>
      </c>
      <c r="G16" s="30">
        <v>975021.44073997461</v>
      </c>
      <c r="H16" s="8">
        <v>469839.97991762741</v>
      </c>
      <c r="I16" s="8">
        <v>448296.34662499011</v>
      </c>
      <c r="J16" s="30">
        <v>918136.32654261752</v>
      </c>
      <c r="K16" s="8">
        <v>154164.58214537401</v>
      </c>
      <c r="L16" s="8">
        <v>128241.00621992478</v>
      </c>
      <c r="M16" s="30">
        <v>282405.58836529881</v>
      </c>
    </row>
    <row r="17" spans="1:13" x14ac:dyDescent="0.25">
      <c r="A17" s="12">
        <v>2033</v>
      </c>
      <c r="B17" s="8">
        <v>613369.38070309116</v>
      </c>
      <c r="C17" s="8">
        <v>594536.84708492097</v>
      </c>
      <c r="D17" s="30">
        <v>1207906.227788012</v>
      </c>
      <c r="E17" s="8">
        <v>504369.32708742277</v>
      </c>
      <c r="F17" s="8">
        <v>481765.63242068008</v>
      </c>
      <c r="G17" s="30">
        <v>986134.95950810285</v>
      </c>
      <c r="H17" s="8">
        <v>475337.1238980699</v>
      </c>
      <c r="I17" s="8">
        <v>453258.71421085688</v>
      </c>
      <c r="J17" s="30">
        <v>928595.83810892678</v>
      </c>
      <c r="K17" s="8">
        <v>155915.75015353033</v>
      </c>
      <c r="L17" s="8">
        <v>129428.03757144259</v>
      </c>
      <c r="M17" s="30">
        <v>285343.78772497294</v>
      </c>
    </row>
    <row r="18" spans="1:13" x14ac:dyDescent="0.25">
      <c r="A18" s="12">
        <v>2034</v>
      </c>
      <c r="B18" s="8">
        <v>619621.2998696483</v>
      </c>
      <c r="C18" s="8">
        <v>600385.18344898568</v>
      </c>
      <c r="D18" s="30">
        <v>1220006.4833186339</v>
      </c>
      <c r="E18" s="8">
        <v>509929.20032217616</v>
      </c>
      <c r="F18" s="8">
        <v>486968.33572934469</v>
      </c>
      <c r="G18" s="30">
        <v>996897.53605152084</v>
      </c>
      <c r="H18" s="8">
        <v>480802.90006525471</v>
      </c>
      <c r="I18" s="8">
        <v>458143.99480486108</v>
      </c>
      <c r="J18" s="30">
        <v>938946.89487011579</v>
      </c>
      <c r="K18" s="8">
        <v>157552.34922382122</v>
      </c>
      <c r="L18" s="8">
        <v>130795.94488145554</v>
      </c>
      <c r="M18" s="30">
        <v>288348.29410527676</v>
      </c>
    </row>
    <row r="19" spans="1:13" x14ac:dyDescent="0.25">
      <c r="A19" s="12">
        <v>2035</v>
      </c>
      <c r="B19" s="8">
        <v>625855.1311420016</v>
      </c>
      <c r="C19" s="8">
        <v>606250.96290968359</v>
      </c>
      <c r="D19" s="30">
        <v>1232106.0940516852</v>
      </c>
      <c r="E19" s="8">
        <v>515275.63068035629</v>
      </c>
      <c r="F19" s="8">
        <v>491967.5995217716</v>
      </c>
      <c r="G19" s="30">
        <v>1007243.2302021279</v>
      </c>
      <c r="H19" s="8">
        <v>486198.48083908367</v>
      </c>
      <c r="I19" s="8">
        <v>463344.30387288408</v>
      </c>
      <c r="J19" s="30">
        <v>949542.78471196769</v>
      </c>
      <c r="K19" s="8">
        <v>159425.4796615463</v>
      </c>
      <c r="L19" s="8">
        <v>132353.15505014936</v>
      </c>
      <c r="M19" s="30">
        <v>291778.63471169566</v>
      </c>
    </row>
    <row r="20" spans="1:13" x14ac:dyDescent="0.25">
      <c r="A20" s="12">
        <v>2036</v>
      </c>
      <c r="B20" s="8">
        <v>632075.0125473605</v>
      </c>
      <c r="C20" s="8">
        <v>612138.80328174517</v>
      </c>
      <c r="D20" s="30">
        <v>1244213.8158291057</v>
      </c>
      <c r="E20" s="8">
        <v>520345.01775678137</v>
      </c>
      <c r="F20" s="8">
        <v>496765.48949829291</v>
      </c>
      <c r="G20" s="30">
        <v>1017110.5072550743</v>
      </c>
      <c r="H20" s="8">
        <v>491558.51031128812</v>
      </c>
      <c r="I20" s="8">
        <v>468496.32268370292</v>
      </c>
      <c r="J20" s="30">
        <v>960054.83299499098</v>
      </c>
      <c r="K20" s="8">
        <v>161570.58884257227</v>
      </c>
      <c r="L20" s="8">
        <v>134258.15428113809</v>
      </c>
      <c r="M20" s="30">
        <v>295828.74312371039</v>
      </c>
    </row>
    <row r="21" spans="1:13" x14ac:dyDescent="0.25">
      <c r="A21" s="12">
        <v>2037</v>
      </c>
      <c r="B21" s="8">
        <v>638280.97350430186</v>
      </c>
      <c r="C21" s="8">
        <v>618050.1055312095</v>
      </c>
      <c r="D21" s="30">
        <v>1256331.0790355112</v>
      </c>
      <c r="E21" s="8">
        <v>525052.53512568504</v>
      </c>
      <c r="F21" s="8">
        <v>501202.69819298253</v>
      </c>
      <c r="G21" s="30">
        <v>1026255.2333186676</v>
      </c>
      <c r="H21" s="8">
        <v>496804.51878608472</v>
      </c>
      <c r="I21" s="8">
        <v>473496.39995698718</v>
      </c>
      <c r="J21" s="30">
        <v>970300.91874307184</v>
      </c>
      <c r="K21" s="8">
        <v>163388.4340243722</v>
      </c>
      <c r="L21" s="8">
        <v>135646.6151469248</v>
      </c>
      <c r="M21" s="30">
        <v>299035.049171297</v>
      </c>
    </row>
    <row r="22" spans="1:13" x14ac:dyDescent="0.25">
      <c r="A22" s="12">
        <v>2038</v>
      </c>
      <c r="B22" s="8">
        <v>644460.19259001443</v>
      </c>
      <c r="C22" s="8">
        <v>623972.48188648443</v>
      </c>
      <c r="D22" s="30">
        <v>1268432.6744764987</v>
      </c>
      <c r="E22" s="8">
        <v>529639.32451240311</v>
      </c>
      <c r="F22" s="8">
        <v>505468.33645927737</v>
      </c>
      <c r="G22" s="30">
        <v>1035107.6609716804</v>
      </c>
      <c r="H22" s="8">
        <v>501850.51823586423</v>
      </c>
      <c r="I22" s="8">
        <v>478305.49340737308</v>
      </c>
      <c r="J22" s="30">
        <v>980156.01164323732</v>
      </c>
      <c r="K22" s="8">
        <v>164834.18256440508</v>
      </c>
      <c r="L22" s="8">
        <v>136803.21785601482</v>
      </c>
      <c r="M22" s="30">
        <v>301637.40042041987</v>
      </c>
    </row>
    <row r="23" spans="1:13" x14ac:dyDescent="0.25">
      <c r="A23" s="12">
        <v>2039</v>
      </c>
      <c r="B23" s="8">
        <v>650608.68178196752</v>
      </c>
      <c r="C23" s="8">
        <v>629899.82800832111</v>
      </c>
      <c r="D23" s="30">
        <v>1280508.5097902888</v>
      </c>
      <c r="E23" s="8">
        <v>533795.96999681299</v>
      </c>
      <c r="F23" s="8">
        <v>509309.16132204176</v>
      </c>
      <c r="G23" s="30">
        <v>1043105.1313188548</v>
      </c>
      <c r="H23" s="8">
        <v>506626.42692274071</v>
      </c>
      <c r="I23" s="8">
        <v>482918.48224190541</v>
      </c>
      <c r="J23" s="30">
        <v>989544.90916464617</v>
      </c>
      <c r="K23" s="8">
        <v>166110.71636234276</v>
      </c>
      <c r="L23" s="8">
        <v>137961.71860002031</v>
      </c>
      <c r="M23" s="30">
        <v>304072.4349623631</v>
      </c>
    </row>
    <row r="24" spans="1:13" x14ac:dyDescent="0.25">
      <c r="A24" s="12">
        <v>2040</v>
      </c>
      <c r="B24" s="8">
        <v>656728.02589734923</v>
      </c>
      <c r="C24" s="8">
        <v>635826.27401691745</v>
      </c>
      <c r="D24" s="30">
        <v>1292554.2999142667</v>
      </c>
      <c r="E24" s="8">
        <v>538076.86033980583</v>
      </c>
      <c r="F24" s="8">
        <v>513309.36759476439</v>
      </c>
      <c r="G24" s="30">
        <v>1051386.2279345703</v>
      </c>
      <c r="H24" s="8">
        <v>511044.19489028858</v>
      </c>
      <c r="I24" s="8">
        <v>487163.30482165859</v>
      </c>
      <c r="J24" s="30">
        <v>998207.49971194717</v>
      </c>
      <c r="K24" s="8">
        <v>167658.65229260904</v>
      </c>
      <c r="L24" s="8">
        <v>139236.54105642688</v>
      </c>
      <c r="M24" s="30">
        <v>306895.19334903592</v>
      </c>
    </row>
    <row r="25" spans="1:13" x14ac:dyDescent="0.25">
      <c r="A25" s="12">
        <v>2041</v>
      </c>
      <c r="B25" s="8">
        <v>662828.11862114444</v>
      </c>
      <c r="C25" s="8">
        <v>641750.54599326581</v>
      </c>
      <c r="D25" s="30">
        <v>1304578.6646144101</v>
      </c>
      <c r="E25" s="8">
        <v>542452.56713168137</v>
      </c>
      <c r="F25" s="8">
        <v>517419.23860829306</v>
      </c>
      <c r="G25" s="30">
        <v>1059871.8057399744</v>
      </c>
      <c r="H25" s="8">
        <v>515374.78487371258</v>
      </c>
      <c r="I25" s="8">
        <v>491248.7644353112</v>
      </c>
      <c r="J25" s="30">
        <v>1006623.5493090238</v>
      </c>
      <c r="K25" s="8">
        <v>169120.45939170694</v>
      </c>
      <c r="L25" s="8">
        <v>140453.20784713194</v>
      </c>
      <c r="M25" s="30">
        <v>309573.66723883885</v>
      </c>
    </row>
    <row r="26" spans="1:13" x14ac:dyDescent="0.25">
      <c r="A26" s="12">
        <v>2042</v>
      </c>
      <c r="B26" s="8">
        <v>668908.32517128182</v>
      </c>
      <c r="C26" s="8">
        <v>647672.74300450867</v>
      </c>
      <c r="D26" s="30">
        <v>1316581.0681757904</v>
      </c>
      <c r="E26" s="8">
        <v>546845.18860695523</v>
      </c>
      <c r="F26" s="8">
        <v>521609.99147883418</v>
      </c>
      <c r="G26" s="30">
        <v>1068455.1800857894</v>
      </c>
      <c r="H26" s="8">
        <v>519293.53918808</v>
      </c>
      <c r="I26" s="8">
        <v>494902.71837079118</v>
      </c>
      <c r="J26" s="30">
        <v>1014196.2575588712</v>
      </c>
      <c r="K26" s="8">
        <v>170603.3138335541</v>
      </c>
      <c r="L26" s="8">
        <v>141761.7415312904</v>
      </c>
      <c r="M26" s="30">
        <v>312365.05536484451</v>
      </c>
    </row>
    <row r="27" spans="1:13" x14ac:dyDescent="0.25">
      <c r="A27" s="12">
        <v>2043</v>
      </c>
      <c r="B27" s="8">
        <v>674962.11781867384</v>
      </c>
      <c r="C27" s="8">
        <v>653587.9717460461</v>
      </c>
      <c r="D27" s="30">
        <v>1328550.0895647199</v>
      </c>
      <c r="E27" s="8">
        <v>551273.9550062482</v>
      </c>
      <c r="F27" s="8">
        <v>525867.05464662635</v>
      </c>
      <c r="G27" s="30">
        <v>1077141.0096528744</v>
      </c>
      <c r="H27" s="8">
        <v>523366.44875404472</v>
      </c>
      <c r="I27" s="8">
        <v>498742.31305653107</v>
      </c>
      <c r="J27" s="30">
        <v>1022108.7618105758</v>
      </c>
      <c r="K27" s="8">
        <v>172316.07180838627</v>
      </c>
      <c r="L27" s="8">
        <v>143001.82968616029</v>
      </c>
      <c r="M27" s="30">
        <v>315317.90149454656</v>
      </c>
    </row>
    <row r="28" spans="1:13" x14ac:dyDescent="0.25">
      <c r="A28" s="12">
        <v>2044</v>
      </c>
      <c r="B28" s="8">
        <v>680986.13326271402</v>
      </c>
      <c r="C28" s="8">
        <v>659492.90276338567</v>
      </c>
      <c r="D28" s="30">
        <v>1340479.0360260997</v>
      </c>
      <c r="E28" s="8">
        <v>555745.22343964386</v>
      </c>
      <c r="F28" s="8">
        <v>530192.05361165409</v>
      </c>
      <c r="G28" s="30">
        <v>1085937.2770512979</v>
      </c>
      <c r="H28" s="8">
        <v>527545.5896214752</v>
      </c>
      <c r="I28" s="8">
        <v>502710.108299774</v>
      </c>
      <c r="J28" s="30">
        <v>1030255.6979212492</v>
      </c>
      <c r="K28" s="8">
        <v>174053.3632122046</v>
      </c>
      <c r="L28" s="8">
        <v>144373.79776405945</v>
      </c>
      <c r="M28" s="30">
        <v>318427.16097626404</v>
      </c>
    </row>
    <row r="29" spans="1:13" x14ac:dyDescent="0.25">
      <c r="A29" s="12">
        <v>2045</v>
      </c>
      <c r="B29" s="8">
        <v>686994.94776644639</v>
      </c>
      <c r="C29" s="8">
        <v>665391.83939410781</v>
      </c>
      <c r="D29" s="30">
        <v>1352386.7871605542</v>
      </c>
      <c r="E29" s="8">
        <v>560282.33368791197</v>
      </c>
      <c r="F29" s="8">
        <v>534593.37986264087</v>
      </c>
      <c r="G29" s="30">
        <v>1094875.7135505527</v>
      </c>
      <c r="H29" s="8">
        <v>531760.89077173918</v>
      </c>
      <c r="I29" s="8">
        <v>506773.51284916734</v>
      </c>
      <c r="J29" s="30">
        <v>1038534.4036209065</v>
      </c>
      <c r="K29" s="8">
        <v>176150.68113960518</v>
      </c>
      <c r="L29" s="8">
        <v>146239.01994846546</v>
      </c>
      <c r="M29" s="30">
        <v>322389.70108807064</v>
      </c>
    </row>
    <row r="30" spans="1:13" x14ac:dyDescent="0.25">
      <c r="A30" s="12">
        <v>2046</v>
      </c>
      <c r="B30" s="8">
        <v>693003.75274905236</v>
      </c>
      <c r="C30" s="8">
        <v>671285.58490413707</v>
      </c>
      <c r="D30" s="30">
        <v>1364289.3376531894</v>
      </c>
      <c r="E30" s="8">
        <v>564908.30976484763</v>
      </c>
      <c r="F30" s="8">
        <v>539068.48356130067</v>
      </c>
      <c r="G30" s="30">
        <v>1103976.7933261483</v>
      </c>
      <c r="H30" s="8">
        <v>536046.84927122679</v>
      </c>
      <c r="I30" s="8">
        <v>510907.36094738066</v>
      </c>
      <c r="J30" s="30">
        <v>1046954.2102186074</v>
      </c>
      <c r="K30" s="8">
        <v>178385.9609157877</v>
      </c>
      <c r="L30" s="8">
        <v>148289.4164960726</v>
      </c>
      <c r="M30" s="30">
        <v>326675.37741186027</v>
      </c>
    </row>
    <row r="31" spans="1:13" x14ac:dyDescent="0.25">
      <c r="A31" s="12">
        <v>2047</v>
      </c>
      <c r="B31" s="8">
        <v>699016.04646745103</v>
      </c>
      <c r="C31" s="8">
        <v>677177.21970525046</v>
      </c>
      <c r="D31" s="30">
        <v>1376193.2661727015</v>
      </c>
      <c r="E31" s="8">
        <v>569626.29577230848</v>
      </c>
      <c r="F31" s="8">
        <v>543625.67558568192</v>
      </c>
      <c r="G31" s="30">
        <v>1113251.9713579905</v>
      </c>
      <c r="H31" s="8">
        <v>540410.5982778687</v>
      </c>
      <c r="I31" s="8">
        <v>515115.30651256145</v>
      </c>
      <c r="J31" s="30">
        <v>1055525.9047904301</v>
      </c>
      <c r="K31" s="8">
        <v>180641.51076076261</v>
      </c>
      <c r="L31" s="8">
        <v>150357.94417627942</v>
      </c>
      <c r="M31" s="30">
        <v>330999.45493704203</v>
      </c>
    </row>
    <row r="32" spans="1:13" x14ac:dyDescent="0.25">
      <c r="A32" s="12">
        <v>2048</v>
      </c>
      <c r="B32" s="8">
        <v>705042.37825486984</v>
      </c>
      <c r="C32" s="8">
        <v>683074.84501371428</v>
      </c>
      <c r="D32" s="30">
        <v>1388117.2232685841</v>
      </c>
      <c r="E32" s="8">
        <v>574444.25189226563</v>
      </c>
      <c r="F32" s="8">
        <v>548270.92017207737</v>
      </c>
      <c r="G32" s="30">
        <v>1122715.172064343</v>
      </c>
      <c r="H32" s="8">
        <v>544866.21813684958</v>
      </c>
      <c r="I32" s="8">
        <v>519407.55345108738</v>
      </c>
      <c r="J32" s="30">
        <v>1064273.7715879369</v>
      </c>
      <c r="K32" s="8">
        <v>182931.8143193837</v>
      </c>
      <c r="L32" s="8">
        <v>152457.90737905577</v>
      </c>
      <c r="M32" s="30">
        <v>335389.72169843945</v>
      </c>
    </row>
    <row r="33" spans="1:13" x14ac:dyDescent="0.25">
      <c r="A33" s="12">
        <v>2049</v>
      </c>
      <c r="B33" s="8">
        <v>711090.89368360641</v>
      </c>
      <c r="C33" s="8">
        <v>688992.7506388562</v>
      </c>
      <c r="D33" s="30">
        <v>1400083.6443224626</v>
      </c>
      <c r="E33" s="8">
        <v>579364.49700369523</v>
      </c>
      <c r="F33" s="8">
        <v>553014.8361501972</v>
      </c>
      <c r="G33" s="30">
        <v>1132379.3331538923</v>
      </c>
      <c r="H33" s="8">
        <v>549425.72542630287</v>
      </c>
      <c r="I33" s="8">
        <v>523794.65704613313</v>
      </c>
      <c r="J33" s="30">
        <v>1073220.3824724359</v>
      </c>
      <c r="K33" s="8">
        <v>184980.59516439092</v>
      </c>
      <c r="L33" s="8">
        <v>154318.16540118138</v>
      </c>
      <c r="M33" s="30">
        <v>339298.7605655723</v>
      </c>
    </row>
    <row r="34" spans="1:13" x14ac:dyDescent="0.25">
      <c r="A34" s="12">
        <v>2050</v>
      </c>
      <c r="B34" s="8">
        <v>717176.41210297903</v>
      </c>
      <c r="C34" s="8">
        <v>694936.29874897934</v>
      </c>
      <c r="D34" s="30">
        <v>1412112.7108519585</v>
      </c>
      <c r="E34" s="8">
        <v>584396.59355339326</v>
      </c>
      <c r="F34" s="8">
        <v>557856.52832165628</v>
      </c>
      <c r="G34" s="30">
        <v>1142253.1218750495</v>
      </c>
      <c r="H34" s="8">
        <v>554099.53816460317</v>
      </c>
      <c r="I34" s="8">
        <v>528279.23433067789</v>
      </c>
      <c r="J34" s="30">
        <v>1082378.772495281</v>
      </c>
      <c r="K34" s="8">
        <v>186684.87282153539</v>
      </c>
      <c r="L34" s="8">
        <v>156047.24134716345</v>
      </c>
      <c r="M34" s="30">
        <v>342732.11416869884</v>
      </c>
    </row>
    <row r="35" spans="1:13" x14ac:dyDescent="0.25">
      <c r="A35" s="12">
        <v>2051</v>
      </c>
      <c r="B35" s="8">
        <v>723313.57197760011</v>
      </c>
      <c r="C35" s="8">
        <v>700921.0871101853</v>
      </c>
      <c r="D35" s="30">
        <v>1424234.6590877855</v>
      </c>
      <c r="E35" s="8">
        <v>589548.72033364198</v>
      </c>
      <c r="F35" s="8">
        <v>562800.21515363362</v>
      </c>
      <c r="G35" s="30">
        <v>1152348.9354872755</v>
      </c>
      <c r="H35" s="8">
        <v>558895.42972338549</v>
      </c>
      <c r="I35" s="8">
        <v>532869.53030005877</v>
      </c>
      <c r="J35" s="30">
        <v>1091764.9600234441</v>
      </c>
      <c r="K35" s="8">
        <v>188606.11282206653</v>
      </c>
      <c r="L35" s="8">
        <v>157959.2986048875</v>
      </c>
      <c r="M35" s="30">
        <v>346565.41142695403</v>
      </c>
    </row>
    <row r="36" spans="1:13" x14ac:dyDescent="0.25">
      <c r="A36" s="12">
        <v>2052</v>
      </c>
      <c r="B36" s="8">
        <v>729520.22623039584</v>
      </c>
      <c r="C36" s="8">
        <v>706964.10513107548</v>
      </c>
      <c r="D36" s="30">
        <v>1436484.3313614712</v>
      </c>
      <c r="E36" s="8">
        <v>594826.35750812246</v>
      </c>
      <c r="F36" s="8">
        <v>567853.62617493526</v>
      </c>
      <c r="G36" s="30">
        <v>1162679.9836830576</v>
      </c>
      <c r="H36" s="8">
        <v>563823.40715353203</v>
      </c>
      <c r="I36" s="8">
        <v>537576.0491693716</v>
      </c>
      <c r="J36" s="30">
        <v>1101399.4563229037</v>
      </c>
      <c r="K36" s="8">
        <v>190263.62303980064</v>
      </c>
      <c r="L36" s="8">
        <v>159627.10501459381</v>
      </c>
      <c r="M36" s="30">
        <v>349890.72805439448</v>
      </c>
    </row>
    <row r="37" spans="1:13" x14ac:dyDescent="0.25">
      <c r="A37" s="12">
        <v>2053</v>
      </c>
      <c r="B37" s="8">
        <v>735796.68932484789</v>
      </c>
      <c r="C37" s="8">
        <v>713075.33951626462</v>
      </c>
      <c r="D37" s="30">
        <v>1448872.0288411125</v>
      </c>
      <c r="E37" s="8">
        <v>600219.18089170987</v>
      </c>
      <c r="F37" s="8">
        <v>573013.92013821774</v>
      </c>
      <c r="G37" s="30">
        <v>1173233.1010299276</v>
      </c>
      <c r="H37" s="8">
        <v>568877.57655076368</v>
      </c>
      <c r="I37" s="8">
        <v>542401.89004432119</v>
      </c>
      <c r="J37" s="30">
        <v>1111279.4665950849</v>
      </c>
      <c r="K37" s="8">
        <v>192073.61663634956</v>
      </c>
      <c r="L37" s="8">
        <v>161474.85256491409</v>
      </c>
      <c r="M37" s="30">
        <v>353548.46920126362</v>
      </c>
    </row>
    <row r="38" spans="1:13" x14ac:dyDescent="0.25">
      <c r="A38" s="12">
        <v>2054</v>
      </c>
      <c r="B38" s="8">
        <v>742150.47247324954</v>
      </c>
      <c r="C38" s="8">
        <v>719265.78339063318</v>
      </c>
      <c r="D38" s="30">
        <v>1461416.2558638826</v>
      </c>
      <c r="E38" s="8">
        <v>605719.39491409319</v>
      </c>
      <c r="F38" s="8">
        <v>578276.55229587411</v>
      </c>
      <c r="G38" s="30">
        <v>1183995.9472099673</v>
      </c>
      <c r="H38" s="8">
        <v>574058.16565719619</v>
      </c>
      <c r="I38" s="8">
        <v>547345.79179571453</v>
      </c>
      <c r="J38" s="30">
        <v>1121403.9574529107</v>
      </c>
      <c r="K38" s="8">
        <v>194102.18485736212</v>
      </c>
      <c r="L38" s="8">
        <v>163676.08814517685</v>
      </c>
      <c r="M38" s="30">
        <v>357778.27300253895</v>
      </c>
    </row>
    <row r="39" spans="1:13" x14ac:dyDescent="0.25">
      <c r="A39" s="12">
        <v>2055</v>
      </c>
      <c r="B39" s="8">
        <v>748584.97581418836</v>
      </c>
      <c r="C39" s="8">
        <v>725527.38525716891</v>
      </c>
      <c r="D39" s="30">
        <v>1474112.3610713573</v>
      </c>
      <c r="E39" s="8">
        <v>611311.70386238582</v>
      </c>
      <c r="F39" s="8">
        <v>583614.11428726849</v>
      </c>
      <c r="G39" s="30">
        <v>1194925.8181496542</v>
      </c>
      <c r="H39" s="8">
        <v>579354.33672811999</v>
      </c>
      <c r="I39" s="8">
        <v>552389.16286765062</v>
      </c>
      <c r="J39" s="30">
        <v>1131743.4995957706</v>
      </c>
      <c r="K39" s="8">
        <v>195687.69338864845</v>
      </c>
      <c r="L39" s="8">
        <v>165023.95102189656</v>
      </c>
      <c r="M39" s="30">
        <v>360711.64441054501</v>
      </c>
    </row>
    <row r="40" spans="1:13" x14ac:dyDescent="0.25">
      <c r="A40" s="12">
        <v>2056</v>
      </c>
      <c r="B40" s="8">
        <v>755089.91636869393</v>
      </c>
      <c r="C40" s="8">
        <v>731855.69192814664</v>
      </c>
      <c r="D40" s="30">
        <v>1486945.6082968405</v>
      </c>
      <c r="E40" s="8">
        <v>616967.22686481476</v>
      </c>
      <c r="F40" s="8">
        <v>589011.55296896538</v>
      </c>
      <c r="G40" s="30">
        <v>1205978.7798337801</v>
      </c>
      <c r="H40" s="8">
        <v>584744.5728156392</v>
      </c>
      <c r="I40" s="8">
        <v>557513.9513679524</v>
      </c>
      <c r="J40" s="30">
        <v>1142258.5241835916</v>
      </c>
      <c r="K40" s="8">
        <v>197529.48335805722</v>
      </c>
      <c r="L40" s="8">
        <v>166602.19975266274</v>
      </c>
      <c r="M40" s="30">
        <v>364131.68311071995</v>
      </c>
    </row>
    <row r="41" spans="1:13" x14ac:dyDescent="0.25">
      <c r="A41" s="12">
        <v>2057</v>
      </c>
      <c r="B41" s="8">
        <v>761656.20872990275</v>
      </c>
      <c r="C41" s="8">
        <v>738242.34695091168</v>
      </c>
      <c r="D41" s="30">
        <v>1499898.5556808144</v>
      </c>
      <c r="E41" s="8">
        <v>622659.83848249423</v>
      </c>
      <c r="F41" s="8">
        <v>594443.95826896059</v>
      </c>
      <c r="G41" s="30">
        <v>1217103.7967514549</v>
      </c>
      <c r="H41" s="8">
        <v>590206.52678341395</v>
      </c>
      <c r="I41" s="8">
        <v>562698.44063717604</v>
      </c>
      <c r="J41" s="30">
        <v>1152904.9674205901</v>
      </c>
      <c r="K41" s="8">
        <v>199734.59132135188</v>
      </c>
      <c r="L41" s="8">
        <v>168394.29607433191</v>
      </c>
      <c r="M41" s="30">
        <v>368128.88739568379</v>
      </c>
    </row>
    <row r="42" spans="1:13" x14ac:dyDescent="0.25">
      <c r="A42" s="12">
        <v>2058</v>
      </c>
      <c r="B42" s="8">
        <v>768300.95443029806</v>
      </c>
      <c r="C42" s="8">
        <v>744715.76518832834</v>
      </c>
      <c r="D42" s="30">
        <v>1513016.7196186264</v>
      </c>
      <c r="E42" s="8">
        <v>628393.26690393768</v>
      </c>
      <c r="F42" s="8">
        <v>599926.52128410514</v>
      </c>
      <c r="G42" s="30">
        <v>1228319.7881880428</v>
      </c>
      <c r="H42" s="8">
        <v>595742.87100044964</v>
      </c>
      <c r="I42" s="8">
        <v>567957.08145428321</v>
      </c>
      <c r="J42" s="30">
        <v>1163699.9524547327</v>
      </c>
      <c r="K42" s="8">
        <v>202062.0977137062</v>
      </c>
      <c r="L42" s="8">
        <v>170207.1881188291</v>
      </c>
      <c r="M42" s="30">
        <v>372269.2858325353</v>
      </c>
    </row>
    <row r="43" spans="1:13" x14ac:dyDescent="0.25">
      <c r="A43" s="12">
        <v>2059</v>
      </c>
      <c r="B43" s="8">
        <v>775038.30818093417</v>
      </c>
      <c r="C43" s="8">
        <v>751284.88594550919</v>
      </c>
      <c r="D43" s="30">
        <v>1526323.1941264435</v>
      </c>
      <c r="E43" s="8">
        <v>634170.29453356203</v>
      </c>
      <c r="F43" s="8">
        <v>605455.68403961975</v>
      </c>
      <c r="G43" s="30">
        <v>1239625.9785731817</v>
      </c>
      <c r="H43" s="8">
        <v>601352.18477340497</v>
      </c>
      <c r="I43" s="8">
        <v>573292.81984089629</v>
      </c>
      <c r="J43" s="30">
        <v>1174645.0046143013</v>
      </c>
      <c r="K43" s="8">
        <v>204445.07561319729</v>
      </c>
      <c r="L43" s="8">
        <v>171987.69101731598</v>
      </c>
      <c r="M43" s="30">
        <v>376432.76663051324</v>
      </c>
    </row>
    <row r="44" spans="1:13" ht="15.75" thickBot="1" x14ac:dyDescent="0.3">
      <c r="A44" s="35">
        <v>2060</v>
      </c>
      <c r="B44" s="36">
        <v>781870.07440422557</v>
      </c>
      <c r="C44" s="36">
        <v>757946.24572073086</v>
      </c>
      <c r="D44" s="37">
        <v>1539816.3201249563</v>
      </c>
      <c r="E44" s="36">
        <v>639982.06525787234</v>
      </c>
      <c r="F44" s="36">
        <v>611018.84621178533</v>
      </c>
      <c r="G44" s="37">
        <v>1251000.9114696577</v>
      </c>
      <c r="H44" s="36">
        <v>607022.71929415467</v>
      </c>
      <c r="I44" s="36">
        <v>578689.03386234387</v>
      </c>
      <c r="J44" s="37">
        <v>1185711.7531564985</v>
      </c>
      <c r="K44" s="36">
        <v>206885.48286540032</v>
      </c>
      <c r="L44" s="36">
        <v>173778.03061055538</v>
      </c>
      <c r="M44" s="37">
        <v>380663.5134759557</v>
      </c>
    </row>
    <row r="45" spans="1:13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A46" s="1" t="s">
        <v>78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A47" s="1" t="s">
        <v>8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A48" s="1" t="s">
        <v>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2:13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2:13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2:13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2:13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2:13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2:13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2:13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2:13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2:13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2:13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2:13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2:13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2:13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2:13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2:13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2:13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2:13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2:13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2:13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2:13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2:13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2:13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2:13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2:13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2:13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2:13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2:13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2:13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2:13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2:13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2:13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2:13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2:13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2:13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2:13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2:13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2:13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2:13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2:13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2:13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2:13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2:13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2:13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2:13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2:13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2:13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2:13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2:13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2:13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2:13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2:13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2:13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2:13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2:13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2:13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2:13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2:13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2:13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2:13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2:13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2:13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2:13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2:13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2:13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2:13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2:13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2:13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2:13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2:13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2:13" x14ac:dyDescent="0.2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2:13" x14ac:dyDescent="0.2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2:13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2:13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2:13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2:13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2:13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2:13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2:13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2:13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2:13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2:13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2:13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2:13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2:13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2:13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2:13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2:13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2:13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2:13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2:13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2:13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</sheetData>
  <mergeCells count="6">
    <mergeCell ref="B4:D4"/>
    <mergeCell ref="E4:G4"/>
    <mergeCell ref="H4:J4"/>
    <mergeCell ref="K4:M4"/>
    <mergeCell ref="A1:M1"/>
    <mergeCell ref="A2:M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4"/>
  <sheetViews>
    <sheetView workbookViewId="0">
      <selection sqref="A1:W1"/>
    </sheetView>
  </sheetViews>
  <sheetFormatPr defaultRowHeight="15" x14ac:dyDescent="0.25"/>
  <cols>
    <col min="1" max="1" width="5" style="3" bestFit="1" customWidth="1"/>
    <col min="2" max="2" width="7.7109375" style="3" bestFit="1" customWidth="1"/>
    <col min="3" max="22" width="7.5703125" bestFit="1" customWidth="1"/>
    <col min="23" max="23" width="9.140625" bestFit="1" customWidth="1"/>
  </cols>
  <sheetData>
    <row r="1" spans="1:23" ht="18.75" x14ac:dyDescent="0.3">
      <c r="A1" s="39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5.75" x14ac:dyDescent="0.25">
      <c r="A2" s="40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s="7" customFormat="1" x14ac:dyDescent="0.25">
      <c r="A4" s="7" t="s">
        <v>0</v>
      </c>
      <c r="B4" s="7" t="s">
        <v>12</v>
      </c>
      <c r="C4" s="7">
        <v>0</v>
      </c>
      <c r="D4" s="7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7</v>
      </c>
      <c r="K4" s="7">
        <v>8</v>
      </c>
      <c r="L4" s="7">
        <v>9</v>
      </c>
      <c r="M4" s="7">
        <v>10</v>
      </c>
      <c r="N4" s="7">
        <v>11</v>
      </c>
      <c r="O4" s="7">
        <v>12</v>
      </c>
      <c r="P4" s="7">
        <v>13</v>
      </c>
      <c r="Q4" s="7">
        <v>14</v>
      </c>
      <c r="R4" s="7">
        <v>15</v>
      </c>
      <c r="S4" s="7">
        <v>16</v>
      </c>
      <c r="T4" s="7">
        <v>17</v>
      </c>
      <c r="U4" s="7">
        <v>18</v>
      </c>
      <c r="V4" s="7">
        <v>19</v>
      </c>
      <c r="W4" s="7" t="s">
        <v>33</v>
      </c>
    </row>
    <row r="5" spans="1:23" s="6" customFormat="1" x14ac:dyDescent="0.25">
      <c r="A5" s="7"/>
      <c r="B5" s="7"/>
    </row>
    <row r="6" spans="1:23" x14ac:dyDescent="0.25">
      <c r="A6" s="3">
        <v>2022</v>
      </c>
      <c r="B6" s="3" t="s">
        <v>31</v>
      </c>
      <c r="C6" s="4">
        <v>5043.2420442189486</v>
      </c>
      <c r="D6" s="4">
        <v>4886.5166290575362</v>
      </c>
      <c r="E6" s="4">
        <v>5219.3280592327192</v>
      </c>
      <c r="F6" s="4">
        <v>5277.9005376547948</v>
      </c>
      <c r="G6" s="4">
        <v>5550.0609187530708</v>
      </c>
      <c r="H6" s="4">
        <v>5745.5360220651137</v>
      </c>
      <c r="I6" s="4">
        <v>5887.1967094767288</v>
      </c>
      <c r="J6" s="4">
        <v>5962.9866981592813</v>
      </c>
      <c r="K6" s="4">
        <v>5972.8393555332559</v>
      </c>
      <c r="L6" s="4">
        <v>6009.635498433031</v>
      </c>
      <c r="M6" s="4">
        <v>5968.3379728264845</v>
      </c>
      <c r="N6" s="4">
        <v>6004.7371842947923</v>
      </c>
      <c r="O6" s="4">
        <v>6132.1772819861981</v>
      </c>
      <c r="P6" s="4">
        <v>6475.8919597388976</v>
      </c>
      <c r="Q6" s="4">
        <v>6727.4669727901564</v>
      </c>
      <c r="R6" s="4">
        <v>6630.0525291237918</v>
      </c>
      <c r="S6" s="4">
        <v>6340.8497452016545</v>
      </c>
      <c r="T6" s="4">
        <v>6335.9714795675209</v>
      </c>
      <c r="U6" s="4">
        <v>7479.7859245992713</v>
      </c>
      <c r="V6" s="4">
        <v>8968.6745510471355</v>
      </c>
      <c r="W6" s="8">
        <v>122619.18807376039</v>
      </c>
    </row>
    <row r="7" spans="1:23" x14ac:dyDescent="0.25">
      <c r="B7" s="3" t="s">
        <v>32</v>
      </c>
      <c r="C7" s="4">
        <v>5247.2892847850217</v>
      </c>
      <c r="D7" s="4">
        <v>5066.3801676360845</v>
      </c>
      <c r="E7" s="4">
        <v>5407.5301158156853</v>
      </c>
      <c r="F7" s="4">
        <v>5529.1292744365437</v>
      </c>
      <c r="G7" s="4">
        <v>5820.3579700222053</v>
      </c>
      <c r="H7" s="4">
        <v>5977.1060544836109</v>
      </c>
      <c r="I7" s="4">
        <v>6131.2170173324948</v>
      </c>
      <c r="J7" s="4">
        <v>6267.6424487557251</v>
      </c>
      <c r="K7" s="4">
        <v>6315.6563680173604</v>
      </c>
      <c r="L7" s="4">
        <v>6055.8565776480445</v>
      </c>
      <c r="M7" s="4">
        <v>6112.2350342851987</v>
      </c>
      <c r="N7" s="4">
        <v>6279.8199421009813</v>
      </c>
      <c r="O7" s="4">
        <v>6566.7528137873223</v>
      </c>
      <c r="P7" s="4">
        <v>6800.9521775822413</v>
      </c>
      <c r="Q7" s="4">
        <v>7070.1220157310836</v>
      </c>
      <c r="R7" s="4">
        <v>6994.3060469304964</v>
      </c>
      <c r="S7" s="4">
        <v>6776.3666139167262</v>
      </c>
      <c r="T7" s="4">
        <v>6647.6410173211443</v>
      </c>
      <c r="U7" s="4">
        <v>7479.3683486051223</v>
      </c>
      <c r="V7" s="4">
        <v>8960.2379055767669</v>
      </c>
      <c r="W7" s="8">
        <v>127505.96719476985</v>
      </c>
    </row>
    <row r="8" spans="1:23" x14ac:dyDescent="0.25">
      <c r="B8" s="3" t="s">
        <v>33</v>
      </c>
      <c r="C8" s="4">
        <v>10290.53132900397</v>
      </c>
      <c r="D8" s="4">
        <v>9952.8967966936216</v>
      </c>
      <c r="E8" s="4">
        <v>10626.858175048405</v>
      </c>
      <c r="F8" s="4">
        <v>10807.029812091339</v>
      </c>
      <c r="G8" s="4">
        <v>11370.418888775275</v>
      </c>
      <c r="H8" s="4">
        <v>11722.642076548724</v>
      </c>
      <c r="I8" s="4">
        <v>12018.413726809224</v>
      </c>
      <c r="J8" s="4">
        <v>12230.629146915006</v>
      </c>
      <c r="K8" s="4">
        <v>12288.495723550615</v>
      </c>
      <c r="L8" s="4">
        <v>12065.492076081075</v>
      </c>
      <c r="M8" s="4">
        <v>12080.573007111683</v>
      </c>
      <c r="N8" s="4">
        <v>12284.557126395774</v>
      </c>
      <c r="O8" s="4">
        <v>12698.930095773521</v>
      </c>
      <c r="P8" s="4">
        <v>13276.844137321139</v>
      </c>
      <c r="Q8" s="4">
        <v>13797.58898852124</v>
      </c>
      <c r="R8" s="4">
        <v>13624.358576054288</v>
      </c>
      <c r="S8" s="4">
        <v>13117.216359118382</v>
      </c>
      <c r="T8" s="4">
        <v>12983.612496888665</v>
      </c>
      <c r="U8" s="4">
        <v>14959.154273204393</v>
      </c>
      <c r="V8" s="4">
        <v>17928.912456623904</v>
      </c>
      <c r="W8" s="8">
        <v>250125.15526853024</v>
      </c>
    </row>
    <row r="9" spans="1:23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8"/>
    </row>
    <row r="10" spans="1:23" x14ac:dyDescent="0.25">
      <c r="A10" s="3">
        <v>2023</v>
      </c>
      <c r="B10" s="3" t="s">
        <v>31</v>
      </c>
      <c r="C10" s="4">
        <v>5199.4843615902937</v>
      </c>
      <c r="D10" s="4">
        <v>5093.3881470219385</v>
      </c>
      <c r="E10" s="4">
        <v>4955.8647920974718</v>
      </c>
      <c r="F10" s="4">
        <v>5289.0383512784611</v>
      </c>
      <c r="G10" s="4">
        <v>5345.5281511888952</v>
      </c>
      <c r="H10" s="4">
        <v>5620.3117003974721</v>
      </c>
      <c r="I10" s="4">
        <v>5820.9644835754043</v>
      </c>
      <c r="J10" s="4">
        <v>5968.5611805540011</v>
      </c>
      <c r="K10" s="4">
        <v>6048.7220310138246</v>
      </c>
      <c r="L10" s="4">
        <v>6062.3563090607749</v>
      </c>
      <c r="M10" s="4">
        <v>6075.3383147859622</v>
      </c>
      <c r="N10" s="4">
        <v>6078.3779301084169</v>
      </c>
      <c r="O10" s="4">
        <v>6121.5103234678018</v>
      </c>
      <c r="P10" s="4">
        <v>6265.7237264380765</v>
      </c>
      <c r="Q10" s="4">
        <v>6612.209494459592</v>
      </c>
      <c r="R10" s="4">
        <v>6870.3113767734703</v>
      </c>
      <c r="S10" s="4">
        <v>6773.3114252914584</v>
      </c>
      <c r="T10" s="4">
        <v>6480.0484655707696</v>
      </c>
      <c r="U10" s="4">
        <v>7604.6638828373716</v>
      </c>
      <c r="V10" s="4">
        <v>9143.9837132767789</v>
      </c>
      <c r="W10" s="8">
        <v>123429.69816078825</v>
      </c>
    </row>
    <row r="11" spans="1:23" x14ac:dyDescent="0.25">
      <c r="B11" s="3" t="s">
        <v>32</v>
      </c>
      <c r="C11" s="4">
        <v>5410.7918796561053</v>
      </c>
      <c r="D11" s="4">
        <v>5280.4963325449953</v>
      </c>
      <c r="E11" s="4">
        <v>5130.5390900915991</v>
      </c>
      <c r="F11" s="4">
        <v>5470.5734825007021</v>
      </c>
      <c r="G11" s="4">
        <v>5592.0308393490122</v>
      </c>
      <c r="H11" s="4">
        <v>5884.1918412903206</v>
      </c>
      <c r="I11" s="4">
        <v>6047.2737985502872</v>
      </c>
      <c r="J11" s="4">
        <v>6205.3746411707807</v>
      </c>
      <c r="K11" s="4">
        <v>6346.5179154244533</v>
      </c>
      <c r="L11" s="4">
        <v>6401.1625242279115</v>
      </c>
      <c r="M11" s="4">
        <v>6149.2755685619431</v>
      </c>
      <c r="N11" s="4">
        <v>6217.1601769608887</v>
      </c>
      <c r="O11" s="4">
        <v>6390.2461792444319</v>
      </c>
      <c r="P11" s="4">
        <v>6694.7777505841241</v>
      </c>
      <c r="Q11" s="4">
        <v>6931.878065409951</v>
      </c>
      <c r="R11" s="4">
        <v>7210.0459425126637</v>
      </c>
      <c r="S11" s="4">
        <v>7129.3327687695473</v>
      </c>
      <c r="T11" s="4">
        <v>6909.9502412260626</v>
      </c>
      <c r="U11" s="4">
        <v>7546.7578377234822</v>
      </c>
      <c r="V11" s="4">
        <v>9265.0372953340993</v>
      </c>
      <c r="W11" s="8">
        <v>128213.41417113337</v>
      </c>
    </row>
    <row r="12" spans="1:23" x14ac:dyDescent="0.25">
      <c r="B12" s="3" t="s">
        <v>33</v>
      </c>
      <c r="C12" s="4">
        <v>10610.2762412464</v>
      </c>
      <c r="D12" s="4">
        <v>10373.884479566934</v>
      </c>
      <c r="E12" s="4">
        <v>10086.403882189072</v>
      </c>
      <c r="F12" s="4">
        <v>10759.611833779163</v>
      </c>
      <c r="G12" s="4">
        <v>10937.558990537907</v>
      </c>
      <c r="H12" s="4">
        <v>11504.503541687793</v>
      </c>
      <c r="I12" s="4">
        <v>11868.238282125691</v>
      </c>
      <c r="J12" s="4">
        <v>12173.935821724783</v>
      </c>
      <c r="K12" s="4">
        <v>12395.239946438278</v>
      </c>
      <c r="L12" s="4">
        <v>12463.518833288686</v>
      </c>
      <c r="M12" s="4">
        <v>12224.613883347905</v>
      </c>
      <c r="N12" s="4">
        <v>12295.538107069306</v>
      </c>
      <c r="O12" s="4">
        <v>12511.756502712233</v>
      </c>
      <c r="P12" s="4">
        <v>12960.501477022201</v>
      </c>
      <c r="Q12" s="4">
        <v>13544.087559869542</v>
      </c>
      <c r="R12" s="4">
        <v>14080.357319286133</v>
      </c>
      <c r="S12" s="4">
        <v>13902.644194061006</v>
      </c>
      <c r="T12" s="4">
        <v>13389.998706796832</v>
      </c>
      <c r="U12" s="4">
        <v>15151.421720560855</v>
      </c>
      <c r="V12" s="4">
        <v>18409.021008610878</v>
      </c>
      <c r="W12" s="8">
        <v>251643.11233192161</v>
      </c>
    </row>
    <row r="13" spans="1:23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8"/>
    </row>
    <row r="14" spans="1:23" x14ac:dyDescent="0.25">
      <c r="A14" s="3">
        <v>2024</v>
      </c>
      <c r="B14" s="3" t="s">
        <v>31</v>
      </c>
      <c r="C14" s="4">
        <v>5293.1683468709107</v>
      </c>
      <c r="D14" s="4">
        <v>5253.2371259833799</v>
      </c>
      <c r="E14" s="4">
        <v>5156.4693276224061</v>
      </c>
      <c r="F14" s="4">
        <v>5016.1874992929479</v>
      </c>
      <c r="G14" s="4">
        <v>5347.007689626962</v>
      </c>
      <c r="H14" s="4">
        <v>5406.9079784924161</v>
      </c>
      <c r="I14" s="4">
        <v>5688.3196921359831</v>
      </c>
      <c r="J14" s="4">
        <v>5897.1197712631019</v>
      </c>
      <c r="K14" s="4">
        <v>6049.9588834898941</v>
      </c>
      <c r="L14" s="4">
        <v>6137.8217740966093</v>
      </c>
      <c r="M14" s="4">
        <v>6124.9550657345817</v>
      </c>
      <c r="N14" s="4">
        <v>6186.7960320369739</v>
      </c>
      <c r="O14" s="4">
        <v>6196.6815660753573</v>
      </c>
      <c r="P14" s="4">
        <v>6260.686695392933</v>
      </c>
      <c r="Q14" s="4">
        <v>6404.4385304218449</v>
      </c>
      <c r="R14" s="4">
        <v>6760.1719735380748</v>
      </c>
      <c r="S14" s="4">
        <v>7025.0647872398758</v>
      </c>
      <c r="T14" s="4">
        <v>6926.4160414421513</v>
      </c>
      <c r="U14" s="4">
        <v>7765.2153388814313</v>
      </c>
      <c r="V14" s="4">
        <v>9277.0712362010127</v>
      </c>
      <c r="W14" s="8">
        <v>124173.69535583885</v>
      </c>
    </row>
    <row r="15" spans="1:23" x14ac:dyDescent="0.25">
      <c r="B15" s="3" t="s">
        <v>32</v>
      </c>
      <c r="C15" s="4">
        <v>5509.1914327294235</v>
      </c>
      <c r="D15" s="4">
        <v>5428.8397940795949</v>
      </c>
      <c r="E15" s="4">
        <v>5330.7186417454932</v>
      </c>
      <c r="F15" s="4">
        <v>5178.7790209684044</v>
      </c>
      <c r="G15" s="4">
        <v>5518.2954709848145</v>
      </c>
      <c r="H15" s="4">
        <v>5640.8340823491153</v>
      </c>
      <c r="I15" s="4">
        <v>5940.4320497367607</v>
      </c>
      <c r="J15" s="4">
        <v>6107.9292061542783</v>
      </c>
      <c r="K15" s="4">
        <v>6270.8093782895976</v>
      </c>
      <c r="L15" s="4">
        <v>6421.1036935465172</v>
      </c>
      <c r="M15" s="4">
        <v>6485.6028037162596</v>
      </c>
      <c r="N15" s="4">
        <v>6246.5796244458152</v>
      </c>
      <c r="O15" s="4">
        <v>6318.4223970697112</v>
      </c>
      <c r="P15" s="4">
        <v>6510.8882142741213</v>
      </c>
      <c r="Q15" s="4">
        <v>6819.8435963514439</v>
      </c>
      <c r="R15" s="4">
        <v>7067.6367105665286</v>
      </c>
      <c r="S15" s="4">
        <v>7345.0537662521338</v>
      </c>
      <c r="T15" s="4">
        <v>7265.1975843784039</v>
      </c>
      <c r="U15" s="4">
        <v>7819.8867727263932</v>
      </c>
      <c r="V15" s="4">
        <v>9335.6290036943647</v>
      </c>
      <c r="W15" s="8">
        <v>128561.67324405917</v>
      </c>
    </row>
    <row r="16" spans="1:23" x14ac:dyDescent="0.25">
      <c r="B16" s="3" t="s">
        <v>33</v>
      </c>
      <c r="C16" s="4">
        <v>10802.359779600334</v>
      </c>
      <c r="D16" s="4">
        <v>10682.076920062975</v>
      </c>
      <c r="E16" s="4">
        <v>10487.1879693679</v>
      </c>
      <c r="F16" s="4">
        <v>10194.966520261352</v>
      </c>
      <c r="G16" s="4">
        <v>10865.303160611777</v>
      </c>
      <c r="H16" s="4">
        <v>11047.74206084153</v>
      </c>
      <c r="I16" s="4">
        <v>11628.751741872744</v>
      </c>
      <c r="J16" s="4">
        <v>12005.04897741738</v>
      </c>
      <c r="K16" s="4">
        <v>12320.768261779493</v>
      </c>
      <c r="L16" s="4">
        <v>12558.925467643126</v>
      </c>
      <c r="M16" s="4">
        <v>12610.55786945084</v>
      </c>
      <c r="N16" s="4">
        <v>12433.375656482789</v>
      </c>
      <c r="O16" s="4">
        <v>12515.103963145069</v>
      </c>
      <c r="P16" s="4">
        <v>12771.574909667055</v>
      </c>
      <c r="Q16" s="4">
        <v>13224.282126773289</v>
      </c>
      <c r="R16" s="4">
        <v>13827.808684104602</v>
      </c>
      <c r="S16" s="4">
        <v>14370.11855349201</v>
      </c>
      <c r="T16" s="4">
        <v>14191.613625820555</v>
      </c>
      <c r="U16" s="4">
        <v>15585.102111607825</v>
      </c>
      <c r="V16" s="4">
        <v>18612.700239895377</v>
      </c>
      <c r="W16" s="8">
        <v>252735.36859989801</v>
      </c>
    </row>
    <row r="17" spans="1:23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8"/>
    </row>
    <row r="18" spans="1:23" x14ac:dyDescent="0.25">
      <c r="A18" s="3">
        <v>2025</v>
      </c>
      <c r="B18" s="3" t="s">
        <v>31</v>
      </c>
      <c r="C18" s="4">
        <v>5386.0570131101722</v>
      </c>
      <c r="D18" s="4">
        <v>5327.4586088372798</v>
      </c>
      <c r="E18" s="4">
        <v>5303.5291500020967</v>
      </c>
      <c r="F18" s="4">
        <v>5206.0860314990532</v>
      </c>
      <c r="G18" s="4">
        <v>5062.6411133909905</v>
      </c>
      <c r="H18" s="4">
        <v>5396.2908473911757</v>
      </c>
      <c r="I18" s="4">
        <v>5461.2657944662624</v>
      </c>
      <c r="J18" s="4">
        <v>5750.88593793784</v>
      </c>
      <c r="K18" s="4">
        <v>5965.5261798080101</v>
      </c>
      <c r="L18" s="4">
        <v>6125.487430275457</v>
      </c>
      <c r="M18" s="4">
        <v>6187.5219838384764</v>
      </c>
      <c r="N18" s="4">
        <v>6225.0684854322844</v>
      </c>
      <c r="O18" s="4">
        <v>6292.5648878730526</v>
      </c>
      <c r="P18" s="4">
        <v>6323.4842590209246</v>
      </c>
      <c r="Q18" s="4">
        <v>6386.3268164847541</v>
      </c>
      <c r="R18" s="4">
        <v>6535.1904623644359</v>
      </c>
      <c r="S18" s="4">
        <v>6898.1364700073518</v>
      </c>
      <c r="T18" s="4">
        <v>7168.2688333313672</v>
      </c>
      <c r="U18" s="4">
        <v>8214.5828117113306</v>
      </c>
      <c r="V18" s="4">
        <v>9430.1559111194219</v>
      </c>
      <c r="W18" s="8">
        <v>124646.52902790175</v>
      </c>
    </row>
    <row r="19" spans="1:23" x14ac:dyDescent="0.25">
      <c r="B19" s="3" t="s">
        <v>32</v>
      </c>
      <c r="C19" s="4">
        <v>5606.6135614061113</v>
      </c>
      <c r="D19" s="4">
        <v>5545.6940299853413</v>
      </c>
      <c r="E19" s="4">
        <v>5477.3322939902173</v>
      </c>
      <c r="F19" s="4">
        <v>5375.2891045177093</v>
      </c>
      <c r="G19" s="4">
        <v>5220.7679669096033</v>
      </c>
      <c r="H19" s="4">
        <v>5561.541961457353</v>
      </c>
      <c r="I19" s="4">
        <v>5689.6169910080525</v>
      </c>
      <c r="J19" s="4">
        <v>5994.5762621043577</v>
      </c>
      <c r="K19" s="4">
        <v>6166.7314888239425</v>
      </c>
      <c r="L19" s="4">
        <v>6338.7094231880528</v>
      </c>
      <c r="M19" s="4">
        <v>6501.1758039042479</v>
      </c>
      <c r="N19" s="4">
        <v>6586.1226816270919</v>
      </c>
      <c r="O19" s="4">
        <v>6345.8782641288817</v>
      </c>
      <c r="P19" s="4">
        <v>6438.7180250992587</v>
      </c>
      <c r="Q19" s="4">
        <v>6633.9860888743297</v>
      </c>
      <c r="R19" s="4">
        <v>6957.4954818943925</v>
      </c>
      <c r="S19" s="4">
        <v>7203.8270492114807</v>
      </c>
      <c r="T19" s="4">
        <v>7486.9719379516337</v>
      </c>
      <c r="U19" s="4">
        <v>8190.4079058508023</v>
      </c>
      <c r="V19" s="4">
        <v>9615.9362597445343</v>
      </c>
      <c r="W19" s="8">
        <v>128937.3925816774</v>
      </c>
    </row>
    <row r="20" spans="1:23" x14ac:dyDescent="0.25">
      <c r="B20" s="3" t="s">
        <v>33</v>
      </c>
      <c r="C20" s="4">
        <v>10992.670574516284</v>
      </c>
      <c r="D20" s="4">
        <v>10873.152638822621</v>
      </c>
      <c r="E20" s="4">
        <v>10780.861443992315</v>
      </c>
      <c r="F20" s="4">
        <v>10581.375136016763</v>
      </c>
      <c r="G20" s="4">
        <v>10283.409080300593</v>
      </c>
      <c r="H20" s="4">
        <v>10957.832808848529</v>
      </c>
      <c r="I20" s="4">
        <v>11150.882785474314</v>
      </c>
      <c r="J20" s="4">
        <v>11745.462200042199</v>
      </c>
      <c r="K20" s="4">
        <v>12132.257668631952</v>
      </c>
      <c r="L20" s="4">
        <v>12464.196853463509</v>
      </c>
      <c r="M20" s="4">
        <v>12688.697787742723</v>
      </c>
      <c r="N20" s="4">
        <v>12811.191167059376</v>
      </c>
      <c r="O20" s="4">
        <v>12638.443152001935</v>
      </c>
      <c r="P20" s="4">
        <v>12762.202284120183</v>
      </c>
      <c r="Q20" s="4">
        <v>13020.312905359084</v>
      </c>
      <c r="R20" s="4">
        <v>13492.685944258828</v>
      </c>
      <c r="S20" s="4">
        <v>14101.963519218833</v>
      </c>
      <c r="T20" s="4">
        <v>14655.240771283001</v>
      </c>
      <c r="U20" s="4">
        <v>16404.990717562134</v>
      </c>
      <c r="V20" s="4">
        <v>19046.092170863958</v>
      </c>
      <c r="W20" s="8">
        <v>253583.92160957915</v>
      </c>
    </row>
    <row r="21" spans="1:23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8"/>
    </row>
    <row r="22" spans="1:23" x14ac:dyDescent="0.25">
      <c r="A22" s="3">
        <v>2026</v>
      </c>
      <c r="B22" s="3" t="s">
        <v>31</v>
      </c>
      <c r="C22" s="4">
        <v>5480.3692781951131</v>
      </c>
      <c r="D22" s="4">
        <v>5415.595134661824</v>
      </c>
      <c r="E22" s="4">
        <v>5374.5210876783631</v>
      </c>
      <c r="F22" s="4">
        <v>5350.4471858093875</v>
      </c>
      <c r="G22" s="4">
        <v>5249.9888990241307</v>
      </c>
      <c r="H22" s="4">
        <v>5107.6718842185419</v>
      </c>
      <c r="I22" s="4">
        <v>5446.9027823174238</v>
      </c>
      <c r="J22" s="4">
        <v>5519.0617317247807</v>
      </c>
      <c r="K22" s="4">
        <v>5814.9396875533839</v>
      </c>
      <c r="L22" s="4">
        <v>6037.5171627177442</v>
      </c>
      <c r="M22" s="4">
        <v>6171.326793276703</v>
      </c>
      <c r="N22" s="4">
        <v>6286.3728943489023</v>
      </c>
      <c r="O22" s="4">
        <v>6328.8981118216698</v>
      </c>
      <c r="P22" s="4">
        <v>6417.8071632354604</v>
      </c>
      <c r="Q22" s="4">
        <v>6446.6732336326859</v>
      </c>
      <c r="R22" s="4">
        <v>6514.1514184949328</v>
      </c>
      <c r="S22" s="4">
        <v>6666.8191286307374</v>
      </c>
      <c r="T22" s="4">
        <v>7036.2954801717387</v>
      </c>
      <c r="U22" s="4">
        <v>8457.8193788413555</v>
      </c>
      <c r="V22" s="4">
        <v>9879.6325287052696</v>
      </c>
      <c r="W22" s="8">
        <v>125002.81096506015</v>
      </c>
    </row>
    <row r="23" spans="1:23" x14ac:dyDescent="0.25">
      <c r="B23" s="3" t="s">
        <v>32</v>
      </c>
      <c r="C23" s="4">
        <v>5705.6104486090335</v>
      </c>
      <c r="D23" s="4">
        <v>5644.0200187450318</v>
      </c>
      <c r="E23" s="4">
        <v>5593.6743094541016</v>
      </c>
      <c r="F23" s="4">
        <v>5521.1772806538747</v>
      </c>
      <c r="G23" s="4">
        <v>5416.5075276938951</v>
      </c>
      <c r="H23" s="4">
        <v>5261.0656876023522</v>
      </c>
      <c r="I23" s="4">
        <v>5607.3526934021929</v>
      </c>
      <c r="J23" s="4">
        <v>5740.4929488348025</v>
      </c>
      <c r="K23" s="4">
        <v>6051.5726836483445</v>
      </c>
      <c r="L23" s="4">
        <v>6233.0745428524642</v>
      </c>
      <c r="M23" s="4">
        <v>6417.0041936720654</v>
      </c>
      <c r="N23" s="4">
        <v>6602.8614687533955</v>
      </c>
      <c r="O23" s="4">
        <v>6691.1878938851751</v>
      </c>
      <c r="P23" s="4">
        <v>6466.964389530247</v>
      </c>
      <c r="Q23" s="4">
        <v>6560.5608171113709</v>
      </c>
      <c r="R23" s="4">
        <v>6768.4255377580375</v>
      </c>
      <c r="S23" s="4">
        <v>7092.1901364094565</v>
      </c>
      <c r="T23" s="4">
        <v>7344.5477282675611</v>
      </c>
      <c r="U23" s="4">
        <v>8416.4993793994818</v>
      </c>
      <c r="V23" s="4">
        <v>9986.973310473677</v>
      </c>
      <c r="W23" s="8">
        <v>129121.76299675656</v>
      </c>
    </row>
    <row r="24" spans="1:23" x14ac:dyDescent="0.25">
      <c r="B24" s="3" t="s">
        <v>33</v>
      </c>
      <c r="C24" s="4">
        <v>11185.979726804148</v>
      </c>
      <c r="D24" s="4">
        <v>11059.615153406856</v>
      </c>
      <c r="E24" s="4">
        <v>10968.195397132466</v>
      </c>
      <c r="F24" s="4">
        <v>10871.624466463261</v>
      </c>
      <c r="G24" s="4">
        <v>10666.496426718026</v>
      </c>
      <c r="H24" s="4">
        <v>10368.737571820893</v>
      </c>
      <c r="I24" s="4">
        <v>11054.255475719616</v>
      </c>
      <c r="J24" s="4">
        <v>11259.554680559584</v>
      </c>
      <c r="K24" s="4">
        <v>11866.512371201728</v>
      </c>
      <c r="L24" s="4">
        <v>12270.591705570208</v>
      </c>
      <c r="M24" s="4">
        <v>12588.330986948768</v>
      </c>
      <c r="N24" s="4">
        <v>12889.234363102298</v>
      </c>
      <c r="O24" s="4">
        <v>13020.086005706846</v>
      </c>
      <c r="P24" s="4">
        <v>12884.771552765707</v>
      </c>
      <c r="Q24" s="4">
        <v>13007.234050744057</v>
      </c>
      <c r="R24" s="4">
        <v>13282.576956252971</v>
      </c>
      <c r="S24" s="4">
        <v>13759.009265040193</v>
      </c>
      <c r="T24" s="4">
        <v>14380.843208439299</v>
      </c>
      <c r="U24" s="4">
        <v>16874.318758240835</v>
      </c>
      <c r="V24" s="4">
        <v>19866.605839178948</v>
      </c>
      <c r="W24" s="8">
        <v>254124.57396181673</v>
      </c>
    </row>
    <row r="25" spans="1:23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8"/>
    </row>
    <row r="26" spans="1:23" x14ac:dyDescent="0.25">
      <c r="A26" s="3">
        <v>2027</v>
      </c>
      <c r="B26" s="3" t="s">
        <v>31</v>
      </c>
      <c r="C26" s="4">
        <v>5576.684716107623</v>
      </c>
      <c r="D26" s="4">
        <v>5505.813584436185</v>
      </c>
      <c r="E26" s="4">
        <v>5460.2829753812448</v>
      </c>
      <c r="F26" s="4">
        <v>5419.2306736858891</v>
      </c>
      <c r="G26" s="4">
        <v>5392.4735196824222</v>
      </c>
      <c r="H26" s="4">
        <v>5293.2525976106826</v>
      </c>
      <c r="I26" s="4">
        <v>5154.6377688128887</v>
      </c>
      <c r="J26" s="4">
        <v>5501.8934390087534</v>
      </c>
      <c r="K26" s="4">
        <v>5579.1078610183476</v>
      </c>
      <c r="L26" s="4">
        <v>5883.3329214316636</v>
      </c>
      <c r="M26" s="4">
        <v>6080.5842412651673</v>
      </c>
      <c r="N26" s="4">
        <v>6267.6321107762751</v>
      </c>
      <c r="O26" s="4">
        <v>6389.5537012898694</v>
      </c>
      <c r="P26" s="4">
        <v>6453.4477285004823</v>
      </c>
      <c r="Q26" s="4">
        <v>6540.6849881215567</v>
      </c>
      <c r="R26" s="4">
        <v>6573.2599323107861</v>
      </c>
      <c r="S26" s="4">
        <v>6644.0726497074738</v>
      </c>
      <c r="T26" s="4">
        <v>6799.9939541033009</v>
      </c>
      <c r="U26" s="4">
        <v>8322.2209428789556</v>
      </c>
      <c r="V26" s="4">
        <v>10125.643251146779</v>
      </c>
      <c r="W26" s="8">
        <v>124963.80355727635</v>
      </c>
    </row>
    <row r="27" spans="1:23" x14ac:dyDescent="0.25">
      <c r="B27" s="3" t="s">
        <v>32</v>
      </c>
      <c r="C27" s="4">
        <v>5806.7083927402873</v>
      </c>
      <c r="D27" s="4">
        <v>5741.43183443616</v>
      </c>
      <c r="E27" s="4">
        <v>5690.384193256381</v>
      </c>
      <c r="F27" s="4">
        <v>5636.2187349816832</v>
      </c>
      <c r="G27" s="4">
        <v>5561.4387131134463</v>
      </c>
      <c r="H27" s="4">
        <v>5456.1455891867208</v>
      </c>
      <c r="I27" s="4">
        <v>5303.2357699471595</v>
      </c>
      <c r="J27" s="4">
        <v>5654.6590701335554</v>
      </c>
      <c r="K27" s="4">
        <v>5793.3068106236888</v>
      </c>
      <c r="L27" s="4">
        <v>6114.9791175887431</v>
      </c>
      <c r="M27" s="4">
        <v>6308.0981166079509</v>
      </c>
      <c r="N27" s="4">
        <v>6514.5879000417626</v>
      </c>
      <c r="O27" s="4">
        <v>6705.9036984374516</v>
      </c>
      <c r="P27" s="4">
        <v>6815.6050052654846</v>
      </c>
      <c r="Q27" s="4">
        <v>6586.2250057643723</v>
      </c>
      <c r="R27" s="4">
        <v>6690.3824823181385</v>
      </c>
      <c r="S27" s="4">
        <v>6896.5687890637046</v>
      </c>
      <c r="T27" s="4">
        <v>7227.8589854215452</v>
      </c>
      <c r="U27" s="4">
        <v>8269.4590140981709</v>
      </c>
      <c r="V27" s="4">
        <v>10214.159079486188</v>
      </c>
      <c r="W27" s="8">
        <v>128987.35630251259</v>
      </c>
    </row>
    <row r="28" spans="1:23" x14ac:dyDescent="0.25">
      <c r="B28" s="3" t="s">
        <v>33</v>
      </c>
      <c r="C28" s="4">
        <v>11383.393108847911</v>
      </c>
      <c r="D28" s="4">
        <v>11247.245418872346</v>
      </c>
      <c r="E28" s="4">
        <v>11150.667168637625</v>
      </c>
      <c r="F28" s="4">
        <v>11055.449408667573</v>
      </c>
      <c r="G28" s="4">
        <v>10953.912232795868</v>
      </c>
      <c r="H28" s="4">
        <v>10749.398186797403</v>
      </c>
      <c r="I28" s="4">
        <v>10457.873538760048</v>
      </c>
      <c r="J28" s="4">
        <v>11156.552509142308</v>
      </c>
      <c r="K28" s="4">
        <v>11372.414671642036</v>
      </c>
      <c r="L28" s="4">
        <v>11998.312039020406</v>
      </c>
      <c r="M28" s="4">
        <v>12388.682357873118</v>
      </c>
      <c r="N28" s="4">
        <v>12782.220010818037</v>
      </c>
      <c r="O28" s="4">
        <v>13095.457399727322</v>
      </c>
      <c r="P28" s="4">
        <v>13269.052733765966</v>
      </c>
      <c r="Q28" s="4">
        <v>13126.909993885929</v>
      </c>
      <c r="R28" s="4">
        <v>13263.642414628925</v>
      </c>
      <c r="S28" s="4">
        <v>13540.641438771177</v>
      </c>
      <c r="T28" s="4">
        <v>14027.852939524846</v>
      </c>
      <c r="U28" s="4">
        <v>16591.679956977125</v>
      </c>
      <c r="V28" s="4">
        <v>20339.802330632967</v>
      </c>
      <c r="W28" s="8">
        <v>253951.15985978895</v>
      </c>
    </row>
    <row r="29" spans="1:23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8"/>
    </row>
    <row r="30" spans="1:23" x14ac:dyDescent="0.25">
      <c r="A30" s="3">
        <v>2028</v>
      </c>
      <c r="B30" s="3" t="s">
        <v>31</v>
      </c>
      <c r="C30" s="4">
        <v>5674.0293843127656</v>
      </c>
      <c r="D30" s="4">
        <v>5598.5050366587293</v>
      </c>
      <c r="E30" s="4">
        <v>5547.5915843488165</v>
      </c>
      <c r="F30" s="4">
        <v>5502.3271198024295</v>
      </c>
      <c r="G30" s="4">
        <v>5458.7162840597139</v>
      </c>
      <c r="H30" s="4">
        <v>5433.3879384557522</v>
      </c>
      <c r="I30" s="4">
        <v>5338.2965009090949</v>
      </c>
      <c r="J30" s="4">
        <v>5205.4235382925999</v>
      </c>
      <c r="K30" s="4">
        <v>5558.807112976895</v>
      </c>
      <c r="L30" s="4">
        <v>5642.9838404792326</v>
      </c>
      <c r="M30" s="4">
        <v>5922.3675007499451</v>
      </c>
      <c r="N30" s="4">
        <v>6173.9176781599454</v>
      </c>
      <c r="O30" s="4">
        <v>6368.3601171473492</v>
      </c>
      <c r="P30" s="4">
        <v>6513.4499229985586</v>
      </c>
      <c r="Q30" s="4">
        <v>6575.9702926093833</v>
      </c>
      <c r="R30" s="4">
        <v>6667.4211323157424</v>
      </c>
      <c r="S30" s="4">
        <v>6702.4606868560659</v>
      </c>
      <c r="T30" s="4">
        <v>6776.0694591566062</v>
      </c>
      <c r="U30" s="4">
        <v>8081.5029438363599</v>
      </c>
      <c r="V30" s="4">
        <v>9987.3709735898447</v>
      </c>
      <c r="W30" s="8">
        <v>124728.95904771581</v>
      </c>
    </row>
    <row r="31" spans="1:23" x14ac:dyDescent="0.25">
      <c r="B31" s="3" t="s">
        <v>32</v>
      </c>
      <c r="C31" s="4">
        <v>5908.8866397214069</v>
      </c>
      <c r="D31" s="4">
        <v>5842.8462157910581</v>
      </c>
      <c r="E31" s="4">
        <v>5787.2429428341502</v>
      </c>
      <c r="F31" s="4">
        <v>5732.6699104004583</v>
      </c>
      <c r="G31" s="4">
        <v>5676.3821607482823</v>
      </c>
      <c r="H31" s="4">
        <v>5601.2333936887462</v>
      </c>
      <c r="I31" s="4">
        <v>5498.0951440827012</v>
      </c>
      <c r="J31" s="4">
        <v>5346.7533719164148</v>
      </c>
      <c r="K31" s="4">
        <v>5703.4022794043394</v>
      </c>
      <c r="L31" s="4">
        <v>5851.3350761659922</v>
      </c>
      <c r="M31" s="4">
        <v>6185.8907775191592</v>
      </c>
      <c r="N31" s="4">
        <v>6401.1723117937991</v>
      </c>
      <c r="O31" s="4">
        <v>6612.8370913215031</v>
      </c>
      <c r="P31" s="4">
        <v>6827.5801934607225</v>
      </c>
      <c r="Q31" s="4">
        <v>6937.6227747349949</v>
      </c>
      <c r="R31" s="4">
        <v>6712.9643610780822</v>
      </c>
      <c r="S31" s="4">
        <v>6814.2884345776783</v>
      </c>
      <c r="T31" s="4">
        <v>7025.8730391155077</v>
      </c>
      <c r="U31" s="4">
        <v>8148.0984608101635</v>
      </c>
      <c r="V31" s="4">
        <v>10063.434175655204</v>
      </c>
      <c r="W31" s="8">
        <v>128678.60875482036</v>
      </c>
    </row>
    <row r="32" spans="1:23" x14ac:dyDescent="0.25">
      <c r="B32" s="3" t="s">
        <v>33</v>
      </c>
      <c r="C32" s="4">
        <v>11582.916024034173</v>
      </c>
      <c r="D32" s="4">
        <v>11441.351252449787</v>
      </c>
      <c r="E32" s="4">
        <v>11334.834527182968</v>
      </c>
      <c r="F32" s="4">
        <v>11234.997030202889</v>
      </c>
      <c r="G32" s="4">
        <v>11135.098444807996</v>
      </c>
      <c r="H32" s="4">
        <v>11034.621332144499</v>
      </c>
      <c r="I32" s="4">
        <v>10836.391644991796</v>
      </c>
      <c r="J32" s="4">
        <v>10552.176910209015</v>
      </c>
      <c r="K32" s="4">
        <v>11262.209392381235</v>
      </c>
      <c r="L32" s="4">
        <v>11494.318916645225</v>
      </c>
      <c r="M32" s="4">
        <v>12108.258278269104</v>
      </c>
      <c r="N32" s="4">
        <v>12575.089989953743</v>
      </c>
      <c r="O32" s="4">
        <v>12981.197208468853</v>
      </c>
      <c r="P32" s="4">
        <v>13341.030116459282</v>
      </c>
      <c r="Q32" s="4">
        <v>13513.593067344378</v>
      </c>
      <c r="R32" s="4">
        <v>13380.385493393824</v>
      </c>
      <c r="S32" s="4">
        <v>13516.749121433744</v>
      </c>
      <c r="T32" s="4">
        <v>13801.942498272114</v>
      </c>
      <c r="U32" s="4">
        <v>16229.601404646524</v>
      </c>
      <c r="V32" s="4">
        <v>20050.805149245047</v>
      </c>
      <c r="W32" s="8">
        <v>253407.56780253618</v>
      </c>
    </row>
    <row r="33" spans="1:23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8"/>
    </row>
    <row r="34" spans="1:23" x14ac:dyDescent="0.25">
      <c r="A34" s="3">
        <v>2029</v>
      </c>
      <c r="B34" s="3" t="s">
        <v>31</v>
      </c>
      <c r="C34" s="4">
        <v>5776.880480021222</v>
      </c>
      <c r="D34" s="4">
        <v>5702.7167083486784</v>
      </c>
      <c r="E34" s="4">
        <v>5645.4734290987963</v>
      </c>
      <c r="F34" s="4">
        <v>5594.7442824420759</v>
      </c>
      <c r="G34" s="4">
        <v>5546.8049749769052</v>
      </c>
      <c r="H34" s="4">
        <v>5504.7266749448709</v>
      </c>
      <c r="I34" s="4">
        <v>5483.558904739104</v>
      </c>
      <c r="J34" s="4">
        <v>5394.2496902832154</v>
      </c>
      <c r="K34" s="4">
        <v>5264.6334738377136</v>
      </c>
      <c r="L34" s="4">
        <v>5626.2818580268959</v>
      </c>
      <c r="M34" s="4">
        <v>5683.5938729640693</v>
      </c>
      <c r="N34" s="4">
        <v>6017.0621837113258</v>
      </c>
      <c r="O34" s="4">
        <v>6275.896402654068</v>
      </c>
      <c r="P34" s="4">
        <v>6493.5589872366072</v>
      </c>
      <c r="Q34" s="4">
        <v>6637.945529187803</v>
      </c>
      <c r="R34" s="4">
        <v>6704.5180348221966</v>
      </c>
      <c r="S34" s="4">
        <v>6798.6119967427749</v>
      </c>
      <c r="T34" s="4">
        <v>6835.2320484685079</v>
      </c>
      <c r="U34" s="4">
        <v>8057.4941621014186</v>
      </c>
      <c r="V34" s="4">
        <v>9742.798066337109</v>
      </c>
      <c r="W34" s="8">
        <v>124786.78176094533</v>
      </c>
    </row>
    <row r="35" spans="1:23" x14ac:dyDescent="0.25">
      <c r="B35" s="3" t="s">
        <v>32</v>
      </c>
      <c r="C35" s="4">
        <v>6016.8363367315733</v>
      </c>
      <c r="D35" s="4">
        <v>5948.1939323171264</v>
      </c>
      <c r="E35" s="4">
        <v>5890.6582429926466</v>
      </c>
      <c r="F35" s="4">
        <v>5831.3080269645943</v>
      </c>
      <c r="G35" s="4">
        <v>5774.5319494182158</v>
      </c>
      <c r="H35" s="4">
        <v>5717.980571859016</v>
      </c>
      <c r="I35" s="4">
        <v>5645.3092031711894</v>
      </c>
      <c r="J35" s="4">
        <v>5544.1201047412633</v>
      </c>
      <c r="K35" s="4">
        <v>5394.5812562411083</v>
      </c>
      <c r="L35" s="4">
        <v>5760.6914220162216</v>
      </c>
      <c r="M35" s="4">
        <v>5920.8117303306426</v>
      </c>
      <c r="N35" s="4">
        <v>6279.615479186049</v>
      </c>
      <c r="O35" s="4">
        <v>6500.1000535929743</v>
      </c>
      <c r="P35" s="4">
        <v>6735.6542751530287</v>
      </c>
      <c r="Q35" s="4">
        <v>6952.8254402641078</v>
      </c>
      <c r="R35" s="4">
        <v>7073.5463113834703</v>
      </c>
      <c r="S35" s="4">
        <v>6839.5615596355619</v>
      </c>
      <c r="T35" s="4">
        <v>6945.7051128391231</v>
      </c>
      <c r="U35" s="4">
        <v>7946.2807394987849</v>
      </c>
      <c r="V35" s="4">
        <v>9943.9207825585727</v>
      </c>
      <c r="W35" s="8">
        <v>128662.23253089527</v>
      </c>
    </row>
    <row r="36" spans="1:23" x14ac:dyDescent="0.25">
      <c r="B36" s="3" t="s">
        <v>33</v>
      </c>
      <c r="C36" s="4">
        <v>11793.716816752796</v>
      </c>
      <c r="D36" s="4">
        <v>11650.910640665805</v>
      </c>
      <c r="E36" s="4">
        <v>11536.131672091444</v>
      </c>
      <c r="F36" s="4">
        <v>11426.05230940667</v>
      </c>
      <c r="G36" s="4">
        <v>11321.33692439512</v>
      </c>
      <c r="H36" s="4">
        <v>11222.707246803886</v>
      </c>
      <c r="I36" s="4">
        <v>11128.868107910293</v>
      </c>
      <c r="J36" s="4">
        <v>10938.369795024479</v>
      </c>
      <c r="K36" s="4">
        <v>10659.214730078822</v>
      </c>
      <c r="L36" s="4">
        <v>11386.973280043117</v>
      </c>
      <c r="M36" s="4">
        <v>11604.405603294712</v>
      </c>
      <c r="N36" s="4">
        <v>12296.677662897375</v>
      </c>
      <c r="O36" s="4">
        <v>12775.996456247041</v>
      </c>
      <c r="P36" s="4">
        <v>13229.213262389636</v>
      </c>
      <c r="Q36" s="4">
        <v>13590.770969451911</v>
      </c>
      <c r="R36" s="4">
        <v>13778.064346205667</v>
      </c>
      <c r="S36" s="4">
        <v>13638.173556378337</v>
      </c>
      <c r="T36" s="4">
        <v>13780.937161307631</v>
      </c>
      <c r="U36" s="4">
        <v>16003.774901600204</v>
      </c>
      <c r="V36" s="4">
        <v>19686.718848895682</v>
      </c>
      <c r="W36" s="8">
        <v>253449.01429184061</v>
      </c>
    </row>
    <row r="37" spans="1:23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8"/>
    </row>
    <row r="38" spans="1:23" x14ac:dyDescent="0.25">
      <c r="A38" s="3">
        <v>2030</v>
      </c>
      <c r="B38" s="3" t="s">
        <v>31</v>
      </c>
      <c r="C38" s="4">
        <v>5884.8296213755793</v>
      </c>
      <c r="D38" s="4">
        <v>5810.6836467393623</v>
      </c>
      <c r="E38" s="4">
        <v>5753.7259662238193</v>
      </c>
      <c r="F38" s="4">
        <v>5696.58135625664</v>
      </c>
      <c r="G38" s="4">
        <v>5643.0689594566165</v>
      </c>
      <c r="H38" s="4">
        <v>5596.7962314008073</v>
      </c>
      <c r="I38" s="4">
        <v>5558.727690420139</v>
      </c>
      <c r="J38" s="4">
        <v>5543.6752238245708</v>
      </c>
      <c r="K38" s="4">
        <v>5457.8852740775665</v>
      </c>
      <c r="L38" s="4">
        <v>5333.3136389869805</v>
      </c>
      <c r="M38" s="4">
        <v>5669.4539405860487</v>
      </c>
      <c r="N38" s="4">
        <v>5778.4455877082801</v>
      </c>
      <c r="O38" s="4">
        <v>6119.402425656489</v>
      </c>
      <c r="P38" s="4">
        <v>6402.0010098052917</v>
      </c>
      <c r="Q38" s="4">
        <v>6619.433822183717</v>
      </c>
      <c r="R38" s="4">
        <v>6768.8698539072248</v>
      </c>
      <c r="S38" s="4">
        <v>6837.9700660518174</v>
      </c>
      <c r="T38" s="4">
        <v>6933.9737594057842</v>
      </c>
      <c r="U38" s="4">
        <v>8118.2697874576752</v>
      </c>
      <c r="V38" s="4">
        <v>9719.4497382458885</v>
      </c>
      <c r="W38" s="8">
        <v>125246.55759977028</v>
      </c>
    </row>
    <row r="39" spans="1:23" x14ac:dyDescent="0.25">
      <c r="B39" s="3" t="s">
        <v>32</v>
      </c>
      <c r="C39" s="4">
        <v>6130.130432609003</v>
      </c>
      <c r="D39" s="4">
        <v>6059.2652704746779</v>
      </c>
      <c r="E39" s="4">
        <v>5998.019582684813</v>
      </c>
      <c r="F39" s="4">
        <v>5936.5077411402544</v>
      </c>
      <c r="G39" s="4">
        <v>5874.8485742828861</v>
      </c>
      <c r="H39" s="4">
        <v>5817.8828485133808</v>
      </c>
      <c r="I39" s="4">
        <v>5763.8959721518495</v>
      </c>
      <c r="J39" s="4">
        <v>5693.5592905975891</v>
      </c>
      <c r="K39" s="4">
        <v>5594.6070319823884</v>
      </c>
      <c r="L39" s="4">
        <v>5450.61586957485</v>
      </c>
      <c r="M39" s="4">
        <v>5829.4449150820637</v>
      </c>
      <c r="N39" s="4">
        <v>6012.8336890459159</v>
      </c>
      <c r="O39" s="4">
        <v>6379.0820220775704</v>
      </c>
      <c r="P39" s="4">
        <v>6623.6021866590218</v>
      </c>
      <c r="Q39" s="4">
        <v>6862.1243692536773</v>
      </c>
      <c r="R39" s="4">
        <v>7092.0661725315485</v>
      </c>
      <c r="S39" s="4">
        <v>7209.0096492475732</v>
      </c>
      <c r="T39" s="4">
        <v>6973.5739430113445</v>
      </c>
      <c r="U39" s="4">
        <v>7868.9058629557221</v>
      </c>
      <c r="V39" s="4">
        <v>9742.5396349894054</v>
      </c>
      <c r="W39" s="8">
        <v>128912.51505886552</v>
      </c>
    </row>
    <row r="40" spans="1:23" x14ac:dyDescent="0.25">
      <c r="B40" s="3" t="s">
        <v>33</v>
      </c>
      <c r="C40" s="4">
        <v>12014.960053984581</v>
      </c>
      <c r="D40" s="4">
        <v>11869.94891721404</v>
      </c>
      <c r="E40" s="4">
        <v>11751.745548908631</v>
      </c>
      <c r="F40" s="4">
        <v>11633.089097396894</v>
      </c>
      <c r="G40" s="4">
        <v>11517.917533739503</v>
      </c>
      <c r="H40" s="4">
        <v>11414.679079914189</v>
      </c>
      <c r="I40" s="4">
        <v>11322.623662571988</v>
      </c>
      <c r="J40" s="4">
        <v>11237.23451442216</v>
      </c>
      <c r="K40" s="4">
        <v>11052.492306059954</v>
      </c>
      <c r="L40" s="4">
        <v>10783.929508561831</v>
      </c>
      <c r="M40" s="4">
        <v>11498.898855668112</v>
      </c>
      <c r="N40" s="4">
        <v>11791.279276754196</v>
      </c>
      <c r="O40" s="4">
        <v>12498.484447734059</v>
      </c>
      <c r="P40" s="4">
        <v>13025.603196464313</v>
      </c>
      <c r="Q40" s="4">
        <v>13481.558191437394</v>
      </c>
      <c r="R40" s="4">
        <v>13860.936026438772</v>
      </c>
      <c r="S40" s="4">
        <v>14046.979715299391</v>
      </c>
      <c r="T40" s="4">
        <v>13907.547702417129</v>
      </c>
      <c r="U40" s="4">
        <v>15987.175650413397</v>
      </c>
      <c r="V40" s="4">
        <v>19461.989373235294</v>
      </c>
      <c r="W40" s="8">
        <v>254159.07265863579</v>
      </c>
    </row>
    <row r="41" spans="1:23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8"/>
    </row>
    <row r="42" spans="1:23" x14ac:dyDescent="0.25">
      <c r="A42" s="3">
        <v>2031</v>
      </c>
      <c r="B42" s="3" t="s">
        <v>31</v>
      </c>
      <c r="C42" s="4">
        <v>5995.9007728391334</v>
      </c>
      <c r="D42" s="4">
        <v>5922.8201402951072</v>
      </c>
      <c r="E42" s="4">
        <v>5865.1508908458227</v>
      </c>
      <c r="F42" s="4">
        <v>5808.2042898955624</v>
      </c>
      <c r="G42" s="4">
        <v>5748.1651689253349</v>
      </c>
      <c r="H42" s="4">
        <v>5696.4627155914859</v>
      </c>
      <c r="I42" s="4">
        <v>5654.1870261860404</v>
      </c>
      <c r="J42" s="4">
        <v>5622.1804859728072</v>
      </c>
      <c r="K42" s="4">
        <v>5611.1591997661471</v>
      </c>
      <c r="L42" s="4">
        <v>5530.8281449071774</v>
      </c>
      <c r="M42" s="4">
        <v>5376.6393087248844</v>
      </c>
      <c r="N42" s="4">
        <v>5766.515343407953</v>
      </c>
      <c r="O42" s="4">
        <v>5880.0884828830949</v>
      </c>
      <c r="P42" s="4">
        <v>6245.5112761865212</v>
      </c>
      <c r="Q42" s="4">
        <v>6528.7044140442085</v>
      </c>
      <c r="R42" s="4">
        <v>6751.8620102502082</v>
      </c>
      <c r="S42" s="4">
        <v>6904.9614220134335</v>
      </c>
      <c r="T42" s="4">
        <v>6975.8907006303743</v>
      </c>
      <c r="U42" s="4">
        <v>8220.1544379135303</v>
      </c>
      <c r="V42" s="4">
        <v>9782.2416843438441</v>
      </c>
      <c r="W42" s="8">
        <v>125887.62791562265</v>
      </c>
    </row>
    <row r="43" spans="1:23" x14ac:dyDescent="0.25">
      <c r="B43" s="3" t="s">
        <v>32</v>
      </c>
      <c r="C43" s="4">
        <v>6246.6989716440976</v>
      </c>
      <c r="D43" s="4">
        <v>6174.0539185460802</v>
      </c>
      <c r="E43" s="4">
        <v>6110.7054214143973</v>
      </c>
      <c r="F43" s="4">
        <v>6045.3048703856712</v>
      </c>
      <c r="G43" s="4">
        <v>5981.3801178103249</v>
      </c>
      <c r="H43" s="4">
        <v>5919.590417303375</v>
      </c>
      <c r="I43" s="4">
        <v>5865.7339161519849</v>
      </c>
      <c r="J43" s="4">
        <v>5814.4196543262269</v>
      </c>
      <c r="K43" s="4">
        <v>5746.9472958763645</v>
      </c>
      <c r="L43" s="4">
        <v>5654.4413680601037</v>
      </c>
      <c r="M43" s="4">
        <v>5518.3222648940409</v>
      </c>
      <c r="N43" s="4">
        <v>5921.7340885117628</v>
      </c>
      <c r="O43" s="4">
        <v>6110.6505316615212</v>
      </c>
      <c r="P43" s="4">
        <v>6503.2041920924357</v>
      </c>
      <c r="Q43" s="4">
        <v>6750.5291378118363</v>
      </c>
      <c r="R43" s="4">
        <v>7002.5912023807596</v>
      </c>
      <c r="S43" s="4">
        <v>7230.2543468905587</v>
      </c>
      <c r="T43" s="4">
        <v>7351.6563011425333</v>
      </c>
      <c r="U43" s="4">
        <v>7899.1893272993984</v>
      </c>
      <c r="V43" s="4">
        <v>9668.1917078954466</v>
      </c>
      <c r="W43" s="8">
        <v>129515.59905209894</v>
      </c>
    </row>
    <row r="44" spans="1:23" x14ac:dyDescent="0.25">
      <c r="B44" s="3" t="s">
        <v>33</v>
      </c>
      <c r="C44" s="4">
        <v>12242.599744483232</v>
      </c>
      <c r="D44" s="4">
        <v>12096.874058841187</v>
      </c>
      <c r="E44" s="4">
        <v>11975.856312260221</v>
      </c>
      <c r="F44" s="4">
        <v>11853.509160281234</v>
      </c>
      <c r="G44" s="4">
        <v>11729.54528673566</v>
      </c>
      <c r="H44" s="4">
        <v>11616.05313289486</v>
      </c>
      <c r="I44" s="4">
        <v>11519.920942338025</v>
      </c>
      <c r="J44" s="4">
        <v>11436.600140299033</v>
      </c>
      <c r="K44" s="4">
        <v>11358.106495642511</v>
      </c>
      <c r="L44" s="4">
        <v>11185.269512967281</v>
      </c>
      <c r="M44" s="4">
        <v>10894.961573618926</v>
      </c>
      <c r="N44" s="4">
        <v>11688.249431919716</v>
      </c>
      <c r="O44" s="4">
        <v>11990.739014544615</v>
      </c>
      <c r="P44" s="4">
        <v>12748.715468278957</v>
      </c>
      <c r="Q44" s="4">
        <v>13279.233551856045</v>
      </c>
      <c r="R44" s="4">
        <v>13754.453212630968</v>
      </c>
      <c r="S44" s="4">
        <v>14135.215768903992</v>
      </c>
      <c r="T44" s="4">
        <v>14327.547001772908</v>
      </c>
      <c r="U44" s="4">
        <v>16119.343765212929</v>
      </c>
      <c r="V44" s="4">
        <v>19450.433392239291</v>
      </c>
      <c r="W44" s="8">
        <v>255403.2269677216</v>
      </c>
    </row>
    <row r="45" spans="1:23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8"/>
    </row>
    <row r="46" spans="1:23" x14ac:dyDescent="0.25">
      <c r="A46" s="3">
        <v>2032</v>
      </c>
      <c r="B46" s="3" t="s">
        <v>31</v>
      </c>
      <c r="C46" s="4">
        <v>6107.0197945430618</v>
      </c>
      <c r="D46" s="4">
        <v>6034.0991718573023</v>
      </c>
      <c r="E46" s="4">
        <v>5977.4332877398465</v>
      </c>
      <c r="F46" s="4">
        <v>5919.8860563953594</v>
      </c>
      <c r="G46" s="4">
        <v>5860.084248671913</v>
      </c>
      <c r="H46" s="4">
        <v>5801.9097003678326</v>
      </c>
      <c r="I46" s="4">
        <v>5754.3126230463758</v>
      </c>
      <c r="J46" s="4">
        <v>5718.1927315451394</v>
      </c>
      <c r="K46" s="4">
        <v>5690.197604612742</v>
      </c>
      <c r="L46" s="4">
        <v>5685.2527363811405</v>
      </c>
      <c r="M46" s="4">
        <v>5575.7251440627788</v>
      </c>
      <c r="N46" s="4">
        <v>5470.4421263226595</v>
      </c>
      <c r="O46" s="4">
        <v>5867.7500595179799</v>
      </c>
      <c r="P46" s="4">
        <v>6002.616146498839</v>
      </c>
      <c r="Q46" s="4">
        <v>6369.7563759207915</v>
      </c>
      <c r="R46" s="4">
        <v>6659.5919573187803</v>
      </c>
      <c r="S46" s="4">
        <v>6887.2897389399204</v>
      </c>
      <c r="T46" s="4">
        <v>7043.4413765874251</v>
      </c>
      <c r="U46" s="4">
        <v>8263.0802511126731</v>
      </c>
      <c r="V46" s="4">
        <v>9885.7091518002253</v>
      </c>
      <c r="W46" s="8">
        <v>126573.79028324278</v>
      </c>
    </row>
    <row r="47" spans="1:23" x14ac:dyDescent="0.25">
      <c r="B47" s="3" t="s">
        <v>32</v>
      </c>
      <c r="C47" s="4">
        <v>6363.321666028226</v>
      </c>
      <c r="D47" s="4">
        <v>6290.8252913640272</v>
      </c>
      <c r="E47" s="4">
        <v>6225.5474160134863</v>
      </c>
      <c r="F47" s="4">
        <v>6158.1444563805517</v>
      </c>
      <c r="G47" s="4">
        <v>6090.3734530574402</v>
      </c>
      <c r="H47" s="4">
        <v>6026.3261747307934</v>
      </c>
      <c r="I47" s="4">
        <v>5967.6831650824424</v>
      </c>
      <c r="J47" s="4">
        <v>5916.5766694467829</v>
      </c>
      <c r="K47" s="4">
        <v>5868.2769266337637</v>
      </c>
      <c r="L47" s="4">
        <v>5807.791065177993</v>
      </c>
      <c r="M47" s="4">
        <v>5723.8253183125071</v>
      </c>
      <c r="N47" s="4">
        <v>5605.9805587754281</v>
      </c>
      <c r="O47" s="4">
        <v>6017.1670308245339</v>
      </c>
      <c r="P47" s="4">
        <v>6229.8227596738234</v>
      </c>
      <c r="Q47" s="4">
        <v>6627.5566138584491</v>
      </c>
      <c r="R47" s="4">
        <v>6888.1468297958372</v>
      </c>
      <c r="S47" s="4">
        <v>7139.0179331519867</v>
      </c>
      <c r="T47" s="4">
        <v>7372.268927832818</v>
      </c>
      <c r="U47" s="4">
        <v>8282.7753907480746</v>
      </c>
      <c r="V47" s="4">
        <v>9697.5091679960751</v>
      </c>
      <c r="W47" s="8">
        <v>130298.93681488506</v>
      </c>
    </row>
    <row r="48" spans="1:23" x14ac:dyDescent="0.25">
      <c r="B48" s="3" t="s">
        <v>33</v>
      </c>
      <c r="C48" s="4">
        <v>12470.341460571288</v>
      </c>
      <c r="D48" s="4">
        <v>12324.92446322133</v>
      </c>
      <c r="E48" s="4">
        <v>12202.980703753332</v>
      </c>
      <c r="F48" s="4">
        <v>12078.030512775911</v>
      </c>
      <c r="G48" s="4">
        <v>11950.457701729352</v>
      </c>
      <c r="H48" s="4">
        <v>11828.235875098626</v>
      </c>
      <c r="I48" s="4">
        <v>11721.995788128817</v>
      </c>
      <c r="J48" s="4">
        <v>11634.769400991921</v>
      </c>
      <c r="K48" s="4">
        <v>11558.474531246506</v>
      </c>
      <c r="L48" s="4">
        <v>11493.043801559133</v>
      </c>
      <c r="M48" s="4">
        <v>11299.550462375286</v>
      </c>
      <c r="N48" s="4">
        <v>11076.422685098089</v>
      </c>
      <c r="O48" s="4">
        <v>11884.917090342515</v>
      </c>
      <c r="P48" s="4">
        <v>12232.438906172662</v>
      </c>
      <c r="Q48" s="4">
        <v>12997.312989779241</v>
      </c>
      <c r="R48" s="4">
        <v>13547.738787114617</v>
      </c>
      <c r="S48" s="4">
        <v>14026.307672091907</v>
      </c>
      <c r="T48" s="4">
        <v>14415.710304420243</v>
      </c>
      <c r="U48" s="4">
        <v>16545.855641860748</v>
      </c>
      <c r="V48" s="4">
        <v>19583.218319796302</v>
      </c>
      <c r="W48" s="8">
        <v>256872.72709812783</v>
      </c>
    </row>
    <row r="49" spans="1:23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8"/>
    </row>
    <row r="50" spans="1:23" x14ac:dyDescent="0.25">
      <c r="A50" s="3">
        <v>2033</v>
      </c>
      <c r="B50" s="3" t="s">
        <v>31</v>
      </c>
      <c r="C50" s="4">
        <v>6217.4067763329085</v>
      </c>
      <c r="D50" s="4">
        <v>6145.5345999934498</v>
      </c>
      <c r="E50" s="4">
        <v>6088.6836856202408</v>
      </c>
      <c r="F50" s="4">
        <v>6032.2670219630018</v>
      </c>
      <c r="G50" s="4">
        <v>5971.9157538032459</v>
      </c>
      <c r="H50" s="4">
        <v>5914.0239762245274</v>
      </c>
      <c r="I50" s="4">
        <v>5860.0785200705541</v>
      </c>
      <c r="J50" s="4">
        <v>5818.750147136444</v>
      </c>
      <c r="K50" s="4">
        <v>5786.7053052355086</v>
      </c>
      <c r="L50" s="4">
        <v>5764.7730211370017</v>
      </c>
      <c r="M50" s="4">
        <v>5731.2772498777294</v>
      </c>
      <c r="N50" s="4">
        <v>5671.488135594127</v>
      </c>
      <c r="O50" s="4">
        <v>5567.6492650799109</v>
      </c>
      <c r="P50" s="4">
        <v>5989.8741784936719</v>
      </c>
      <c r="Q50" s="4">
        <v>6123.2103194052106</v>
      </c>
      <c r="R50" s="4">
        <v>6497.980460319257</v>
      </c>
      <c r="S50" s="4">
        <v>6793.3201406106455</v>
      </c>
      <c r="T50" s="4">
        <v>7025.1150587708225</v>
      </c>
      <c r="U50" s="4">
        <v>8331.1319903580206</v>
      </c>
      <c r="V50" s="4">
        <v>9929.5890949799887</v>
      </c>
      <c r="W50" s="8">
        <v>127260.77470100629</v>
      </c>
    </row>
    <row r="51" spans="1:23" x14ac:dyDescent="0.25">
      <c r="B51" s="3" t="s">
        <v>32</v>
      </c>
      <c r="C51" s="4">
        <v>6479.1818330153956</v>
      </c>
      <c r="D51" s="4">
        <v>6408.7865125661374</v>
      </c>
      <c r="E51" s="4">
        <v>6342.9589784150558</v>
      </c>
      <c r="F51" s="4">
        <v>6273.7408935845051</v>
      </c>
      <c r="G51" s="4">
        <v>6204.0013652953676</v>
      </c>
      <c r="H51" s="4">
        <v>6136.1363781890159</v>
      </c>
      <c r="I51" s="4">
        <v>6074.7052607947098</v>
      </c>
      <c r="J51" s="4">
        <v>6018.6268096756885</v>
      </c>
      <c r="K51" s="4">
        <v>5970.4037422747679</v>
      </c>
      <c r="L51" s="4">
        <v>5929.0065185477688</v>
      </c>
      <c r="M51" s="4">
        <v>5877.7137070945955</v>
      </c>
      <c r="N51" s="4">
        <v>5813.2985781302041</v>
      </c>
      <c r="O51" s="4">
        <v>5695.7018827156044</v>
      </c>
      <c r="P51" s="4">
        <v>6133.8938631906558</v>
      </c>
      <c r="Q51" s="4">
        <v>6349.0164931506615</v>
      </c>
      <c r="R51" s="4">
        <v>6762.5548283035032</v>
      </c>
      <c r="S51" s="4">
        <v>7021.8344903892312</v>
      </c>
      <c r="T51" s="4">
        <v>7279.6525289082692</v>
      </c>
      <c r="U51" s="4">
        <v>8302.8868834827972</v>
      </c>
      <c r="V51" s="4">
        <v>10086.033000268537</v>
      </c>
      <c r="W51" s="8">
        <v>131160.13454799243</v>
      </c>
    </row>
    <row r="52" spans="1:23" x14ac:dyDescent="0.25">
      <c r="B52" s="3" t="s">
        <v>33</v>
      </c>
      <c r="C52" s="4">
        <v>12696.588609348304</v>
      </c>
      <c r="D52" s="4">
        <v>12554.321112559588</v>
      </c>
      <c r="E52" s="4">
        <v>12431.642664035297</v>
      </c>
      <c r="F52" s="4">
        <v>12306.007915547507</v>
      </c>
      <c r="G52" s="4">
        <v>12175.917119098613</v>
      </c>
      <c r="H52" s="4">
        <v>12050.160354413543</v>
      </c>
      <c r="I52" s="4">
        <v>11934.783780865264</v>
      </c>
      <c r="J52" s="4">
        <v>11837.376956812132</v>
      </c>
      <c r="K52" s="4">
        <v>11757.109047510276</v>
      </c>
      <c r="L52" s="4">
        <v>11693.77953968477</v>
      </c>
      <c r="M52" s="4">
        <v>11608.990956972324</v>
      </c>
      <c r="N52" s="4">
        <v>11484.78671372433</v>
      </c>
      <c r="O52" s="4">
        <v>11263.351147795514</v>
      </c>
      <c r="P52" s="4">
        <v>12123.768041684329</v>
      </c>
      <c r="Q52" s="4">
        <v>12472.226812555873</v>
      </c>
      <c r="R52" s="4">
        <v>13260.535288622759</v>
      </c>
      <c r="S52" s="4">
        <v>13815.154630999878</v>
      </c>
      <c r="T52" s="4">
        <v>14304.767587679093</v>
      </c>
      <c r="U52" s="4">
        <v>16634.018873840818</v>
      </c>
      <c r="V52" s="4">
        <v>20015.622095248524</v>
      </c>
      <c r="W52" s="8">
        <v>258420.90924899874</v>
      </c>
    </row>
    <row r="53" spans="1:23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8"/>
    </row>
    <row r="54" spans="1:23" x14ac:dyDescent="0.25">
      <c r="A54" s="3">
        <v>2034</v>
      </c>
      <c r="B54" s="3" t="s">
        <v>31</v>
      </c>
      <c r="C54" s="4">
        <v>6325.6372595268767</v>
      </c>
      <c r="D54" s="4">
        <v>6258.5815418846705</v>
      </c>
      <c r="E54" s="4">
        <v>6200.972611101708</v>
      </c>
      <c r="F54" s="4">
        <v>6144.4330107916803</v>
      </c>
      <c r="G54" s="4">
        <v>6085.2393063698401</v>
      </c>
      <c r="H54" s="4">
        <v>6026.8191495105693</v>
      </c>
      <c r="I54" s="4">
        <v>5972.2816308564725</v>
      </c>
      <c r="J54" s="4">
        <v>5923.8799323986259</v>
      </c>
      <c r="K54" s="4">
        <v>5886.341856011335</v>
      </c>
      <c r="L54" s="4">
        <v>5860.4538311241722</v>
      </c>
      <c r="M54" s="4">
        <v>5810.0397581441157</v>
      </c>
      <c r="N54" s="4">
        <v>5827.5950394476149</v>
      </c>
      <c r="O54" s="4">
        <v>5770.202389931017</v>
      </c>
      <c r="P54" s="4">
        <v>5684.6279370474167</v>
      </c>
      <c r="Q54" s="4">
        <v>6109.6579109952145</v>
      </c>
      <c r="R54" s="4">
        <v>6247.2765448004175</v>
      </c>
      <c r="S54" s="4">
        <v>6628.7831561229132</v>
      </c>
      <c r="T54" s="4">
        <v>6929.2766814075458</v>
      </c>
      <c r="U54" s="4">
        <v>8312.2606970928646</v>
      </c>
      <c r="V54" s="4">
        <v>9997.8372558359406</v>
      </c>
      <c r="W54" s="8">
        <v>128002.197500401</v>
      </c>
    </row>
    <row r="55" spans="1:23" x14ac:dyDescent="0.25">
      <c r="B55" s="3" t="s">
        <v>32</v>
      </c>
      <c r="C55" s="4">
        <v>6592.7864633430227</v>
      </c>
      <c r="D55" s="4">
        <v>6524.5164510073655</v>
      </c>
      <c r="E55" s="4">
        <v>6460.9759286424696</v>
      </c>
      <c r="F55" s="4">
        <v>6391.3224757025846</v>
      </c>
      <c r="G55" s="4">
        <v>6319.8260655021513</v>
      </c>
      <c r="H55" s="4">
        <v>6250.0258117491339</v>
      </c>
      <c r="I55" s="4">
        <v>6184.8068214618106</v>
      </c>
      <c r="J55" s="4">
        <v>6125.9618436261107</v>
      </c>
      <c r="K55" s="4">
        <v>6072.7981785390693</v>
      </c>
      <c r="L55" s="4">
        <v>6031.5833513628058</v>
      </c>
      <c r="M55" s="4">
        <v>5999.5817897919442</v>
      </c>
      <c r="N55" s="4">
        <v>5968.7147830835274</v>
      </c>
      <c r="O55" s="4">
        <v>5905.4325556441863</v>
      </c>
      <c r="P55" s="4">
        <v>5806.1956881694368</v>
      </c>
      <c r="Q55" s="4">
        <v>6250.9613442152422</v>
      </c>
      <c r="R55" s="4">
        <v>6478.5322081045779</v>
      </c>
      <c r="S55" s="4">
        <v>6893.4856302551761</v>
      </c>
      <c r="T55" s="4">
        <v>7159.3403294401487</v>
      </c>
      <c r="U55" s="4">
        <v>8208.9199793028238</v>
      </c>
      <c r="V55" s="4">
        <v>10104.779560051866</v>
      </c>
      <c r="W55" s="8">
        <v>131730.54725899547</v>
      </c>
    </row>
    <row r="56" spans="1:23" x14ac:dyDescent="0.25">
      <c r="B56" s="3" t="s">
        <v>33</v>
      </c>
      <c r="C56" s="4">
        <v>12918.423722869898</v>
      </c>
      <c r="D56" s="4">
        <v>12783.097992892035</v>
      </c>
      <c r="E56" s="4">
        <v>12661.948539744179</v>
      </c>
      <c r="F56" s="4">
        <v>12535.755486494265</v>
      </c>
      <c r="G56" s="4">
        <v>12405.065371871991</v>
      </c>
      <c r="H56" s="4">
        <v>12276.844961259703</v>
      </c>
      <c r="I56" s="4">
        <v>12157.088452318283</v>
      </c>
      <c r="J56" s="4">
        <v>12049.841776024736</v>
      </c>
      <c r="K56" s="4">
        <v>11959.140034550404</v>
      </c>
      <c r="L56" s="4">
        <v>11892.037182486978</v>
      </c>
      <c r="M56" s="4">
        <v>11809.62154793606</v>
      </c>
      <c r="N56" s="4">
        <v>11796.309822531142</v>
      </c>
      <c r="O56" s="4">
        <v>11675.634945575202</v>
      </c>
      <c r="P56" s="4">
        <v>11490.823625216854</v>
      </c>
      <c r="Q56" s="4">
        <v>12360.619255210457</v>
      </c>
      <c r="R56" s="4">
        <v>12725.808752904995</v>
      </c>
      <c r="S56" s="4">
        <v>13522.268786378088</v>
      </c>
      <c r="T56" s="4">
        <v>14088.617010847694</v>
      </c>
      <c r="U56" s="4">
        <v>16521.180676395688</v>
      </c>
      <c r="V56" s="4">
        <v>20102.616815887806</v>
      </c>
      <c r="W56" s="8">
        <v>259732.74475939648</v>
      </c>
    </row>
    <row r="57" spans="1:23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8"/>
    </row>
    <row r="58" spans="1:23" x14ac:dyDescent="0.25">
      <c r="A58" s="3">
        <v>2035</v>
      </c>
      <c r="B58" s="3" t="s">
        <v>31</v>
      </c>
      <c r="C58" s="4">
        <v>6429.9426105949415</v>
      </c>
      <c r="D58" s="4">
        <v>6366.368106599677</v>
      </c>
      <c r="E58" s="4">
        <v>6314.163565915238</v>
      </c>
      <c r="F58" s="4">
        <v>6256.9713754712939</v>
      </c>
      <c r="G58" s="4">
        <v>6197.6990208386569</v>
      </c>
      <c r="H58" s="4">
        <v>6140.4743628789656</v>
      </c>
      <c r="I58" s="4">
        <v>6085.5014310201996</v>
      </c>
      <c r="J58" s="4">
        <v>6036.6053989525981</v>
      </c>
      <c r="K58" s="4">
        <v>5992.0453628390569</v>
      </c>
      <c r="L58" s="4">
        <v>5960.7276305139794</v>
      </c>
      <c r="M58" s="4">
        <v>5906.3380705374766</v>
      </c>
      <c r="N58" s="4">
        <v>5907.0025908975385</v>
      </c>
      <c r="O58" s="4">
        <v>5927.8673417378977</v>
      </c>
      <c r="P58" s="4">
        <v>5889.6268727170809</v>
      </c>
      <c r="Q58" s="4">
        <v>5799.5316450211176</v>
      </c>
      <c r="R58" s="4">
        <v>6233.0731368316056</v>
      </c>
      <c r="S58" s="4">
        <v>6373.8129352686765</v>
      </c>
      <c r="T58" s="4">
        <v>6761.7490030091194</v>
      </c>
      <c r="U58" s="4">
        <v>8214.3598209746233</v>
      </c>
      <c r="V58" s="4">
        <v>9978.1951349538267</v>
      </c>
      <c r="W58" s="8">
        <v>128772.05541757359</v>
      </c>
    </row>
    <row r="59" spans="1:23" x14ac:dyDescent="0.25">
      <c r="B59" s="3" t="s">
        <v>32</v>
      </c>
      <c r="C59" s="4">
        <v>6702.2816013771799</v>
      </c>
      <c r="D59" s="4">
        <v>6637.9697904131763</v>
      </c>
      <c r="E59" s="4">
        <v>6576.7492816016347</v>
      </c>
      <c r="F59" s="4">
        <v>6509.4906609319451</v>
      </c>
      <c r="G59" s="4">
        <v>6437.5936212590796</v>
      </c>
      <c r="H59" s="4">
        <v>6366.074864142186</v>
      </c>
      <c r="I59" s="4">
        <v>6298.9485995177738</v>
      </c>
      <c r="J59" s="4">
        <v>6236.3665749518796</v>
      </c>
      <c r="K59" s="4">
        <v>6180.461697185533</v>
      </c>
      <c r="L59" s="4">
        <v>6134.3658082967231</v>
      </c>
      <c r="M59" s="4">
        <v>6102.6456510591652</v>
      </c>
      <c r="N59" s="4">
        <v>6091.5721941705197</v>
      </c>
      <c r="O59" s="4">
        <v>6062.4686350136471</v>
      </c>
      <c r="P59" s="4">
        <v>6018.7090158412238</v>
      </c>
      <c r="Q59" s="4">
        <v>5916.6756081413914</v>
      </c>
      <c r="R59" s="4">
        <v>6378.4859211066287</v>
      </c>
      <c r="S59" s="4">
        <v>6604.2675064546684</v>
      </c>
      <c r="T59" s="4">
        <v>7028.2363564477582</v>
      </c>
      <c r="U59" s="4">
        <v>8085.501514775</v>
      </c>
      <c r="V59" s="4">
        <v>10009.895055316749</v>
      </c>
      <c r="W59" s="8">
        <v>132378.75995800385</v>
      </c>
    </row>
    <row r="60" spans="1:23" x14ac:dyDescent="0.25">
      <c r="B60" s="3" t="s">
        <v>33</v>
      </c>
      <c r="C60" s="4">
        <v>13132.224211972121</v>
      </c>
      <c r="D60" s="4">
        <v>13004.337897012854</v>
      </c>
      <c r="E60" s="4">
        <v>12890.912847516873</v>
      </c>
      <c r="F60" s="4">
        <v>12766.462036403238</v>
      </c>
      <c r="G60" s="4">
        <v>12635.292642097736</v>
      </c>
      <c r="H60" s="4">
        <v>12506.549227021151</v>
      </c>
      <c r="I60" s="4">
        <v>12384.450030537973</v>
      </c>
      <c r="J60" s="4">
        <v>12272.971973904478</v>
      </c>
      <c r="K60" s="4">
        <v>12172.507060024589</v>
      </c>
      <c r="L60" s="4">
        <v>12095.093438810702</v>
      </c>
      <c r="M60" s="4">
        <v>12008.983721596642</v>
      </c>
      <c r="N60" s="4">
        <v>11998.574785068058</v>
      </c>
      <c r="O60" s="4">
        <v>11990.335976751545</v>
      </c>
      <c r="P60" s="4">
        <v>11908.335888558304</v>
      </c>
      <c r="Q60" s="4">
        <v>11716.207253162509</v>
      </c>
      <c r="R60" s="4">
        <v>12611.559057938233</v>
      </c>
      <c r="S60" s="4">
        <v>12978.080441723345</v>
      </c>
      <c r="T60" s="4">
        <v>13789.985359456878</v>
      </c>
      <c r="U60" s="4">
        <v>16299.861335749623</v>
      </c>
      <c r="V60" s="4">
        <v>19988.090190270574</v>
      </c>
      <c r="W60" s="8">
        <v>261150.81537557743</v>
      </c>
    </row>
    <row r="61" spans="1:23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8"/>
    </row>
    <row r="62" spans="1:23" x14ac:dyDescent="0.25">
      <c r="A62" s="3">
        <v>2036</v>
      </c>
      <c r="B62" s="3" t="s">
        <v>31</v>
      </c>
      <c r="C62" s="4">
        <v>6527.6680064706534</v>
      </c>
      <c r="D62" s="4">
        <v>6470.162194602186</v>
      </c>
      <c r="E62" s="4">
        <v>6421.995079423772</v>
      </c>
      <c r="F62" s="4">
        <v>6370.3104253805886</v>
      </c>
      <c r="G62" s="4">
        <v>6310.4220799404138</v>
      </c>
      <c r="H62" s="4">
        <v>6253.1412276192386</v>
      </c>
      <c r="I62" s="4">
        <v>6199.4714046466515</v>
      </c>
      <c r="J62" s="4">
        <v>6150.2467959305513</v>
      </c>
      <c r="K62" s="4">
        <v>6105.2651821041445</v>
      </c>
      <c r="L62" s="4">
        <v>6066.9872119733409</v>
      </c>
      <c r="M62" s="4">
        <v>6007.1727275608482</v>
      </c>
      <c r="N62" s="4">
        <v>6004.0435356371054</v>
      </c>
      <c r="O62" s="4">
        <v>6007.85385216345</v>
      </c>
      <c r="P62" s="4">
        <v>6049.053531434557</v>
      </c>
      <c r="Q62" s="4">
        <v>6006.9277858524983</v>
      </c>
      <c r="R62" s="4">
        <v>5917.7422708974309</v>
      </c>
      <c r="S62" s="4">
        <v>6358.9659593028264</v>
      </c>
      <c r="T62" s="4">
        <v>6502.565519639038</v>
      </c>
      <c r="U62" s="4">
        <v>8043.8836278598646</v>
      </c>
      <c r="V62" s="4">
        <v>9878.1940351665762</v>
      </c>
      <c r="W62" s="8">
        <v>129652.07245360574</v>
      </c>
    </row>
    <row r="63" spans="1:23" x14ac:dyDescent="0.25">
      <c r="B63" s="3" t="s">
        <v>32</v>
      </c>
      <c r="C63" s="4">
        <v>6804.8842759235522</v>
      </c>
      <c r="D63" s="4">
        <v>6744.7048748402203</v>
      </c>
      <c r="E63" s="4">
        <v>6688.0912503908949</v>
      </c>
      <c r="F63" s="4">
        <v>6623.2856649460618</v>
      </c>
      <c r="G63" s="4">
        <v>6553.8193324002668</v>
      </c>
      <c r="H63" s="4">
        <v>6481.9169479881839</v>
      </c>
      <c r="I63" s="4">
        <v>6413.2048479939976</v>
      </c>
      <c r="J63" s="4">
        <v>6348.8036561430135</v>
      </c>
      <c r="K63" s="4">
        <v>6290.1948859177219</v>
      </c>
      <c r="L63" s="4">
        <v>6243.8663895095533</v>
      </c>
      <c r="M63" s="4">
        <v>6207.5778388381423</v>
      </c>
      <c r="N63" s="4">
        <v>6196.9052609035489</v>
      </c>
      <c r="O63" s="4">
        <v>6187.7696725668566</v>
      </c>
      <c r="P63" s="4">
        <v>6178.8088003892435</v>
      </c>
      <c r="Q63" s="4">
        <v>6133.1064086221886</v>
      </c>
      <c r="R63" s="4">
        <v>6038.1527127712225</v>
      </c>
      <c r="S63" s="4">
        <v>6503.5367721529246</v>
      </c>
      <c r="T63" s="4">
        <v>6734.6841911546535</v>
      </c>
      <c r="U63" s="4">
        <v>7952.4349751636128</v>
      </c>
      <c r="V63" s="4">
        <v>9883.8026307964174</v>
      </c>
      <c r="W63" s="8">
        <v>133209.55138941226</v>
      </c>
    </row>
    <row r="64" spans="1:23" x14ac:dyDescent="0.25">
      <c r="B64" s="3" t="s">
        <v>33</v>
      </c>
      <c r="C64" s="4">
        <v>13332.552282394205</v>
      </c>
      <c r="D64" s="4">
        <v>13214.867069442407</v>
      </c>
      <c r="E64" s="4">
        <v>13110.086329814667</v>
      </c>
      <c r="F64" s="4">
        <v>12993.59609032665</v>
      </c>
      <c r="G64" s="4">
        <v>12864.241412340682</v>
      </c>
      <c r="H64" s="4">
        <v>12735.058175607423</v>
      </c>
      <c r="I64" s="4">
        <v>12612.676252640649</v>
      </c>
      <c r="J64" s="4">
        <v>12499.050452073565</v>
      </c>
      <c r="K64" s="4">
        <v>12395.460068021866</v>
      </c>
      <c r="L64" s="4">
        <v>12310.853601482893</v>
      </c>
      <c r="M64" s="4">
        <v>12214.75056639899</v>
      </c>
      <c r="N64" s="4">
        <v>12200.948796540655</v>
      </c>
      <c r="O64" s="4">
        <v>12195.623524730307</v>
      </c>
      <c r="P64" s="4">
        <v>12227.862331823801</v>
      </c>
      <c r="Q64" s="4">
        <v>12140.034194474687</v>
      </c>
      <c r="R64" s="4">
        <v>11955.894983668653</v>
      </c>
      <c r="S64" s="4">
        <v>12862.502731455752</v>
      </c>
      <c r="T64" s="4">
        <v>13237.249710793691</v>
      </c>
      <c r="U64" s="4">
        <v>15996.318603023477</v>
      </c>
      <c r="V64" s="4">
        <v>19761.996665962994</v>
      </c>
      <c r="W64" s="8">
        <v>262861.62384301797</v>
      </c>
    </row>
    <row r="65" spans="1:23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8"/>
    </row>
    <row r="66" spans="1:23" x14ac:dyDescent="0.25">
      <c r="A66" s="3">
        <v>2037</v>
      </c>
      <c r="B66" s="3" t="s">
        <v>31</v>
      </c>
      <c r="C66" s="4">
        <v>6615.4189895237168</v>
      </c>
      <c r="D66" s="4">
        <v>6567.225843000313</v>
      </c>
      <c r="E66" s="4">
        <v>6525.6816610077967</v>
      </c>
      <c r="F66" s="4">
        <v>6478.1490903334516</v>
      </c>
      <c r="G66" s="4">
        <v>6423.8093363774897</v>
      </c>
      <c r="H66" s="4">
        <v>6365.9246654867366</v>
      </c>
      <c r="I66" s="4">
        <v>6312.2983438094107</v>
      </c>
      <c r="J66" s="4">
        <v>6264.4950443408361</v>
      </c>
      <c r="K66" s="4">
        <v>6219.2588711281442</v>
      </c>
      <c r="L66" s="4">
        <v>6180.6427509365203</v>
      </c>
      <c r="M66" s="4">
        <v>6113.8903777847909</v>
      </c>
      <c r="N66" s="4">
        <v>6105.5408747014535</v>
      </c>
      <c r="O66" s="4">
        <v>6105.5772503316975</v>
      </c>
      <c r="P66" s="4">
        <v>6129.6418324298666</v>
      </c>
      <c r="Q66" s="4">
        <v>6168.0170775314236</v>
      </c>
      <c r="R66" s="4">
        <v>6127.5650653907851</v>
      </c>
      <c r="S66" s="4">
        <v>6038.1859407552392</v>
      </c>
      <c r="T66" s="4">
        <v>6487.1153637472635</v>
      </c>
      <c r="U66" s="4">
        <v>7780.4702108181427</v>
      </c>
      <c r="V66" s="4">
        <v>9704.8391861080563</v>
      </c>
      <c r="W66" s="8">
        <v>130713.74777554313</v>
      </c>
    </row>
    <row r="67" spans="1:23" x14ac:dyDescent="0.25">
      <c r="B67" s="3" t="s">
        <v>32</v>
      </c>
      <c r="C67" s="4">
        <v>6897.0362732386366</v>
      </c>
      <c r="D67" s="4">
        <v>6845.2743150068</v>
      </c>
      <c r="E67" s="4">
        <v>6793.400292304711</v>
      </c>
      <c r="F67" s="4">
        <v>6733.3592569916027</v>
      </c>
      <c r="G67" s="4">
        <v>6666.3988377777496</v>
      </c>
      <c r="H67" s="4">
        <v>6596.9351216820251</v>
      </c>
      <c r="I67" s="4">
        <v>6527.9182771410333</v>
      </c>
      <c r="J67" s="4">
        <v>6463.3856340768461</v>
      </c>
      <c r="K67" s="4">
        <v>6403.8607758057324</v>
      </c>
      <c r="L67" s="4">
        <v>6354.9208196396503</v>
      </c>
      <c r="M67" s="4">
        <v>6318.3984036755492</v>
      </c>
      <c r="N67" s="4">
        <v>6303.2727904744024</v>
      </c>
      <c r="O67" s="4">
        <v>6294.5184309492561</v>
      </c>
      <c r="P67" s="4">
        <v>6305.9061299932355</v>
      </c>
      <c r="Q67" s="4">
        <v>6295.4919662014336</v>
      </c>
      <c r="R67" s="4">
        <v>6257.9025556582446</v>
      </c>
      <c r="S67" s="4">
        <v>6156.5569365490337</v>
      </c>
      <c r="T67" s="4">
        <v>6632.870521060926</v>
      </c>
      <c r="U67" s="4">
        <v>7654.14176024894</v>
      </c>
      <c r="V67" s="4">
        <v>9748.31332556493</v>
      </c>
      <c r="W67" s="8">
        <v>134249.86242404074</v>
      </c>
    </row>
    <row r="68" spans="1:23" x14ac:dyDescent="0.25">
      <c r="B68" s="3" t="s">
        <v>33</v>
      </c>
      <c r="C68" s="4">
        <v>13512.455262762353</v>
      </c>
      <c r="D68" s="4">
        <v>13412.500158007113</v>
      </c>
      <c r="E68" s="4">
        <v>13319.081953312507</v>
      </c>
      <c r="F68" s="4">
        <v>13211.508347325054</v>
      </c>
      <c r="G68" s="4">
        <v>13090.208174155239</v>
      </c>
      <c r="H68" s="4">
        <v>12962.859787168762</v>
      </c>
      <c r="I68" s="4">
        <v>12840.216620950443</v>
      </c>
      <c r="J68" s="4">
        <v>12727.880678417681</v>
      </c>
      <c r="K68" s="4">
        <v>12623.119646933876</v>
      </c>
      <c r="L68" s="4">
        <v>12535.563570576171</v>
      </c>
      <c r="M68" s="4">
        <v>12432.28878146034</v>
      </c>
      <c r="N68" s="4">
        <v>12408.813665175856</v>
      </c>
      <c r="O68" s="4">
        <v>12400.095681280953</v>
      </c>
      <c r="P68" s="4">
        <v>12435.547962423101</v>
      </c>
      <c r="Q68" s="4">
        <v>12463.509043732858</v>
      </c>
      <c r="R68" s="4">
        <v>12385.467621049029</v>
      </c>
      <c r="S68" s="4">
        <v>12194.742877304274</v>
      </c>
      <c r="T68" s="4">
        <v>13119.985884808189</v>
      </c>
      <c r="U68" s="4">
        <v>15434.611971067083</v>
      </c>
      <c r="V68" s="4">
        <v>19453.152511672986</v>
      </c>
      <c r="W68" s="8">
        <v>264963.61019958387</v>
      </c>
    </row>
    <row r="69" spans="1:23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8"/>
    </row>
    <row r="70" spans="1:23" x14ac:dyDescent="0.25">
      <c r="A70" s="3">
        <v>2038</v>
      </c>
      <c r="B70" s="3" t="s">
        <v>31</v>
      </c>
      <c r="C70" s="4">
        <v>6692.6098382896662</v>
      </c>
      <c r="D70" s="4">
        <v>6654.2448706223631</v>
      </c>
      <c r="E70" s="4">
        <v>6622.5330308954308</v>
      </c>
      <c r="F70" s="4">
        <v>6581.7513054873671</v>
      </c>
      <c r="G70" s="4">
        <v>6531.6156170569702</v>
      </c>
      <c r="H70" s="4">
        <v>6479.2866439249337</v>
      </c>
      <c r="I70" s="4">
        <v>6425.152833293645</v>
      </c>
      <c r="J70" s="4">
        <v>6377.4963145416968</v>
      </c>
      <c r="K70" s="4">
        <v>6333.7621506231735</v>
      </c>
      <c r="L70" s="4">
        <v>6294.9728791499983</v>
      </c>
      <c r="M70" s="4">
        <v>6227.9450324562022</v>
      </c>
      <c r="N70" s="4">
        <v>6212.8856401039902</v>
      </c>
      <c r="O70" s="4">
        <v>6207.7276982425756</v>
      </c>
      <c r="P70" s="4">
        <v>6228.1314810724543</v>
      </c>
      <c r="Q70" s="4">
        <v>6249.1269274474298</v>
      </c>
      <c r="R70" s="4">
        <v>6290.3238361962158</v>
      </c>
      <c r="S70" s="4">
        <v>6250.44637354939</v>
      </c>
      <c r="T70" s="4">
        <v>6160.8556046573594</v>
      </c>
      <c r="U70" s="4">
        <v>7764.5324513732767</v>
      </c>
      <c r="V70" s="4">
        <v>9437.3587756604393</v>
      </c>
      <c r="W70" s="8">
        <v>132022.7593046446</v>
      </c>
    </row>
    <row r="71" spans="1:23" x14ac:dyDescent="0.25">
      <c r="B71" s="3" t="s">
        <v>32</v>
      </c>
      <c r="C71" s="4">
        <v>6978.1231220228037</v>
      </c>
      <c r="D71" s="4">
        <v>6936.1103852589813</v>
      </c>
      <c r="E71" s="4">
        <v>6893.1413256812521</v>
      </c>
      <c r="F71" s="4">
        <v>6838.0232186392204</v>
      </c>
      <c r="G71" s="4">
        <v>6775.888104327264</v>
      </c>
      <c r="H71" s="4">
        <v>6708.9447958726487</v>
      </c>
      <c r="I71" s="4">
        <v>6642.8109211908568</v>
      </c>
      <c r="J71" s="4">
        <v>6578.5332700619192</v>
      </c>
      <c r="K71" s="4">
        <v>6518.9658279872783</v>
      </c>
      <c r="L71" s="4">
        <v>6469.2142561437031</v>
      </c>
      <c r="M71" s="4">
        <v>6430.140329243317</v>
      </c>
      <c r="N71" s="4">
        <v>6414.9770816071514</v>
      </c>
      <c r="O71" s="4">
        <v>6401.7523393213924</v>
      </c>
      <c r="P71" s="4">
        <v>6413.6439160896671</v>
      </c>
      <c r="Q71" s="4">
        <v>6423.9007827309033</v>
      </c>
      <c r="R71" s="4">
        <v>6422.1876068006186</v>
      </c>
      <c r="S71" s="4">
        <v>6379.0802114706075</v>
      </c>
      <c r="T71" s="4">
        <v>6278.7079327576857</v>
      </c>
      <c r="U71" s="4">
        <v>7551.3119701188498</v>
      </c>
      <c r="V71" s="4">
        <v>9445.4916000167887</v>
      </c>
      <c r="W71" s="8">
        <v>135500.94899734293</v>
      </c>
    </row>
    <row r="72" spans="1:23" x14ac:dyDescent="0.25">
      <c r="B72" s="3" t="s">
        <v>33</v>
      </c>
      <c r="C72" s="4">
        <v>13670.732960312471</v>
      </c>
      <c r="D72" s="4">
        <v>13590.355255881344</v>
      </c>
      <c r="E72" s="4">
        <v>13515.674356576683</v>
      </c>
      <c r="F72" s="4">
        <v>13419.774524126587</v>
      </c>
      <c r="G72" s="4">
        <v>13307.503721384233</v>
      </c>
      <c r="H72" s="4">
        <v>13188.231439797582</v>
      </c>
      <c r="I72" s="4">
        <v>13067.963754484503</v>
      </c>
      <c r="J72" s="4">
        <v>12956.029584603617</v>
      </c>
      <c r="K72" s="4">
        <v>12852.727978610452</v>
      </c>
      <c r="L72" s="4">
        <v>12764.187135293701</v>
      </c>
      <c r="M72" s="4">
        <v>12658.085361699519</v>
      </c>
      <c r="N72" s="4">
        <v>12627.862721711143</v>
      </c>
      <c r="O72" s="4">
        <v>12609.480037563968</v>
      </c>
      <c r="P72" s="4">
        <v>12641.77539716212</v>
      </c>
      <c r="Q72" s="4">
        <v>12673.027710178332</v>
      </c>
      <c r="R72" s="4">
        <v>12712.511442996834</v>
      </c>
      <c r="S72" s="4">
        <v>12629.526585019998</v>
      </c>
      <c r="T72" s="4">
        <v>12439.563537415044</v>
      </c>
      <c r="U72" s="4">
        <v>15315.844421492126</v>
      </c>
      <c r="V72" s="4">
        <v>18882.850375677226</v>
      </c>
      <c r="W72" s="8">
        <v>267523.7083019875</v>
      </c>
    </row>
    <row r="73" spans="1:23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8"/>
    </row>
    <row r="74" spans="1:23" x14ac:dyDescent="0.25">
      <c r="A74" s="3">
        <v>2039</v>
      </c>
      <c r="B74" s="3" t="s">
        <v>31</v>
      </c>
      <c r="C74" s="4">
        <v>6759.6092276180498</v>
      </c>
      <c r="D74" s="4">
        <v>6730.6247563319666</v>
      </c>
      <c r="E74" s="4">
        <v>6709.2234026532133</v>
      </c>
      <c r="F74" s="4">
        <v>6678.4016357410628</v>
      </c>
      <c r="G74" s="4">
        <v>6635.0749468366685</v>
      </c>
      <c r="H74" s="4">
        <v>6586.9593508792805</v>
      </c>
      <c r="I74" s="4">
        <v>6538.4849828435872</v>
      </c>
      <c r="J74" s="4">
        <v>6490.423452244615</v>
      </c>
      <c r="K74" s="4">
        <v>6446.898603414098</v>
      </c>
      <c r="L74" s="4">
        <v>6409.6964023619894</v>
      </c>
      <c r="M74" s="4">
        <v>6342.5784179662915</v>
      </c>
      <c r="N74" s="4">
        <v>6327.5178611911369</v>
      </c>
      <c r="O74" s="4">
        <v>6315.6998467675039</v>
      </c>
      <c r="P74" s="4">
        <v>6331.004845823838</v>
      </c>
      <c r="Q74" s="4">
        <v>6348.2912120317578</v>
      </c>
      <c r="R74" s="4">
        <v>6371.8874312771413</v>
      </c>
      <c r="S74" s="4">
        <v>6414.8417898528705</v>
      </c>
      <c r="T74" s="4">
        <v>6375.4936193194844</v>
      </c>
      <c r="U74" s="4">
        <v>7432.6787745204147</v>
      </c>
      <c r="V74" s="4">
        <v>9420.9846718258832</v>
      </c>
      <c r="W74" s="8">
        <v>133666.37523150086</v>
      </c>
    </row>
    <row r="75" spans="1:23" x14ac:dyDescent="0.25">
      <c r="B75" s="3" t="s">
        <v>32</v>
      </c>
      <c r="C75" s="4">
        <v>7048.5307809370879</v>
      </c>
      <c r="D75" s="4">
        <v>7016.6141131423683</v>
      </c>
      <c r="E75" s="4">
        <v>6983.7304031510348</v>
      </c>
      <c r="F75" s="4">
        <v>6937.7109153240672</v>
      </c>
      <c r="G75" s="4">
        <v>6880.57084874669</v>
      </c>
      <c r="H75" s="4">
        <v>6818.4704025777146</v>
      </c>
      <c r="I75" s="4">
        <v>6754.5322582316339</v>
      </c>
      <c r="J75" s="4">
        <v>6693.1979688924566</v>
      </c>
      <c r="K75" s="4">
        <v>6633.9545187066806</v>
      </c>
      <c r="L75" s="4">
        <v>6584.2842936014467</v>
      </c>
      <c r="M75" s="4">
        <v>6544.5027281080247</v>
      </c>
      <c r="N75" s="4">
        <v>6527.051911176879</v>
      </c>
      <c r="O75" s="4">
        <v>6513.8781737754398</v>
      </c>
      <c r="P75" s="4">
        <v>6521.4021964415315</v>
      </c>
      <c r="Q75" s="4">
        <v>6532.1855846423614</v>
      </c>
      <c r="R75" s="4">
        <v>6551.5829502056504</v>
      </c>
      <c r="S75" s="4">
        <v>6544.8039544591047</v>
      </c>
      <c r="T75" s="4">
        <v>6503.662684159528</v>
      </c>
      <c r="U75" s="4">
        <v>7189.6790626136644</v>
      </c>
      <c r="V75" s="4">
        <v>9341.9550974775084</v>
      </c>
      <c r="W75" s="8">
        <v>137122.30084637087</v>
      </c>
    </row>
    <row r="76" spans="1:23" x14ac:dyDescent="0.25">
      <c r="B76" s="3" t="s">
        <v>33</v>
      </c>
      <c r="C76" s="4">
        <v>13808.140008555138</v>
      </c>
      <c r="D76" s="4">
        <v>13747.238869474335</v>
      </c>
      <c r="E76" s="4">
        <v>13692.953805804249</v>
      </c>
      <c r="F76" s="4">
        <v>13616.112551065129</v>
      </c>
      <c r="G76" s="4">
        <v>13515.645795583358</v>
      </c>
      <c r="H76" s="4">
        <v>13405.429753456996</v>
      </c>
      <c r="I76" s="4">
        <v>13293.01724107522</v>
      </c>
      <c r="J76" s="4">
        <v>13183.621421137072</v>
      </c>
      <c r="K76" s="4">
        <v>13080.853122120778</v>
      </c>
      <c r="L76" s="4">
        <v>12993.980695963437</v>
      </c>
      <c r="M76" s="4">
        <v>12887.081146074317</v>
      </c>
      <c r="N76" s="4">
        <v>12854.569772368017</v>
      </c>
      <c r="O76" s="4">
        <v>12829.578020542944</v>
      </c>
      <c r="P76" s="4">
        <v>12852.407042265369</v>
      </c>
      <c r="Q76" s="4">
        <v>12880.47679667412</v>
      </c>
      <c r="R76" s="4">
        <v>12923.470381482792</v>
      </c>
      <c r="S76" s="4">
        <v>12959.645744311976</v>
      </c>
      <c r="T76" s="4">
        <v>12879.156303479012</v>
      </c>
      <c r="U76" s="4">
        <v>14622.357837134079</v>
      </c>
      <c r="V76" s="4">
        <v>18762.93976930339</v>
      </c>
      <c r="W76" s="8">
        <v>270788.6760778717</v>
      </c>
    </row>
    <row r="77" spans="1:23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8"/>
    </row>
    <row r="78" spans="1:23" x14ac:dyDescent="0.25">
      <c r="A78" s="3">
        <v>2040</v>
      </c>
      <c r="B78" s="3" t="s">
        <v>31</v>
      </c>
      <c r="C78" s="4">
        <v>6817.4525172723352</v>
      </c>
      <c r="D78" s="4">
        <v>6796.7834528634194</v>
      </c>
      <c r="E78" s="4">
        <v>6785.1824210242294</v>
      </c>
      <c r="F78" s="4">
        <v>6764.8060879659015</v>
      </c>
      <c r="G78" s="4">
        <v>6731.505245005369</v>
      </c>
      <c r="H78" s="4">
        <v>6690.2036351691968</v>
      </c>
      <c r="I78" s="4">
        <v>6646.0474988402848</v>
      </c>
      <c r="J78" s="4">
        <v>6603.7511625584211</v>
      </c>
      <c r="K78" s="4">
        <v>6559.879190730755</v>
      </c>
      <c r="L78" s="4">
        <v>6522.9492539466692</v>
      </c>
      <c r="M78" s="4">
        <v>6457.5113534320844</v>
      </c>
      <c r="N78" s="4">
        <v>6442.6518634375925</v>
      </c>
      <c r="O78" s="4">
        <v>6430.9536577217941</v>
      </c>
      <c r="P78" s="4">
        <v>6439.7016222760431</v>
      </c>
      <c r="Q78" s="4">
        <v>6451.8238410173162</v>
      </c>
      <c r="R78" s="4">
        <v>6471.6876237759589</v>
      </c>
      <c r="S78" s="4">
        <v>6496.8050441038959</v>
      </c>
      <c r="T78" s="4">
        <v>6541.4700864019014</v>
      </c>
      <c r="U78" s="4">
        <v>7649.7842268815921</v>
      </c>
      <c r="V78" s="4">
        <v>9083.6833039680641</v>
      </c>
      <c r="W78" s="8">
        <v>135384.63308839285</v>
      </c>
    </row>
    <row r="79" spans="1:23" x14ac:dyDescent="0.25">
      <c r="B79" s="3" t="s">
        <v>32</v>
      </c>
      <c r="C79" s="4">
        <v>7109.3441878881185</v>
      </c>
      <c r="D79" s="4">
        <v>7085.8090464331326</v>
      </c>
      <c r="E79" s="4">
        <v>7063.4349729212381</v>
      </c>
      <c r="F79" s="4">
        <v>7027.7112470964166</v>
      </c>
      <c r="G79" s="4">
        <v>6979.7561755430588</v>
      </c>
      <c r="H79" s="4">
        <v>6922.6758426450933</v>
      </c>
      <c r="I79" s="4">
        <v>6864.1393007516881</v>
      </c>
      <c r="J79" s="4">
        <v>6805.0599027409871</v>
      </c>
      <c r="K79" s="4">
        <v>6748.8109674056514</v>
      </c>
      <c r="L79" s="4">
        <v>6699.5402435822934</v>
      </c>
      <c r="M79" s="4">
        <v>6659.9340972313585</v>
      </c>
      <c r="N79" s="4">
        <v>6642.0250482123829</v>
      </c>
      <c r="O79" s="4">
        <v>6626.6226828265517</v>
      </c>
      <c r="P79" s="4">
        <v>6634.3341638751472</v>
      </c>
      <c r="Q79" s="4">
        <v>6640.6915747990543</v>
      </c>
      <c r="R79" s="4">
        <v>6660.6607698326325</v>
      </c>
      <c r="S79" s="4">
        <v>6675.3597803706252</v>
      </c>
      <c r="T79" s="4">
        <v>6670.996417997816</v>
      </c>
      <c r="U79" s="4">
        <v>7417.3345649605908</v>
      </c>
      <c r="V79" s="4">
        <v>8973.3437815540292</v>
      </c>
      <c r="W79" s="8">
        <v>138907.58476866785</v>
      </c>
    </row>
    <row r="80" spans="1:23" x14ac:dyDescent="0.25">
      <c r="B80" s="3" t="s">
        <v>33</v>
      </c>
      <c r="C80" s="4">
        <v>13926.796705160454</v>
      </c>
      <c r="D80" s="4">
        <v>13882.592499296552</v>
      </c>
      <c r="E80" s="4">
        <v>13848.617393945467</v>
      </c>
      <c r="F80" s="4">
        <v>13792.517335062319</v>
      </c>
      <c r="G80" s="4">
        <v>13711.261420548428</v>
      </c>
      <c r="H80" s="4">
        <v>13612.879477814291</v>
      </c>
      <c r="I80" s="4">
        <v>13510.186799591973</v>
      </c>
      <c r="J80" s="4">
        <v>13408.811065299407</v>
      </c>
      <c r="K80" s="4">
        <v>13308.690158136407</v>
      </c>
      <c r="L80" s="4">
        <v>13222.489497528963</v>
      </c>
      <c r="M80" s="4">
        <v>13117.445450663443</v>
      </c>
      <c r="N80" s="4">
        <v>13084.676911649974</v>
      </c>
      <c r="O80" s="4">
        <v>13057.576340548345</v>
      </c>
      <c r="P80" s="4">
        <v>13074.035786151191</v>
      </c>
      <c r="Q80" s="4">
        <v>13092.515415816371</v>
      </c>
      <c r="R80" s="4">
        <v>13132.34839360859</v>
      </c>
      <c r="S80" s="4">
        <v>13172.164824474521</v>
      </c>
      <c r="T80" s="4">
        <v>13212.466504399717</v>
      </c>
      <c r="U80" s="4">
        <v>15067.118791842182</v>
      </c>
      <c r="V80" s="4">
        <v>18057.027085522095</v>
      </c>
      <c r="W80" s="8">
        <v>274292.21785706072</v>
      </c>
    </row>
    <row r="81" spans="1:23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8"/>
    </row>
    <row r="82" spans="1:23" x14ac:dyDescent="0.25">
      <c r="A82" s="3">
        <v>2041</v>
      </c>
      <c r="B82" s="3" t="s">
        <v>31</v>
      </c>
      <c r="C82" s="4">
        <v>6867.1337933108089</v>
      </c>
      <c r="D82" s="4">
        <v>6853.8496537373267</v>
      </c>
      <c r="E82" s="4">
        <v>6850.8854908967351</v>
      </c>
      <c r="F82" s="4">
        <v>6840.4395485080076</v>
      </c>
      <c r="G82" s="4">
        <v>6817.6502653813477</v>
      </c>
      <c r="H82" s="4">
        <v>6786.372971847597</v>
      </c>
      <c r="I82" s="4">
        <v>6749.1383307158148</v>
      </c>
      <c r="J82" s="4">
        <v>6711.2688239701638</v>
      </c>
      <c r="K82" s="4">
        <v>6673.2260429635862</v>
      </c>
      <c r="L82" s="4">
        <v>6636.0067700909603</v>
      </c>
      <c r="M82" s="4">
        <v>6570.9205219754058</v>
      </c>
      <c r="N82" s="4">
        <v>6558.0475111604401</v>
      </c>
      <c r="O82" s="4">
        <v>6546.6848645663667</v>
      </c>
      <c r="P82" s="4">
        <v>6555.7369055125373</v>
      </c>
      <c r="Q82" s="4">
        <v>6561.2332152253184</v>
      </c>
      <c r="R82" s="4">
        <v>6575.888492087709</v>
      </c>
      <c r="S82" s="4">
        <v>6597.2416213903361</v>
      </c>
      <c r="T82" s="4">
        <v>6623.8266661224097</v>
      </c>
      <c r="U82" s="4">
        <v>7817.4412327934788</v>
      </c>
      <c r="V82" s="4">
        <v>9303.1397941344912</v>
      </c>
      <c r="W82" s="8">
        <v>137496.13251639085</v>
      </c>
    </row>
    <row r="83" spans="1:23" x14ac:dyDescent="0.25">
      <c r="B83" s="3" t="s">
        <v>32</v>
      </c>
      <c r="C83" s="4">
        <v>7161.6049601073682</v>
      </c>
      <c r="D83" s="4">
        <v>7145.2111118775956</v>
      </c>
      <c r="E83" s="4">
        <v>7131.6251779589738</v>
      </c>
      <c r="F83" s="4">
        <v>7106.6195004152014</v>
      </c>
      <c r="G83" s="4">
        <v>7069.0467815044467</v>
      </c>
      <c r="H83" s="4">
        <v>7021.1798180574551</v>
      </c>
      <c r="I83" s="4">
        <v>6968.5426235911864</v>
      </c>
      <c r="J83" s="4">
        <v>6914.9203348365572</v>
      </c>
      <c r="K83" s="4">
        <v>6860.9853766900487</v>
      </c>
      <c r="L83" s="4">
        <v>6814.7736438449492</v>
      </c>
      <c r="M83" s="4">
        <v>6775.6290943029817</v>
      </c>
      <c r="N83" s="4">
        <v>6758.1512806756309</v>
      </c>
      <c r="O83" s="4">
        <v>6742.3779136365547</v>
      </c>
      <c r="P83" s="4">
        <v>6747.9667619923584</v>
      </c>
      <c r="Q83" s="4">
        <v>6754.5254764009524</v>
      </c>
      <c r="R83" s="4">
        <v>6770.0405790350642</v>
      </c>
      <c r="S83" s="4">
        <v>6785.2892855935097</v>
      </c>
      <c r="T83" s="4">
        <v>6802.8176644519281</v>
      </c>
      <c r="U83" s="4">
        <v>7586.4280439655286</v>
      </c>
      <c r="V83" s="4">
        <v>9203.5420052805857</v>
      </c>
      <c r="W83" s="8">
        <v>141121.27743421888</v>
      </c>
    </row>
    <row r="84" spans="1:23" x14ac:dyDescent="0.25">
      <c r="B84" s="3" t="s">
        <v>33</v>
      </c>
      <c r="C84" s="4">
        <v>14028.738753418176</v>
      </c>
      <c r="D84" s="4">
        <v>13999.060765614922</v>
      </c>
      <c r="E84" s="4">
        <v>13982.51066885571</v>
      </c>
      <c r="F84" s="4">
        <v>13947.059048923209</v>
      </c>
      <c r="G84" s="4">
        <v>13886.697046885794</v>
      </c>
      <c r="H84" s="4">
        <v>13807.552789905052</v>
      </c>
      <c r="I84" s="4">
        <v>13717.680954307001</v>
      </c>
      <c r="J84" s="4">
        <v>13626.189158806721</v>
      </c>
      <c r="K84" s="4">
        <v>13534.211419653635</v>
      </c>
      <c r="L84" s="4">
        <v>13450.78041393591</v>
      </c>
      <c r="M84" s="4">
        <v>13346.549616278387</v>
      </c>
      <c r="N84" s="4">
        <v>13316.198791836072</v>
      </c>
      <c r="O84" s="4">
        <v>13289.062778202922</v>
      </c>
      <c r="P84" s="4">
        <v>13303.703667504895</v>
      </c>
      <c r="Q84" s="4">
        <v>13315.75869162627</v>
      </c>
      <c r="R84" s="4">
        <v>13345.929071122773</v>
      </c>
      <c r="S84" s="4">
        <v>13382.530906983846</v>
      </c>
      <c r="T84" s="4">
        <v>13426.644330574338</v>
      </c>
      <c r="U84" s="4">
        <v>15403.869276759007</v>
      </c>
      <c r="V84" s="4">
        <v>18506.681799415077</v>
      </c>
      <c r="W84" s="8">
        <v>278617.40995060973</v>
      </c>
    </row>
    <row r="85" spans="1:23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8"/>
    </row>
    <row r="86" spans="1:23" x14ac:dyDescent="0.25">
      <c r="A86" s="3">
        <v>2042</v>
      </c>
      <c r="B86" s="3" t="s">
        <v>31</v>
      </c>
      <c r="C86" s="4">
        <v>6910.3404296954013</v>
      </c>
      <c r="D86" s="4">
        <v>6904.1158256352828</v>
      </c>
      <c r="E86" s="4">
        <v>6907.8194661503285</v>
      </c>
      <c r="F86" s="4">
        <v>6906.1173316954701</v>
      </c>
      <c r="G86" s="4">
        <v>6893.3044112966054</v>
      </c>
      <c r="H86" s="4">
        <v>6872.507275332644</v>
      </c>
      <c r="I86" s="4">
        <v>6844.9678364948713</v>
      </c>
      <c r="J86" s="4">
        <v>6813.7824259446279</v>
      </c>
      <c r="K86" s="4">
        <v>6780.1370387005445</v>
      </c>
      <c r="L86" s="4">
        <v>6748.837782824151</v>
      </c>
      <c r="M86" s="4">
        <v>6683.6352833788424</v>
      </c>
      <c r="N86" s="4">
        <v>6671.5811580500995</v>
      </c>
      <c r="O86" s="4">
        <v>6662.4980885278137</v>
      </c>
      <c r="P86" s="4">
        <v>6672.1896464296215</v>
      </c>
      <c r="Q86" s="4">
        <v>6678.0514375882094</v>
      </c>
      <c r="R86" s="4">
        <v>6686.0718335604179</v>
      </c>
      <c r="S86" s="4">
        <v>6702.1909009794408</v>
      </c>
      <c r="T86" s="4">
        <v>6724.9883920422963</v>
      </c>
      <c r="U86" s="4">
        <v>7900.3743618552371</v>
      </c>
      <c r="V86" s="4">
        <v>9472.4904660552893</v>
      </c>
      <c r="W86" s="8">
        <v>139436.0013922372</v>
      </c>
    </row>
    <row r="87" spans="1:23" x14ac:dyDescent="0.25">
      <c r="B87" s="3" t="s">
        <v>32</v>
      </c>
      <c r="C87" s="4">
        <v>7207.0813766005303</v>
      </c>
      <c r="D87" s="4">
        <v>7195.8715609042156</v>
      </c>
      <c r="E87" s="4">
        <v>7189.8271495908766</v>
      </c>
      <c r="F87" s="4">
        <v>7173.8093457437535</v>
      </c>
      <c r="G87" s="4">
        <v>7147.0369674024332</v>
      </c>
      <c r="H87" s="4">
        <v>7109.5751062444133</v>
      </c>
      <c r="I87" s="4">
        <v>7067.3749710285847</v>
      </c>
      <c r="J87" s="4">
        <v>7019.7167482458144</v>
      </c>
      <c r="K87" s="4">
        <v>6971.2953538031661</v>
      </c>
      <c r="L87" s="4">
        <v>6927.4680494387921</v>
      </c>
      <c r="M87" s="4">
        <v>6891.4336851480039</v>
      </c>
      <c r="N87" s="4">
        <v>6874.644718475909</v>
      </c>
      <c r="O87" s="4">
        <v>6859.4051691424665</v>
      </c>
      <c r="P87" s="4">
        <v>6864.7599534747624</v>
      </c>
      <c r="Q87" s="4">
        <v>6869.1672861057177</v>
      </c>
      <c r="R87" s="4">
        <v>6884.9361368492682</v>
      </c>
      <c r="S87" s="4">
        <v>6895.6408154296714</v>
      </c>
      <c r="T87" s="4">
        <v>6913.7071320461564</v>
      </c>
      <c r="U87" s="4">
        <v>7719.7350835921316</v>
      </c>
      <c r="V87" s="4">
        <v>9374.3137494865969</v>
      </c>
      <c r="W87" s="8">
        <v>143156.80035875324</v>
      </c>
    </row>
    <row r="88" spans="1:23" x14ac:dyDescent="0.25">
      <c r="B88" s="3" t="s">
        <v>33</v>
      </c>
      <c r="C88" s="4">
        <v>14117.421806295932</v>
      </c>
      <c r="D88" s="4">
        <v>14099.987386539498</v>
      </c>
      <c r="E88" s="4">
        <v>14097.646615741205</v>
      </c>
      <c r="F88" s="4">
        <v>14079.926677439224</v>
      </c>
      <c r="G88" s="4">
        <v>14040.341378699039</v>
      </c>
      <c r="H88" s="4">
        <v>13982.082381577056</v>
      </c>
      <c r="I88" s="4">
        <v>13912.342807523455</v>
      </c>
      <c r="J88" s="4">
        <v>13833.499174190441</v>
      </c>
      <c r="K88" s="4">
        <v>13751.43239250371</v>
      </c>
      <c r="L88" s="4">
        <v>13676.305832262944</v>
      </c>
      <c r="M88" s="4">
        <v>13575.068968526846</v>
      </c>
      <c r="N88" s="4">
        <v>13546.225876526009</v>
      </c>
      <c r="O88" s="4">
        <v>13521.903257670281</v>
      </c>
      <c r="P88" s="4">
        <v>13536.949599904383</v>
      </c>
      <c r="Q88" s="4">
        <v>13547.218723693928</v>
      </c>
      <c r="R88" s="4">
        <v>13571.007970409686</v>
      </c>
      <c r="S88" s="4">
        <v>13597.831716409113</v>
      </c>
      <c r="T88" s="4">
        <v>13638.695524088453</v>
      </c>
      <c r="U88" s="4">
        <v>15620.109445447368</v>
      </c>
      <c r="V88" s="4">
        <v>18846.804215541888</v>
      </c>
      <c r="W88" s="8">
        <v>282592.80175099045</v>
      </c>
    </row>
    <row r="89" spans="1:23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8"/>
    </row>
    <row r="90" spans="1:23" x14ac:dyDescent="0.25">
      <c r="A90" s="3">
        <v>2043</v>
      </c>
      <c r="B90" s="3" t="s">
        <v>31</v>
      </c>
      <c r="C90" s="4">
        <v>6948.0244596712773</v>
      </c>
      <c r="D90" s="4">
        <v>6946.3570507188706</v>
      </c>
      <c r="E90" s="4">
        <v>6957.5655107895618</v>
      </c>
      <c r="F90" s="4">
        <v>6962.6537027780432</v>
      </c>
      <c r="G90" s="4">
        <v>6958.6474611298745</v>
      </c>
      <c r="H90" s="4">
        <v>6947.8064097757406</v>
      </c>
      <c r="I90" s="4">
        <v>6930.828827678899</v>
      </c>
      <c r="J90" s="4">
        <v>6909.4417692550342</v>
      </c>
      <c r="K90" s="4">
        <v>6882.5479264265423</v>
      </c>
      <c r="L90" s="4">
        <v>6855.7077776792503</v>
      </c>
      <c r="M90" s="4">
        <v>6796.5078055365884</v>
      </c>
      <c r="N90" s="4">
        <v>6784.6092901041757</v>
      </c>
      <c r="O90" s="4">
        <v>6776.4728166212062</v>
      </c>
      <c r="P90" s="4">
        <v>6788.6486343059059</v>
      </c>
      <c r="Q90" s="4">
        <v>6795.1791787376151</v>
      </c>
      <c r="R90" s="4">
        <v>6803.6062645048551</v>
      </c>
      <c r="S90" s="4">
        <v>6813.0286793732157</v>
      </c>
      <c r="T90" s="4">
        <v>6830.5292473387635</v>
      </c>
      <c r="U90" s="4">
        <v>8002.1751908037459</v>
      </c>
      <c r="V90" s="4">
        <v>9555.7736644995366</v>
      </c>
      <c r="W90" s="8">
        <v>141246.11166772869</v>
      </c>
    </row>
    <row r="91" spans="1:23" x14ac:dyDescent="0.25">
      <c r="B91" s="3" t="s">
        <v>32</v>
      </c>
      <c r="C91" s="4">
        <v>7246.7713663553823</v>
      </c>
      <c r="D91" s="4">
        <v>7241.3650035213486</v>
      </c>
      <c r="E91" s="4">
        <v>7240.6206503387421</v>
      </c>
      <c r="F91" s="4">
        <v>7232.3395478805051</v>
      </c>
      <c r="G91" s="4">
        <v>7214.6286981657486</v>
      </c>
      <c r="H91" s="4">
        <v>7187.9777043153008</v>
      </c>
      <c r="I91" s="4">
        <v>7154.7336793178574</v>
      </c>
      <c r="J91" s="4">
        <v>7117.5968697762364</v>
      </c>
      <c r="K91" s="4">
        <v>7075.2320220622678</v>
      </c>
      <c r="L91" s="4">
        <v>7037.0204711545703</v>
      </c>
      <c r="M91" s="4">
        <v>7003.4819478201825</v>
      </c>
      <c r="N91" s="4">
        <v>6990.1472130260354</v>
      </c>
      <c r="O91" s="4">
        <v>6975.7930535026026</v>
      </c>
      <c r="P91" s="4">
        <v>6981.9332001935509</v>
      </c>
      <c r="Q91" s="4">
        <v>6986.1778282479909</v>
      </c>
      <c r="R91" s="4">
        <v>6999.8537721951689</v>
      </c>
      <c r="S91" s="4">
        <v>7010.864861529225</v>
      </c>
      <c r="T91" s="4">
        <v>7024.379210016883</v>
      </c>
      <c r="U91" s="4">
        <v>7831.0865081328302</v>
      </c>
      <c r="V91" s="4">
        <v>9508.5221290862064</v>
      </c>
      <c r="W91" s="8">
        <v>145060.52573663864</v>
      </c>
    </row>
    <row r="92" spans="1:23" x14ac:dyDescent="0.25">
      <c r="B92" s="3" t="s">
        <v>33</v>
      </c>
      <c r="C92" s="4">
        <v>14194.795826026661</v>
      </c>
      <c r="D92" s="4">
        <v>14187.722054240219</v>
      </c>
      <c r="E92" s="4">
        <v>14198.186161128304</v>
      </c>
      <c r="F92" s="4">
        <v>14194.993250658548</v>
      </c>
      <c r="G92" s="4">
        <v>14173.276159295623</v>
      </c>
      <c r="H92" s="4">
        <v>14135.784114091042</v>
      </c>
      <c r="I92" s="4">
        <v>14085.562506996757</v>
      </c>
      <c r="J92" s="4">
        <v>14027.038639031271</v>
      </c>
      <c r="K92" s="4">
        <v>13957.779948488809</v>
      </c>
      <c r="L92" s="4">
        <v>13892.728248833821</v>
      </c>
      <c r="M92" s="4">
        <v>13799.989753356771</v>
      </c>
      <c r="N92" s="4">
        <v>13774.756503130211</v>
      </c>
      <c r="O92" s="4">
        <v>13752.265870123809</v>
      </c>
      <c r="P92" s="4">
        <v>13770.581834499457</v>
      </c>
      <c r="Q92" s="4">
        <v>13781.357006985607</v>
      </c>
      <c r="R92" s="4">
        <v>13803.460036700024</v>
      </c>
      <c r="S92" s="4">
        <v>13823.893540902442</v>
      </c>
      <c r="T92" s="4">
        <v>13854.908457355647</v>
      </c>
      <c r="U92" s="4">
        <v>15833.261698936576</v>
      </c>
      <c r="V92" s="4">
        <v>19064.295793585741</v>
      </c>
      <c r="W92" s="8">
        <v>286306.63740436733</v>
      </c>
    </row>
    <row r="93" spans="1:23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8"/>
    </row>
    <row r="94" spans="1:23" x14ac:dyDescent="0.25">
      <c r="A94" s="3">
        <v>2044</v>
      </c>
      <c r="B94" s="3" t="s">
        <v>31</v>
      </c>
      <c r="C94" s="4">
        <v>6981.7986336553331</v>
      </c>
      <c r="D94" s="4">
        <v>6983.0121541667013</v>
      </c>
      <c r="E94" s="4">
        <v>6999.1972158720382</v>
      </c>
      <c r="F94" s="4">
        <v>7011.9007845370834</v>
      </c>
      <c r="G94" s="4">
        <v>7014.7428438177303</v>
      </c>
      <c r="H94" s="4">
        <v>7012.6787332149179</v>
      </c>
      <c r="I94" s="4">
        <v>7005.7321428393279</v>
      </c>
      <c r="J94" s="4">
        <v>6995.0034200714254</v>
      </c>
      <c r="K94" s="4">
        <v>6977.9781821482484</v>
      </c>
      <c r="L94" s="4">
        <v>6957.9559094220585</v>
      </c>
      <c r="M94" s="4">
        <v>6903.3041031443936</v>
      </c>
      <c r="N94" s="4">
        <v>6897.7064216425588</v>
      </c>
      <c r="O94" s="4">
        <v>6889.8581073920232</v>
      </c>
      <c r="P94" s="4">
        <v>6903.1643742063015</v>
      </c>
      <c r="Q94" s="4">
        <v>6912.2383233003211</v>
      </c>
      <c r="R94" s="4">
        <v>6921.3885469981742</v>
      </c>
      <c r="S94" s="4">
        <v>6931.2579209237429</v>
      </c>
      <c r="T94" s="4">
        <v>6941.9920057174013</v>
      </c>
      <c r="U94" s="4">
        <v>8108.3480096507628</v>
      </c>
      <c r="V94" s="4">
        <v>9658.1256653160381</v>
      </c>
      <c r="W94" s="8">
        <v>143007.38349803659</v>
      </c>
    </row>
    <row r="95" spans="1:23" x14ac:dyDescent="0.25">
      <c r="B95" s="3" t="s">
        <v>32</v>
      </c>
      <c r="C95" s="4">
        <v>7282.3654298265446</v>
      </c>
      <c r="D95" s="4">
        <v>7281.8564654187585</v>
      </c>
      <c r="E95" s="4">
        <v>7286.886396267766</v>
      </c>
      <c r="F95" s="4">
        <v>7284.0845631238262</v>
      </c>
      <c r="G95" s="4">
        <v>7274.1741217468425</v>
      </c>
      <c r="H95" s="4">
        <v>7256.5850729790027</v>
      </c>
      <c r="I95" s="4">
        <v>7233.0162741237982</v>
      </c>
      <c r="J95" s="4">
        <v>7203.3615312172915</v>
      </c>
      <c r="K95" s="4">
        <v>7171.6215209539823</v>
      </c>
      <c r="L95" s="4">
        <v>7139.5947556667898</v>
      </c>
      <c r="M95" s="4">
        <v>7111.816234859617</v>
      </c>
      <c r="N95" s="4">
        <v>7101.354872543081</v>
      </c>
      <c r="O95" s="4">
        <v>7090.7155058376211</v>
      </c>
      <c r="P95" s="4">
        <v>7098.0256094337465</v>
      </c>
      <c r="Q95" s="4">
        <v>7103.1737214139648</v>
      </c>
      <c r="R95" s="4">
        <v>7116.809478867297</v>
      </c>
      <c r="S95" s="4">
        <v>7125.734407650205</v>
      </c>
      <c r="T95" s="4">
        <v>7139.673189801395</v>
      </c>
      <c r="U95" s="4">
        <v>7941.9173446246368</v>
      </c>
      <c r="V95" s="4">
        <v>9620.031923201368</v>
      </c>
      <c r="W95" s="8">
        <v>146862.79841955757</v>
      </c>
    </row>
    <row r="96" spans="1:23" x14ac:dyDescent="0.25">
      <c r="B96" s="3" t="s">
        <v>33</v>
      </c>
      <c r="C96" s="4">
        <v>14264.164063481878</v>
      </c>
      <c r="D96" s="4">
        <v>14264.868619585461</v>
      </c>
      <c r="E96" s="4">
        <v>14286.083612139804</v>
      </c>
      <c r="F96" s="4">
        <v>14295.98534766091</v>
      </c>
      <c r="G96" s="4">
        <v>14288.916965564573</v>
      </c>
      <c r="H96" s="4">
        <v>14269.263806193921</v>
      </c>
      <c r="I96" s="4">
        <v>14238.748416963126</v>
      </c>
      <c r="J96" s="4">
        <v>14198.364951288717</v>
      </c>
      <c r="K96" s="4">
        <v>14149.599703102231</v>
      </c>
      <c r="L96" s="4">
        <v>14097.550665088849</v>
      </c>
      <c r="M96" s="4">
        <v>14015.12033800401</v>
      </c>
      <c r="N96" s="4">
        <v>13999.06129418564</v>
      </c>
      <c r="O96" s="4">
        <v>13980.573613229644</v>
      </c>
      <c r="P96" s="4">
        <v>14001.189983640048</v>
      </c>
      <c r="Q96" s="4">
        <v>14015.412044714285</v>
      </c>
      <c r="R96" s="4">
        <v>14038.198025865471</v>
      </c>
      <c r="S96" s="4">
        <v>14056.992328573948</v>
      </c>
      <c r="T96" s="4">
        <v>14081.665195518795</v>
      </c>
      <c r="U96" s="4">
        <v>16050.2653542754</v>
      </c>
      <c r="V96" s="4">
        <v>19278.157588517406</v>
      </c>
      <c r="W96" s="8">
        <v>289870.18191759416</v>
      </c>
    </row>
    <row r="97" spans="1:23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8"/>
    </row>
    <row r="98" spans="1:23" x14ac:dyDescent="0.25">
      <c r="A98" s="3">
        <v>2045</v>
      </c>
      <c r="B98" s="3" t="s">
        <v>31</v>
      </c>
      <c r="C98" s="4">
        <v>7013.3743477664402</v>
      </c>
      <c r="D98" s="4">
        <v>7015.7849004207683</v>
      </c>
      <c r="E98" s="4">
        <v>7035.2188893292659</v>
      </c>
      <c r="F98" s="4">
        <v>7053.0007851978362</v>
      </c>
      <c r="G98" s="4">
        <v>7063.5095310379584</v>
      </c>
      <c r="H98" s="4">
        <v>7068.2576747151525</v>
      </c>
      <c r="I98" s="4">
        <v>7070.1479517238477</v>
      </c>
      <c r="J98" s="4">
        <v>7069.5330051877372</v>
      </c>
      <c r="K98" s="4">
        <v>7063.2285105979299</v>
      </c>
      <c r="L98" s="4">
        <v>7053.1432946610066</v>
      </c>
      <c r="M98" s="4">
        <v>7005.4099670293344</v>
      </c>
      <c r="N98" s="4">
        <v>7004.638317877585</v>
      </c>
      <c r="O98" s="4">
        <v>7003.2851748411831</v>
      </c>
      <c r="P98" s="4">
        <v>7017.0514208175355</v>
      </c>
      <c r="Q98" s="4">
        <v>7027.3033097369453</v>
      </c>
      <c r="R98" s="4">
        <v>7039.0747376686104</v>
      </c>
      <c r="S98" s="4">
        <v>7049.7188711849085</v>
      </c>
      <c r="T98" s="4">
        <v>7060.9333887401772</v>
      </c>
      <c r="U98" s="4">
        <v>8220.5158712120301</v>
      </c>
      <c r="V98" s="4">
        <v>9764.8935169947254</v>
      </c>
      <c r="W98" s="8">
        <v>144698.02346674097</v>
      </c>
    </row>
    <row r="99" spans="1:23" x14ac:dyDescent="0.25">
      <c r="B99" s="3" t="s">
        <v>32</v>
      </c>
      <c r="C99" s="4">
        <v>7315.6575792422136</v>
      </c>
      <c r="D99" s="4">
        <v>7318.405254835945</v>
      </c>
      <c r="E99" s="4">
        <v>7328.2732087652084</v>
      </c>
      <c r="F99" s="4">
        <v>7331.4094050814238</v>
      </c>
      <c r="G99" s="4">
        <v>7327.034821712341</v>
      </c>
      <c r="H99" s="4">
        <v>7317.2391003222037</v>
      </c>
      <c r="I99" s="4">
        <v>7302.6860298914908</v>
      </c>
      <c r="J99" s="4">
        <v>7282.1980994846945</v>
      </c>
      <c r="K99" s="4">
        <v>7255.9873864607443</v>
      </c>
      <c r="L99" s="4">
        <v>7234.4640853801657</v>
      </c>
      <c r="M99" s="4">
        <v>7213.02049523597</v>
      </c>
      <c r="N99" s="4">
        <v>7208.6967850100609</v>
      </c>
      <c r="O99" s="4">
        <v>7201.1850826508635</v>
      </c>
      <c r="P99" s="4">
        <v>7212.5193169145214</v>
      </c>
      <c r="Q99" s="4">
        <v>7218.9673318887562</v>
      </c>
      <c r="R99" s="4">
        <v>7233.6475310123951</v>
      </c>
      <c r="S99" s="4">
        <v>7242.5887134956911</v>
      </c>
      <c r="T99" s="4">
        <v>7254.479304081884</v>
      </c>
      <c r="U99" s="4">
        <v>8057.3396266191357</v>
      </c>
      <c r="V99" s="4">
        <v>9730.9425135381171</v>
      </c>
      <c r="W99" s="8">
        <v>148586.74167162381</v>
      </c>
    </row>
    <row r="100" spans="1:23" x14ac:dyDescent="0.25">
      <c r="B100" s="3" t="s">
        <v>33</v>
      </c>
      <c r="C100" s="4">
        <v>14329.031927008655</v>
      </c>
      <c r="D100" s="4">
        <v>14334.190155256714</v>
      </c>
      <c r="E100" s="4">
        <v>14363.492098094473</v>
      </c>
      <c r="F100" s="4">
        <v>14384.410190279261</v>
      </c>
      <c r="G100" s="4">
        <v>14390.544352750299</v>
      </c>
      <c r="H100" s="4">
        <v>14385.496775037356</v>
      </c>
      <c r="I100" s="4">
        <v>14372.833981615338</v>
      </c>
      <c r="J100" s="4">
        <v>14351.731104672432</v>
      </c>
      <c r="K100" s="4">
        <v>14319.215897058675</v>
      </c>
      <c r="L100" s="4">
        <v>14287.607380041172</v>
      </c>
      <c r="M100" s="4">
        <v>14218.430462265304</v>
      </c>
      <c r="N100" s="4">
        <v>14213.335102887646</v>
      </c>
      <c r="O100" s="4">
        <v>14204.470257492047</v>
      </c>
      <c r="P100" s="4">
        <v>14229.570737732058</v>
      </c>
      <c r="Q100" s="4">
        <v>14246.270641625702</v>
      </c>
      <c r="R100" s="4">
        <v>14272.722268681006</v>
      </c>
      <c r="S100" s="4">
        <v>14292.307584680599</v>
      </c>
      <c r="T100" s="4">
        <v>14315.412692822061</v>
      </c>
      <c r="U100" s="4">
        <v>16277.855497831166</v>
      </c>
      <c r="V100" s="4">
        <v>19495.836030532842</v>
      </c>
      <c r="W100" s="8">
        <v>293284.76513836475</v>
      </c>
    </row>
    <row r="101" spans="1:23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8"/>
    </row>
    <row r="102" spans="1:23" x14ac:dyDescent="0.25">
      <c r="A102" s="3">
        <v>2046</v>
      </c>
      <c r="B102" s="3" t="s">
        <v>31</v>
      </c>
      <c r="C102" s="4">
        <v>7044.4216124267741</v>
      </c>
      <c r="D102" s="4">
        <v>7046.4879170958229</v>
      </c>
      <c r="E102" s="4">
        <v>7067.4098734919498</v>
      </c>
      <c r="F102" s="4">
        <v>7088.5360019875716</v>
      </c>
      <c r="G102" s="4">
        <v>7104.1700285038623</v>
      </c>
      <c r="H102" s="4">
        <v>7116.541275580139</v>
      </c>
      <c r="I102" s="4">
        <v>7125.2838591082582</v>
      </c>
      <c r="J102" s="4">
        <v>7133.5672183154456</v>
      </c>
      <c r="K102" s="4">
        <v>7137.4248752363774</v>
      </c>
      <c r="L102" s="4">
        <v>7138.1201988416351</v>
      </c>
      <c r="M102" s="4">
        <v>7100.42134457878</v>
      </c>
      <c r="N102" s="4">
        <v>7106.8541771009368</v>
      </c>
      <c r="O102" s="4">
        <v>7110.4906099198815</v>
      </c>
      <c r="P102" s="4">
        <v>7131.0002090294729</v>
      </c>
      <c r="Q102" s="4">
        <v>7141.7432404247647</v>
      </c>
      <c r="R102" s="4">
        <v>7154.7535355069303</v>
      </c>
      <c r="S102" s="4">
        <v>7168.0922044946674</v>
      </c>
      <c r="T102" s="4">
        <v>7180.1248025616405</v>
      </c>
      <c r="U102" s="4">
        <v>8340.2926005350564</v>
      </c>
      <c r="V102" s="4">
        <v>9877.7703938942977</v>
      </c>
      <c r="W102" s="8">
        <v>146313.50597863423</v>
      </c>
    </row>
    <row r="103" spans="1:23" x14ac:dyDescent="0.25">
      <c r="B103" s="3" t="s">
        <v>32</v>
      </c>
      <c r="C103" s="4">
        <v>7348.3985157249936</v>
      </c>
      <c r="D103" s="4">
        <v>7352.8687739316283</v>
      </c>
      <c r="E103" s="4">
        <v>7365.895383051582</v>
      </c>
      <c r="F103" s="4">
        <v>7374.0190859488657</v>
      </c>
      <c r="G103" s="4">
        <v>7375.6289408599914</v>
      </c>
      <c r="H103" s="4">
        <v>7371.3551791601403</v>
      </c>
      <c r="I103" s="4">
        <v>7364.5394300973285</v>
      </c>
      <c r="J103" s="4">
        <v>7353.0634261541509</v>
      </c>
      <c r="K103" s="4">
        <v>7336.0350725606786</v>
      </c>
      <c r="L103" s="4">
        <v>7317.5222145997686</v>
      </c>
      <c r="M103" s="4">
        <v>7306.3403777626581</v>
      </c>
      <c r="N103" s="4">
        <v>7308.7284267470568</v>
      </c>
      <c r="O103" s="4">
        <v>7307.6298118447776</v>
      </c>
      <c r="P103" s="4">
        <v>7322.3915038905998</v>
      </c>
      <c r="Q103" s="4">
        <v>7333.0339569581947</v>
      </c>
      <c r="R103" s="4">
        <v>7349.1731111747022</v>
      </c>
      <c r="S103" s="4">
        <v>7359.2395896951111</v>
      </c>
      <c r="T103" s="4">
        <v>7371.2385426738629</v>
      </c>
      <c r="U103" s="4">
        <v>8172.1548400032007</v>
      </c>
      <c r="V103" s="4">
        <v>9846.4414499560953</v>
      </c>
      <c r="W103" s="8">
        <v>150235.69763279537</v>
      </c>
    </row>
    <row r="104" spans="1:23" x14ac:dyDescent="0.25">
      <c r="B104" s="3" t="s">
        <v>33</v>
      </c>
      <c r="C104" s="4">
        <v>14392.820128151769</v>
      </c>
      <c r="D104" s="4">
        <v>14399.356691027451</v>
      </c>
      <c r="E104" s="4">
        <v>14433.305256543532</v>
      </c>
      <c r="F104" s="4">
        <v>14462.555087936438</v>
      </c>
      <c r="G104" s="4">
        <v>14479.798969363854</v>
      </c>
      <c r="H104" s="4">
        <v>14487.896454740279</v>
      </c>
      <c r="I104" s="4">
        <v>14489.823289205586</v>
      </c>
      <c r="J104" s="4">
        <v>14486.630644469597</v>
      </c>
      <c r="K104" s="4">
        <v>14473.459947797055</v>
      </c>
      <c r="L104" s="4">
        <v>14455.642413441405</v>
      </c>
      <c r="M104" s="4">
        <v>14406.761722341438</v>
      </c>
      <c r="N104" s="4">
        <v>14415.582603847994</v>
      </c>
      <c r="O104" s="4">
        <v>14418.120421764659</v>
      </c>
      <c r="P104" s="4">
        <v>14453.391712920073</v>
      </c>
      <c r="Q104" s="4">
        <v>14474.777197382959</v>
      </c>
      <c r="R104" s="4">
        <v>14503.926646681633</v>
      </c>
      <c r="S104" s="4">
        <v>14527.331794189779</v>
      </c>
      <c r="T104" s="4">
        <v>14551.363345235502</v>
      </c>
      <c r="U104" s="4">
        <v>16512.447440538257</v>
      </c>
      <c r="V104" s="4">
        <v>19724.211843850393</v>
      </c>
      <c r="W104" s="8">
        <v>296549.20361142961</v>
      </c>
    </row>
    <row r="105" spans="1:23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8"/>
    </row>
    <row r="106" spans="1:23" x14ac:dyDescent="0.25">
      <c r="A106" s="3">
        <v>2047</v>
      </c>
      <c r="B106" s="3" t="s">
        <v>31</v>
      </c>
      <c r="C106" s="4">
        <v>7076.331026084863</v>
      </c>
      <c r="D106" s="4">
        <v>7076.7368155719359</v>
      </c>
      <c r="E106" s="4">
        <v>7097.5511754894178</v>
      </c>
      <c r="F106" s="4">
        <v>7120.2514696407334</v>
      </c>
      <c r="G106" s="4">
        <v>7139.2704163254421</v>
      </c>
      <c r="H106" s="4">
        <v>7156.7200666756762</v>
      </c>
      <c r="I106" s="4">
        <v>7173.1099262193184</v>
      </c>
      <c r="J106" s="4">
        <v>7188.2913114585353</v>
      </c>
      <c r="K106" s="4">
        <v>7201.080267918971</v>
      </c>
      <c r="L106" s="4">
        <v>7211.9840336161378</v>
      </c>
      <c r="M106" s="4">
        <v>7185.155507070479</v>
      </c>
      <c r="N106" s="4">
        <v>7201.9113888880875</v>
      </c>
      <c r="O106" s="4">
        <v>7212.935481004999</v>
      </c>
      <c r="P106" s="4">
        <v>7238.6511121517942</v>
      </c>
      <c r="Q106" s="4">
        <v>7256.2622752865991</v>
      </c>
      <c r="R106" s="4">
        <v>7269.8117007014234</v>
      </c>
      <c r="S106" s="4">
        <v>7284.4502870115521</v>
      </c>
      <c r="T106" s="4">
        <v>7299.2464340267352</v>
      </c>
      <c r="U106" s="4">
        <v>8460.3431426316602</v>
      </c>
      <c r="V106" s="4">
        <v>9998.3932561137954</v>
      </c>
      <c r="W106" s="8">
        <v>147848.48709388816</v>
      </c>
    </row>
    <row r="107" spans="1:23" x14ac:dyDescent="0.25">
      <c r="B107" s="3" t="s">
        <v>32</v>
      </c>
      <c r="C107" s="4">
        <v>7382.0460677097071</v>
      </c>
      <c r="D107" s="4">
        <v>7384.8741103559332</v>
      </c>
      <c r="E107" s="4">
        <v>7399.8192634188472</v>
      </c>
      <c r="F107" s="4">
        <v>7411.2353777368826</v>
      </c>
      <c r="G107" s="4">
        <v>7417.8699790776827</v>
      </c>
      <c r="H107" s="4">
        <v>7419.5598601480597</v>
      </c>
      <c r="I107" s="4">
        <v>7418.2821645192944</v>
      </c>
      <c r="J107" s="4">
        <v>7414.5608978226855</v>
      </c>
      <c r="K107" s="4">
        <v>7406.5744642498184</v>
      </c>
      <c r="L107" s="4">
        <v>7397.2867985964331</v>
      </c>
      <c r="M107" s="4">
        <v>7389.1763712141073</v>
      </c>
      <c r="N107" s="4">
        <v>7402.0509949936268</v>
      </c>
      <c r="O107" s="4">
        <v>7407.8135006982093</v>
      </c>
      <c r="P107" s="4">
        <v>7429.1997527086623</v>
      </c>
      <c r="Q107" s="4">
        <v>7443.3589607136464</v>
      </c>
      <c r="R107" s="4">
        <v>7463.8305251973288</v>
      </c>
      <c r="S107" s="4">
        <v>7475.4144923830991</v>
      </c>
      <c r="T107" s="4">
        <v>7488.5905380242475</v>
      </c>
      <c r="U107" s="4">
        <v>8289.7015727197158</v>
      </c>
      <c r="V107" s="4">
        <v>9961.9275254064651</v>
      </c>
      <c r="W107" s="8">
        <v>151803.17321769451</v>
      </c>
    </row>
    <row r="108" spans="1:23" x14ac:dyDescent="0.25">
      <c r="B108" s="3" t="s">
        <v>33</v>
      </c>
      <c r="C108" s="4">
        <v>14458.37709379457</v>
      </c>
      <c r="D108" s="4">
        <v>14461.610925927869</v>
      </c>
      <c r="E108" s="4">
        <v>14497.370438908265</v>
      </c>
      <c r="F108" s="4">
        <v>14531.486847377615</v>
      </c>
      <c r="G108" s="4">
        <v>14557.140395403125</v>
      </c>
      <c r="H108" s="4">
        <v>14576.279926823736</v>
      </c>
      <c r="I108" s="4">
        <v>14591.392090738613</v>
      </c>
      <c r="J108" s="4">
        <v>14602.85220928122</v>
      </c>
      <c r="K108" s="4">
        <v>14607.65473216879</v>
      </c>
      <c r="L108" s="4">
        <v>14609.270832212571</v>
      </c>
      <c r="M108" s="4">
        <v>14574.331878284585</v>
      </c>
      <c r="N108" s="4">
        <v>14603.962383881713</v>
      </c>
      <c r="O108" s="4">
        <v>14620.748981703207</v>
      </c>
      <c r="P108" s="4">
        <v>14667.850864860457</v>
      </c>
      <c r="Q108" s="4">
        <v>14699.621236000246</v>
      </c>
      <c r="R108" s="4">
        <v>14733.642225898751</v>
      </c>
      <c r="S108" s="4">
        <v>14759.864779394651</v>
      </c>
      <c r="T108" s="4">
        <v>14787.836972050984</v>
      </c>
      <c r="U108" s="4">
        <v>16750.044715351374</v>
      </c>
      <c r="V108" s="4">
        <v>19960.320781520262</v>
      </c>
      <c r="W108" s="8">
        <v>299651.66031158267</v>
      </c>
    </row>
    <row r="109" spans="1:23" x14ac:dyDescent="0.2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8"/>
    </row>
    <row r="110" spans="1:23" x14ac:dyDescent="0.25">
      <c r="A110" s="3">
        <v>2048</v>
      </c>
      <c r="B110" s="3" t="s">
        <v>31</v>
      </c>
      <c r="C110" s="4">
        <v>7110.5452936053944</v>
      </c>
      <c r="D110" s="4">
        <v>7107.9662533524606</v>
      </c>
      <c r="E110" s="4">
        <v>7127.3037740777163</v>
      </c>
      <c r="F110" s="4">
        <v>7149.9695860376896</v>
      </c>
      <c r="G110" s="4">
        <v>7170.5951044231697</v>
      </c>
      <c r="H110" s="4">
        <v>7191.3823499646514</v>
      </c>
      <c r="I110" s="4">
        <v>7212.8638307876645</v>
      </c>
      <c r="J110" s="4">
        <v>7235.7227667999223</v>
      </c>
      <c r="K110" s="4">
        <v>7255.4307933143045</v>
      </c>
      <c r="L110" s="4">
        <v>7275.2945450269672</v>
      </c>
      <c r="M110" s="4">
        <v>7258.7521487962022</v>
      </c>
      <c r="N110" s="4">
        <v>7286.6316130650575</v>
      </c>
      <c r="O110" s="4">
        <v>7308.1800715460831</v>
      </c>
      <c r="P110" s="4">
        <v>7341.5073602783523</v>
      </c>
      <c r="Q110" s="4">
        <v>7364.4227035503591</v>
      </c>
      <c r="R110" s="4">
        <v>7384.9861788123799</v>
      </c>
      <c r="S110" s="4">
        <v>7400.2105166306374</v>
      </c>
      <c r="T110" s="4">
        <v>7416.3614725349817</v>
      </c>
      <c r="U110" s="4">
        <v>8580.3407479366961</v>
      </c>
      <c r="V110" s="4">
        <v>10119.318732893533</v>
      </c>
      <c r="W110" s="8">
        <v>149297.78584343422</v>
      </c>
    </row>
    <row r="111" spans="1:23" x14ac:dyDescent="0.25">
      <c r="B111" s="3" t="s">
        <v>32</v>
      </c>
      <c r="C111" s="4">
        <v>7418.1127457384555</v>
      </c>
      <c r="D111" s="4">
        <v>7417.9132420583173</v>
      </c>
      <c r="E111" s="4">
        <v>7431.3464935096763</v>
      </c>
      <c r="F111" s="4">
        <v>7444.794860281062</v>
      </c>
      <c r="G111" s="4">
        <v>7454.7473828437433</v>
      </c>
      <c r="H111" s="4">
        <v>7461.4350275867428</v>
      </c>
      <c r="I111" s="4">
        <v>7466.1213182436404</v>
      </c>
      <c r="J111" s="4">
        <v>7467.9431985103247</v>
      </c>
      <c r="K111" s="4">
        <v>7467.726639937353</v>
      </c>
      <c r="L111" s="4">
        <v>7467.4991704830072</v>
      </c>
      <c r="M111" s="4">
        <v>7468.6822733874878</v>
      </c>
      <c r="N111" s="4">
        <v>7484.8148736754447</v>
      </c>
      <c r="O111" s="4">
        <v>7501.2609417386393</v>
      </c>
      <c r="P111" s="4">
        <v>7529.7188328468419</v>
      </c>
      <c r="Q111" s="4">
        <v>7550.6506070934483</v>
      </c>
      <c r="R111" s="4">
        <v>7574.7651387277965</v>
      </c>
      <c r="S111" s="4">
        <v>7590.803603318167</v>
      </c>
      <c r="T111" s="4">
        <v>7605.5884916568411</v>
      </c>
      <c r="U111" s="4">
        <v>8407.9817402010322</v>
      </c>
      <c r="V111" s="4">
        <v>10080.365881843263</v>
      </c>
      <c r="W111" s="8">
        <v>153292.27246368126</v>
      </c>
    </row>
    <row r="112" spans="1:23" x14ac:dyDescent="0.25">
      <c r="B112" s="3" t="s">
        <v>33</v>
      </c>
      <c r="C112" s="4">
        <v>14528.658039343849</v>
      </c>
      <c r="D112" s="4">
        <v>14525.879495410778</v>
      </c>
      <c r="E112" s="4">
        <v>14558.650267587393</v>
      </c>
      <c r="F112" s="4">
        <v>14594.764446318752</v>
      </c>
      <c r="G112" s="4">
        <v>14625.342487266913</v>
      </c>
      <c r="H112" s="4">
        <v>14652.817377551393</v>
      </c>
      <c r="I112" s="4">
        <v>14678.985149031305</v>
      </c>
      <c r="J112" s="4">
        <v>14703.665965310247</v>
      </c>
      <c r="K112" s="4">
        <v>14723.157433251657</v>
      </c>
      <c r="L112" s="4">
        <v>14742.793715509975</v>
      </c>
      <c r="M112" s="4">
        <v>14727.434422183691</v>
      </c>
      <c r="N112" s="4">
        <v>14771.446486740502</v>
      </c>
      <c r="O112" s="4">
        <v>14809.441013284722</v>
      </c>
      <c r="P112" s="4">
        <v>14871.226193125194</v>
      </c>
      <c r="Q112" s="4">
        <v>14915.073310643807</v>
      </c>
      <c r="R112" s="4">
        <v>14959.751317540176</v>
      </c>
      <c r="S112" s="4">
        <v>14991.014119948804</v>
      </c>
      <c r="T112" s="4">
        <v>15021.949964191823</v>
      </c>
      <c r="U112" s="4">
        <v>16988.322488137728</v>
      </c>
      <c r="V112" s="4">
        <v>20199.684614736798</v>
      </c>
      <c r="W112" s="8">
        <v>302590.05830711545</v>
      </c>
    </row>
    <row r="113" spans="1:23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8"/>
    </row>
    <row r="114" spans="1:23" x14ac:dyDescent="0.25">
      <c r="A114" s="3">
        <v>2049</v>
      </c>
      <c r="B114" s="3" t="s">
        <v>31</v>
      </c>
      <c r="C114" s="4">
        <v>7148.2616082926006</v>
      </c>
      <c r="D114" s="4">
        <v>7141.6026900747802</v>
      </c>
      <c r="E114" s="4">
        <v>7158.1082406675923</v>
      </c>
      <c r="F114" s="4">
        <v>7179.3714811774789</v>
      </c>
      <c r="G114" s="4">
        <v>7199.9925031105568</v>
      </c>
      <c r="H114" s="4">
        <v>7222.3365918259133</v>
      </c>
      <c r="I114" s="4">
        <v>7247.1533650337979</v>
      </c>
      <c r="J114" s="4">
        <v>7275.119698600196</v>
      </c>
      <c r="K114" s="4">
        <v>7302.514756652803</v>
      </c>
      <c r="L114" s="4">
        <v>7329.3145249266872</v>
      </c>
      <c r="M114" s="4">
        <v>7321.7723262759191</v>
      </c>
      <c r="N114" s="4">
        <v>7360.1682806682784</v>
      </c>
      <c r="O114" s="4">
        <v>7393.0180473364599</v>
      </c>
      <c r="P114" s="4">
        <v>7437.1193555053578</v>
      </c>
      <c r="Q114" s="4">
        <v>7467.7662069696207</v>
      </c>
      <c r="R114" s="4">
        <v>7493.7422659215626</v>
      </c>
      <c r="S114" s="4">
        <v>7516.1288102669005</v>
      </c>
      <c r="T114" s="4">
        <v>7532.9059266044942</v>
      </c>
      <c r="U114" s="4">
        <v>8698.3617849442453</v>
      </c>
      <c r="V114" s="4">
        <v>10240.245595601702</v>
      </c>
      <c r="W114" s="8">
        <v>150665.00406045699</v>
      </c>
    </row>
    <row r="115" spans="1:23" x14ac:dyDescent="0.25">
      <c r="B115" s="3" t="s">
        <v>32</v>
      </c>
      <c r="C115" s="4">
        <v>7457.8537947923269</v>
      </c>
      <c r="D115" s="4">
        <v>7453.4231255134637</v>
      </c>
      <c r="E115" s="4">
        <v>7463.9403649532178</v>
      </c>
      <c r="F115" s="4">
        <v>7475.9899509788083</v>
      </c>
      <c r="G115" s="4">
        <v>7487.9955078860021</v>
      </c>
      <c r="H115" s="4">
        <v>7497.9652504978776</v>
      </c>
      <c r="I115" s="4">
        <v>7507.6333230839555</v>
      </c>
      <c r="J115" s="4">
        <v>7515.4101749094661</v>
      </c>
      <c r="K115" s="4">
        <v>7520.7387654878239</v>
      </c>
      <c r="L115" s="4">
        <v>7528.2811435079366</v>
      </c>
      <c r="M115" s="4">
        <v>7538.5572061549483</v>
      </c>
      <c r="N115" s="4">
        <v>7564.2001738934669</v>
      </c>
      <c r="O115" s="4">
        <v>7584.025053879901</v>
      </c>
      <c r="P115" s="4">
        <v>7623.4230531249495</v>
      </c>
      <c r="Q115" s="4">
        <v>7651.570795703984</v>
      </c>
      <c r="R115" s="4">
        <v>7682.6409237660737</v>
      </c>
      <c r="S115" s="4">
        <v>7702.4330390796786</v>
      </c>
      <c r="T115" s="4">
        <v>7721.8328414451353</v>
      </c>
      <c r="U115" s="4">
        <v>8526.0075617860712</v>
      </c>
      <c r="V115" s="4">
        <v>10199.687812666898</v>
      </c>
      <c r="W115" s="8">
        <v>154703.60986311198</v>
      </c>
    </row>
    <row r="116" spans="1:23" x14ac:dyDescent="0.25">
      <c r="B116" s="3" t="s">
        <v>33</v>
      </c>
      <c r="C116" s="4">
        <v>14606.115403084928</v>
      </c>
      <c r="D116" s="4">
        <v>14595.025815588244</v>
      </c>
      <c r="E116" s="4">
        <v>14622.04860562081</v>
      </c>
      <c r="F116" s="4">
        <v>14655.361432156287</v>
      </c>
      <c r="G116" s="4">
        <v>14687.98801099656</v>
      </c>
      <c r="H116" s="4">
        <v>14720.301842323792</v>
      </c>
      <c r="I116" s="4">
        <v>14754.786688117754</v>
      </c>
      <c r="J116" s="4">
        <v>14790.529873509662</v>
      </c>
      <c r="K116" s="4">
        <v>14823.253522140627</v>
      </c>
      <c r="L116" s="4">
        <v>14857.595668434624</v>
      </c>
      <c r="M116" s="4">
        <v>14860.329532430867</v>
      </c>
      <c r="N116" s="4">
        <v>14924.368454561745</v>
      </c>
      <c r="O116" s="4">
        <v>14977.043101216361</v>
      </c>
      <c r="P116" s="4">
        <v>15060.542408630306</v>
      </c>
      <c r="Q116" s="4">
        <v>15119.337002673605</v>
      </c>
      <c r="R116" s="4">
        <v>15176.383189687636</v>
      </c>
      <c r="S116" s="4">
        <v>15218.561849346579</v>
      </c>
      <c r="T116" s="4">
        <v>15254.738768049629</v>
      </c>
      <c r="U116" s="4">
        <v>17224.369346730316</v>
      </c>
      <c r="V116" s="4">
        <v>20439.9334082686</v>
      </c>
      <c r="W116" s="8">
        <v>305368.61392356898</v>
      </c>
    </row>
    <row r="117" spans="1:23" x14ac:dyDescent="0.2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8"/>
    </row>
    <row r="118" spans="1:23" x14ac:dyDescent="0.25">
      <c r="A118" s="3">
        <v>2050</v>
      </c>
      <c r="B118" s="3" t="s">
        <v>31</v>
      </c>
      <c r="C118" s="4">
        <v>7190.4981336279343</v>
      </c>
      <c r="D118" s="4">
        <v>7178.819962822673</v>
      </c>
      <c r="E118" s="4">
        <v>7191.3829018022116</v>
      </c>
      <c r="F118" s="4">
        <v>7209.882601217796</v>
      </c>
      <c r="G118" s="4">
        <v>7229.1262937868905</v>
      </c>
      <c r="H118" s="4">
        <v>7251.4185395921086</v>
      </c>
      <c r="I118" s="4">
        <v>7277.7843341813505</v>
      </c>
      <c r="J118" s="4">
        <v>7309.09186833685</v>
      </c>
      <c r="K118" s="4">
        <v>7341.5933795838919</v>
      </c>
      <c r="L118" s="4">
        <v>7376.0861933552696</v>
      </c>
      <c r="M118" s="4">
        <v>7375.5001591705231</v>
      </c>
      <c r="N118" s="4">
        <v>7423.0834562240461</v>
      </c>
      <c r="O118" s="4">
        <v>7466.601006373553</v>
      </c>
      <c r="P118" s="4">
        <v>7522.2407845069147</v>
      </c>
      <c r="Q118" s="4">
        <v>7563.8174017226811</v>
      </c>
      <c r="R118" s="4">
        <v>7597.659452056796</v>
      </c>
      <c r="S118" s="4">
        <v>7625.5716221462662</v>
      </c>
      <c r="T118" s="4">
        <v>7649.6604590781262</v>
      </c>
      <c r="U118" s="4">
        <v>8815.8441468358869</v>
      </c>
      <c r="V118" s="4">
        <v>10359.219368400511</v>
      </c>
      <c r="W118" s="8">
        <v>151954.88206482228</v>
      </c>
    </row>
    <row r="119" spans="1:23" x14ac:dyDescent="0.25">
      <c r="B119" s="3" t="s">
        <v>32</v>
      </c>
      <c r="C119" s="4">
        <v>7502.3367422711026</v>
      </c>
      <c r="D119" s="4">
        <v>7492.7448863837126</v>
      </c>
      <c r="E119" s="4">
        <v>7499.0982084195257</v>
      </c>
      <c r="F119" s="4">
        <v>7508.325022591881</v>
      </c>
      <c r="G119" s="4">
        <v>7518.943319761258</v>
      </c>
      <c r="H119" s="4">
        <v>7530.9282409176567</v>
      </c>
      <c r="I119" s="4">
        <v>7543.859857103922</v>
      </c>
      <c r="J119" s="4">
        <v>7556.6022236410081</v>
      </c>
      <c r="K119" s="4">
        <v>7567.87827276396</v>
      </c>
      <c r="L119" s="4">
        <v>7580.9587840947188</v>
      </c>
      <c r="M119" s="4">
        <v>7599.02199852391</v>
      </c>
      <c r="N119" s="4">
        <v>7633.9452554126292</v>
      </c>
      <c r="O119" s="4">
        <v>7663.4669875396439</v>
      </c>
      <c r="P119" s="4">
        <v>7706.3985623063672</v>
      </c>
      <c r="Q119" s="4">
        <v>7745.6863586771542</v>
      </c>
      <c r="R119" s="4">
        <v>7784.1499940259873</v>
      </c>
      <c r="S119" s="4">
        <v>7811.0659103781472</v>
      </c>
      <c r="T119" s="4">
        <v>7834.359802510231</v>
      </c>
      <c r="U119" s="4">
        <v>8643.383226640206</v>
      </c>
      <c r="V119" s="4">
        <v>10318.90543475766</v>
      </c>
      <c r="W119" s="8">
        <v>156042.05908872071</v>
      </c>
    </row>
    <row r="120" spans="1:23" x14ac:dyDescent="0.25">
      <c r="B120" s="3" t="s">
        <v>33</v>
      </c>
      <c r="C120" s="4">
        <v>14692.834875899036</v>
      </c>
      <c r="D120" s="4">
        <v>14671.564849206385</v>
      </c>
      <c r="E120" s="4">
        <v>14690.481110221737</v>
      </c>
      <c r="F120" s="4">
        <v>14718.207623809678</v>
      </c>
      <c r="G120" s="4">
        <v>14748.069613548148</v>
      </c>
      <c r="H120" s="4">
        <v>14782.346780509764</v>
      </c>
      <c r="I120" s="4">
        <v>14821.644191285272</v>
      </c>
      <c r="J120" s="4">
        <v>14865.694091977857</v>
      </c>
      <c r="K120" s="4">
        <v>14909.471652347853</v>
      </c>
      <c r="L120" s="4">
        <v>14957.044977449988</v>
      </c>
      <c r="M120" s="4">
        <v>14974.522157694433</v>
      </c>
      <c r="N120" s="4">
        <v>15057.028711636674</v>
      </c>
      <c r="O120" s="4">
        <v>15130.067993913197</v>
      </c>
      <c r="P120" s="4">
        <v>15228.639346813281</v>
      </c>
      <c r="Q120" s="4">
        <v>15309.503760399835</v>
      </c>
      <c r="R120" s="4">
        <v>15381.809446082783</v>
      </c>
      <c r="S120" s="4">
        <v>15436.637532524413</v>
      </c>
      <c r="T120" s="4">
        <v>15484.020261588357</v>
      </c>
      <c r="U120" s="4">
        <v>17459.227373476093</v>
      </c>
      <c r="V120" s="4">
        <v>20678.124803158171</v>
      </c>
      <c r="W120" s="8">
        <v>307996.94115354295</v>
      </c>
    </row>
    <row r="121" spans="1:23" x14ac:dyDescent="0.2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8"/>
    </row>
    <row r="122" spans="1:23" x14ac:dyDescent="0.25">
      <c r="A122" s="3">
        <v>2051</v>
      </c>
      <c r="B122" s="3" t="s">
        <v>31</v>
      </c>
      <c r="C122" s="4">
        <v>7238.40072577715</v>
      </c>
      <c r="D122" s="4">
        <v>7220.7162513596049</v>
      </c>
      <c r="E122" s="4">
        <v>7228.3571159638532</v>
      </c>
      <c r="F122" s="4">
        <v>7242.9709988482164</v>
      </c>
      <c r="G122" s="4">
        <v>7259.4683095174478</v>
      </c>
      <c r="H122" s="4">
        <v>7280.3436035926916</v>
      </c>
      <c r="I122" s="4">
        <v>7306.646601737898</v>
      </c>
      <c r="J122" s="4">
        <v>7339.500849712771</v>
      </c>
      <c r="K122" s="4">
        <v>7375.3340132320081</v>
      </c>
      <c r="L122" s="4">
        <v>7414.9285576133179</v>
      </c>
      <c r="M122" s="4">
        <v>7422.0464491820812</v>
      </c>
      <c r="N122" s="4">
        <v>7476.7276430903457</v>
      </c>
      <c r="O122" s="4">
        <v>7529.5549752088227</v>
      </c>
      <c r="P122" s="4">
        <v>7596.0699097405031</v>
      </c>
      <c r="Q122" s="4">
        <v>7649.3481691533252</v>
      </c>
      <c r="R122" s="4">
        <v>7694.2905958204192</v>
      </c>
      <c r="S122" s="4">
        <v>7730.2107744646828</v>
      </c>
      <c r="T122" s="4">
        <v>7759.9360999431228</v>
      </c>
      <c r="U122" s="4">
        <v>8933.6347534508186</v>
      </c>
      <c r="V122" s="4">
        <v>10477.735269508696</v>
      </c>
      <c r="W122" s="8">
        <v>153176.22166691776</v>
      </c>
    </row>
    <row r="123" spans="1:23" x14ac:dyDescent="0.25">
      <c r="B123" s="3" t="s">
        <v>32</v>
      </c>
      <c r="C123" s="4">
        <v>7552.7631985349999</v>
      </c>
      <c r="D123" s="4">
        <v>7537.0312674956167</v>
      </c>
      <c r="E123" s="4">
        <v>7538.1944971410785</v>
      </c>
      <c r="F123" s="4">
        <v>7543.3300115500633</v>
      </c>
      <c r="G123" s="4">
        <v>7551.127635023865</v>
      </c>
      <c r="H123" s="4">
        <v>7561.6894070570252</v>
      </c>
      <c r="I123" s="4">
        <v>7576.6048119587085</v>
      </c>
      <c r="J123" s="4">
        <v>7592.5835952077587</v>
      </c>
      <c r="K123" s="4">
        <v>7608.8045641501412</v>
      </c>
      <c r="L123" s="4">
        <v>7627.8098435648189</v>
      </c>
      <c r="M123" s="4">
        <v>7651.4290143399003</v>
      </c>
      <c r="N123" s="4">
        <v>7694.3189199747667</v>
      </c>
      <c r="O123" s="4">
        <v>7733.3167326051307</v>
      </c>
      <c r="P123" s="4">
        <v>7786.213192881004</v>
      </c>
      <c r="Q123" s="4">
        <v>7829.1248183462812</v>
      </c>
      <c r="R123" s="4">
        <v>7878.9793912292716</v>
      </c>
      <c r="S123" s="4">
        <v>7913.4588854541817</v>
      </c>
      <c r="T123" s="4">
        <v>7944.0921700369609</v>
      </c>
      <c r="U123" s="4">
        <v>8757.2216523172483</v>
      </c>
      <c r="V123" s="4">
        <v>10437.738076249818</v>
      </c>
      <c r="W123" s="8">
        <v>157315.83168511861</v>
      </c>
    </row>
    <row r="124" spans="1:23" x14ac:dyDescent="0.25">
      <c r="B124" s="3" t="s">
        <v>33</v>
      </c>
      <c r="C124" s="4">
        <v>14791.16392431215</v>
      </c>
      <c r="D124" s="4">
        <v>14757.747518855222</v>
      </c>
      <c r="E124" s="4">
        <v>14766.551613104932</v>
      </c>
      <c r="F124" s="4">
        <v>14786.30101039828</v>
      </c>
      <c r="G124" s="4">
        <v>14810.595944541314</v>
      </c>
      <c r="H124" s="4">
        <v>14842.033010649717</v>
      </c>
      <c r="I124" s="4">
        <v>14883.251413696606</v>
      </c>
      <c r="J124" s="4">
        <v>14932.084444920529</v>
      </c>
      <c r="K124" s="4">
        <v>14984.138577382149</v>
      </c>
      <c r="L124" s="4">
        <v>15042.738401178136</v>
      </c>
      <c r="M124" s="4">
        <v>15073.475463521982</v>
      </c>
      <c r="N124" s="4">
        <v>15171.046563065112</v>
      </c>
      <c r="O124" s="4">
        <v>15262.871707813953</v>
      </c>
      <c r="P124" s="4">
        <v>15382.283102621506</v>
      </c>
      <c r="Q124" s="4">
        <v>15478.472987499606</v>
      </c>
      <c r="R124" s="4">
        <v>15573.269987049691</v>
      </c>
      <c r="S124" s="4">
        <v>15643.669659918865</v>
      </c>
      <c r="T124" s="4">
        <v>15704.028269980085</v>
      </c>
      <c r="U124" s="4">
        <v>17690.856405768067</v>
      </c>
      <c r="V124" s="4">
        <v>20915.473345758513</v>
      </c>
      <c r="W124" s="8">
        <v>310492.0533520364</v>
      </c>
    </row>
    <row r="125" spans="1:23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8"/>
    </row>
    <row r="126" spans="1:23" x14ac:dyDescent="0.25">
      <c r="A126" s="3">
        <v>2052</v>
      </c>
      <c r="B126" s="3" t="s">
        <v>31</v>
      </c>
      <c r="C126" s="4">
        <v>7292.1557135882658</v>
      </c>
      <c r="D126" s="4">
        <v>7268.3303497453926</v>
      </c>
      <c r="E126" s="4">
        <v>7270.0609067232017</v>
      </c>
      <c r="F126" s="4">
        <v>7279.8072157669794</v>
      </c>
      <c r="G126" s="4">
        <v>7292.4325093209127</v>
      </c>
      <c r="H126" s="4">
        <v>7310.5276335744284</v>
      </c>
      <c r="I126" s="4">
        <v>7335.4015491588616</v>
      </c>
      <c r="J126" s="4">
        <v>7368.1845051052342</v>
      </c>
      <c r="K126" s="4">
        <v>7405.5471188120955</v>
      </c>
      <c r="L126" s="4">
        <v>7448.4586940958425</v>
      </c>
      <c r="M126" s="4">
        <v>7460.6708413304295</v>
      </c>
      <c r="N126" s="4">
        <v>7523.1758026598745</v>
      </c>
      <c r="O126" s="4">
        <v>7583.1909341858473</v>
      </c>
      <c r="P126" s="4">
        <v>7659.1895012417117</v>
      </c>
      <c r="Q126" s="4">
        <v>7723.4971272587691</v>
      </c>
      <c r="R126" s="4">
        <v>7780.31842044117</v>
      </c>
      <c r="S126" s="4">
        <v>7827.5217461870661</v>
      </c>
      <c r="T126" s="4">
        <v>7865.3981530771871</v>
      </c>
      <c r="U126" s="4">
        <v>9044.8939071187979</v>
      </c>
      <c r="V126" s="4">
        <v>10596.625111533966</v>
      </c>
      <c r="W126" s="8">
        <v>154335.38774092603</v>
      </c>
    </row>
    <row r="127" spans="1:23" x14ac:dyDescent="0.25">
      <c r="B127" s="3" t="s">
        <v>32</v>
      </c>
      <c r="C127" s="4">
        <v>7609.3288419601695</v>
      </c>
      <c r="D127" s="4">
        <v>7587.3549930835397</v>
      </c>
      <c r="E127" s="4">
        <v>7582.3192334926898</v>
      </c>
      <c r="F127" s="4">
        <v>7582.3275630520184</v>
      </c>
      <c r="G127" s="4">
        <v>7586.0307440669058</v>
      </c>
      <c r="H127" s="4">
        <v>7593.7370464808964</v>
      </c>
      <c r="I127" s="4">
        <v>7607.1959375414663</v>
      </c>
      <c r="J127" s="4">
        <v>7625.1255011051844</v>
      </c>
      <c r="K127" s="4">
        <v>7644.5532185159045</v>
      </c>
      <c r="L127" s="4">
        <v>7668.46918822722</v>
      </c>
      <c r="M127" s="4">
        <v>7698.0183177620029</v>
      </c>
      <c r="N127" s="4">
        <v>7746.6134964945995</v>
      </c>
      <c r="O127" s="4">
        <v>7793.7501229260197</v>
      </c>
      <c r="P127" s="4">
        <v>7856.3780799800279</v>
      </c>
      <c r="Q127" s="4">
        <v>7909.4702858343135</v>
      </c>
      <c r="R127" s="4">
        <v>7963.056123815365</v>
      </c>
      <c r="S127" s="4">
        <v>8009.1723400838637</v>
      </c>
      <c r="T127" s="4">
        <v>8047.5779217178806</v>
      </c>
      <c r="U127" s="4">
        <v>8868.3245139270366</v>
      </c>
      <c r="V127" s="4">
        <v>10553.076981863422</v>
      </c>
      <c r="W127" s="8">
        <v>158531.88045193054</v>
      </c>
    </row>
    <row r="128" spans="1:23" x14ac:dyDescent="0.25">
      <c r="B128" s="3" t="s">
        <v>33</v>
      </c>
      <c r="C128" s="4">
        <v>14901.484555548435</v>
      </c>
      <c r="D128" s="4">
        <v>14855.685342828932</v>
      </c>
      <c r="E128" s="4">
        <v>14852.380140215892</v>
      </c>
      <c r="F128" s="4">
        <v>14862.134778818998</v>
      </c>
      <c r="G128" s="4">
        <v>14878.463253387818</v>
      </c>
      <c r="H128" s="4">
        <v>14904.264680055325</v>
      </c>
      <c r="I128" s="4">
        <v>14942.597486700328</v>
      </c>
      <c r="J128" s="4">
        <v>14993.310006210419</v>
      </c>
      <c r="K128" s="4">
        <v>15050.100337328</v>
      </c>
      <c r="L128" s="4">
        <v>15116.927882323063</v>
      </c>
      <c r="M128" s="4">
        <v>15158.689159092432</v>
      </c>
      <c r="N128" s="4">
        <v>15269.789299154474</v>
      </c>
      <c r="O128" s="4">
        <v>15376.941057111868</v>
      </c>
      <c r="P128" s="4">
        <v>15515.56758122174</v>
      </c>
      <c r="Q128" s="4">
        <v>15632.967413093083</v>
      </c>
      <c r="R128" s="4">
        <v>15743.374544256534</v>
      </c>
      <c r="S128" s="4">
        <v>15836.694086270931</v>
      </c>
      <c r="T128" s="4">
        <v>15912.976074795068</v>
      </c>
      <c r="U128" s="4">
        <v>17913.218421045836</v>
      </c>
      <c r="V128" s="4">
        <v>21149.702093397387</v>
      </c>
      <c r="W128" s="8">
        <v>312867.26819285657</v>
      </c>
    </row>
    <row r="129" spans="1:23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8"/>
    </row>
    <row r="130" spans="1:23" x14ac:dyDescent="0.25">
      <c r="A130" s="3">
        <v>2053</v>
      </c>
      <c r="B130" s="3" t="s">
        <v>31</v>
      </c>
      <c r="C130" s="4">
        <v>7352.4087489984386</v>
      </c>
      <c r="D130" s="4">
        <v>7321.7681752140625</v>
      </c>
      <c r="E130" s="4">
        <v>7317.4822347745076</v>
      </c>
      <c r="F130" s="4">
        <v>7321.3793388309005</v>
      </c>
      <c r="G130" s="4">
        <v>7329.1542834476595</v>
      </c>
      <c r="H130" s="4">
        <v>7343.3464065554026</v>
      </c>
      <c r="I130" s="4">
        <v>7365.4276300582005</v>
      </c>
      <c r="J130" s="4">
        <v>7396.771425760302</v>
      </c>
      <c r="K130" s="4">
        <v>7434.0406296196279</v>
      </c>
      <c r="L130" s="4">
        <v>7478.4605641581256</v>
      </c>
      <c r="M130" s="4">
        <v>7493.9549807131025</v>
      </c>
      <c r="N130" s="4">
        <v>7561.6508858626894</v>
      </c>
      <c r="O130" s="4">
        <v>7629.5640664768407</v>
      </c>
      <c r="P130" s="4">
        <v>7712.8946527189828</v>
      </c>
      <c r="Q130" s="4">
        <v>7786.8172856120727</v>
      </c>
      <c r="R130" s="4">
        <v>7854.8301469433954</v>
      </c>
      <c r="S130" s="4">
        <v>7914.1034207259527</v>
      </c>
      <c r="T130" s="4">
        <v>7963.4535566676341</v>
      </c>
      <c r="U130" s="4">
        <v>9151.309779528834</v>
      </c>
      <c r="V130" s="4">
        <v>10708.91798707511</v>
      </c>
      <c r="W130" s="8">
        <v>155437.73619974183</v>
      </c>
    </row>
    <row r="131" spans="1:23" x14ac:dyDescent="0.25">
      <c r="B131" s="3" t="s">
        <v>32</v>
      </c>
      <c r="C131" s="4">
        <v>7672.7111224759901</v>
      </c>
      <c r="D131" s="4">
        <v>7643.8424147940104</v>
      </c>
      <c r="E131" s="4">
        <v>7632.5150473758413</v>
      </c>
      <c r="F131" s="4">
        <v>7626.388796526122</v>
      </c>
      <c r="G131" s="4">
        <v>7624.9626350648787</v>
      </c>
      <c r="H131" s="4">
        <v>7628.538856839823</v>
      </c>
      <c r="I131" s="4">
        <v>7639.1055481011244</v>
      </c>
      <c r="J131" s="4">
        <v>7655.5427075516282</v>
      </c>
      <c r="K131" s="4">
        <v>7676.8847207485196</v>
      </c>
      <c r="L131" s="4">
        <v>7703.9639684145968</v>
      </c>
      <c r="M131" s="4">
        <v>7738.3987338572488</v>
      </c>
      <c r="N131" s="4">
        <v>7793.0565956182036</v>
      </c>
      <c r="O131" s="4">
        <v>7846.0251060182018</v>
      </c>
      <c r="P131" s="4">
        <v>7917.0199853383019</v>
      </c>
      <c r="Q131" s="4">
        <v>7980.053027688451</v>
      </c>
      <c r="R131" s="4">
        <v>8044.0687788134637</v>
      </c>
      <c r="S131" s="4">
        <v>8094.0061000590204</v>
      </c>
      <c r="T131" s="4">
        <v>8144.3352327611856</v>
      </c>
      <c r="U131" s="4">
        <v>8973.1411286912989</v>
      </c>
      <c r="V131" s="4">
        <v>10665.719234814405</v>
      </c>
      <c r="W131" s="8">
        <v>159700.27974155228</v>
      </c>
    </row>
    <row r="132" spans="1:23" x14ac:dyDescent="0.25">
      <c r="B132" s="3" t="s">
        <v>33</v>
      </c>
      <c r="C132" s="4">
        <v>15025.119871474428</v>
      </c>
      <c r="D132" s="4">
        <v>14965.610590008073</v>
      </c>
      <c r="E132" s="4">
        <v>14949.997282150349</v>
      </c>
      <c r="F132" s="4">
        <v>14947.768135357022</v>
      </c>
      <c r="G132" s="4">
        <v>14954.116918512538</v>
      </c>
      <c r="H132" s="4">
        <v>14971.885263395227</v>
      </c>
      <c r="I132" s="4">
        <v>15004.533178159325</v>
      </c>
      <c r="J132" s="4">
        <v>15052.314133311931</v>
      </c>
      <c r="K132" s="4">
        <v>15110.925350368147</v>
      </c>
      <c r="L132" s="4">
        <v>15182.424532572722</v>
      </c>
      <c r="M132" s="4">
        <v>15232.353714570352</v>
      </c>
      <c r="N132" s="4">
        <v>15354.707481480893</v>
      </c>
      <c r="O132" s="4">
        <v>15475.589172495042</v>
      </c>
      <c r="P132" s="4">
        <v>15629.914638057286</v>
      </c>
      <c r="Q132" s="4">
        <v>15766.870313300524</v>
      </c>
      <c r="R132" s="4">
        <v>15898.898925756859</v>
      </c>
      <c r="S132" s="4">
        <v>16008.109520784972</v>
      </c>
      <c r="T132" s="4">
        <v>16107.78878942882</v>
      </c>
      <c r="U132" s="4">
        <v>18124.450908220133</v>
      </c>
      <c r="V132" s="4">
        <v>21374.637221889516</v>
      </c>
      <c r="W132" s="8">
        <v>315138.01594129414</v>
      </c>
    </row>
    <row r="133" spans="1:23" x14ac:dyDescent="0.2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8"/>
    </row>
    <row r="134" spans="1:23" x14ac:dyDescent="0.25">
      <c r="A134" s="3">
        <v>2054</v>
      </c>
      <c r="B134" s="3" t="s">
        <v>31</v>
      </c>
      <c r="C134" s="4">
        <v>7421.0757817445228</v>
      </c>
      <c r="D134" s="4">
        <v>7381.6995495832962</v>
      </c>
      <c r="E134" s="4">
        <v>7370.7339917644222</v>
      </c>
      <c r="F134" s="4">
        <v>7368.6696044986529</v>
      </c>
      <c r="G134" s="4">
        <v>7370.6099420263054</v>
      </c>
      <c r="H134" s="4">
        <v>7379.9297202171037</v>
      </c>
      <c r="I134" s="4">
        <v>7398.1012557191243</v>
      </c>
      <c r="J134" s="4">
        <v>7426.6424719708266</v>
      </c>
      <c r="K134" s="4">
        <v>7462.4483004038639</v>
      </c>
      <c r="L134" s="4">
        <v>7506.7478998387151</v>
      </c>
      <c r="M134" s="4">
        <v>7523.7150581112719</v>
      </c>
      <c r="N134" s="4">
        <v>7594.7560203326811</v>
      </c>
      <c r="O134" s="4">
        <v>7667.9065318742232</v>
      </c>
      <c r="P134" s="4">
        <v>7759.2727589563328</v>
      </c>
      <c r="Q134" s="4">
        <v>7840.63344533497</v>
      </c>
      <c r="R134" s="4">
        <v>7918.4048625536434</v>
      </c>
      <c r="S134" s="4">
        <v>7989.0529233748939</v>
      </c>
      <c r="T134" s="4">
        <v>8050.6774408514484</v>
      </c>
      <c r="U134" s="4">
        <v>9250.2477171824721</v>
      </c>
      <c r="V134" s="4">
        <v>10816.336144145664</v>
      </c>
      <c r="W134" s="8">
        <v>156497.66142048442</v>
      </c>
    </row>
    <row r="135" spans="1:23" x14ac:dyDescent="0.25">
      <c r="B135" s="3" t="s">
        <v>32</v>
      </c>
      <c r="C135" s="4">
        <v>7744.9198717401932</v>
      </c>
      <c r="D135" s="4">
        <v>7707.2027554323304</v>
      </c>
      <c r="E135" s="4">
        <v>7688.9106227380616</v>
      </c>
      <c r="F135" s="4">
        <v>7676.5515285766896</v>
      </c>
      <c r="G135" s="4">
        <v>7668.9843035790755</v>
      </c>
      <c r="H135" s="4">
        <v>7667.3998155792906</v>
      </c>
      <c r="I135" s="4">
        <v>7673.7997155442172</v>
      </c>
      <c r="J135" s="4">
        <v>7687.3065573856429</v>
      </c>
      <c r="K135" s="4">
        <v>7707.1156133629138</v>
      </c>
      <c r="L135" s="4">
        <v>7736.0571924408841</v>
      </c>
      <c r="M135" s="4">
        <v>7773.6219685514443</v>
      </c>
      <c r="N135" s="4">
        <v>7833.2619019093891</v>
      </c>
      <c r="O135" s="4">
        <v>7892.4201200664083</v>
      </c>
      <c r="P135" s="4">
        <v>7969.4328446654836</v>
      </c>
      <c r="Q135" s="4">
        <v>8041.0261501658988</v>
      </c>
      <c r="R135" s="4">
        <v>8115.2333601424507</v>
      </c>
      <c r="S135" s="4">
        <v>8175.8610186115038</v>
      </c>
      <c r="T135" s="4">
        <v>8230.1257542668827</v>
      </c>
      <c r="U135" s="4">
        <v>9071.2084271537715</v>
      </c>
      <c r="V135" s="4">
        <v>10772.049726611</v>
      </c>
      <c r="W135" s="8">
        <v>160832.48924852352</v>
      </c>
    </row>
    <row r="136" spans="1:23" x14ac:dyDescent="0.25">
      <c r="B136" s="3" t="s">
        <v>33</v>
      </c>
      <c r="C136" s="4">
        <v>15165.995653484715</v>
      </c>
      <c r="D136" s="4">
        <v>15088.902305015627</v>
      </c>
      <c r="E136" s="4">
        <v>15059.644614502484</v>
      </c>
      <c r="F136" s="4">
        <v>15045.221133075342</v>
      </c>
      <c r="G136" s="4">
        <v>15039.594245605382</v>
      </c>
      <c r="H136" s="4">
        <v>15047.329535796394</v>
      </c>
      <c r="I136" s="4">
        <v>15071.900971263341</v>
      </c>
      <c r="J136" s="4">
        <v>15113.94902935647</v>
      </c>
      <c r="K136" s="4">
        <v>15169.563913766779</v>
      </c>
      <c r="L136" s="4">
        <v>15242.805092279599</v>
      </c>
      <c r="M136" s="4">
        <v>15297.337026662717</v>
      </c>
      <c r="N136" s="4">
        <v>15428.01792224207</v>
      </c>
      <c r="O136" s="4">
        <v>15560.326651940632</v>
      </c>
      <c r="P136" s="4">
        <v>15728.705603621816</v>
      </c>
      <c r="Q136" s="4">
        <v>15881.659595500869</v>
      </c>
      <c r="R136" s="4">
        <v>16033.638222696094</v>
      </c>
      <c r="S136" s="4">
        <v>16164.913941986397</v>
      </c>
      <c r="T136" s="4">
        <v>16280.803195118331</v>
      </c>
      <c r="U136" s="4">
        <v>18321.456144336244</v>
      </c>
      <c r="V136" s="4">
        <v>21588.385870756661</v>
      </c>
      <c r="W136" s="8">
        <v>317330.15066900791</v>
      </c>
    </row>
    <row r="137" spans="1:23" x14ac:dyDescent="0.2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8"/>
    </row>
    <row r="138" spans="1:23" x14ac:dyDescent="0.25">
      <c r="A138" s="3">
        <v>2055</v>
      </c>
      <c r="B138" s="3" t="s">
        <v>31</v>
      </c>
      <c r="C138" s="4">
        <v>7499.0280107951767</v>
      </c>
      <c r="D138" s="4">
        <v>7449.9234248130188</v>
      </c>
      <c r="E138" s="4">
        <v>7430.4250326550355</v>
      </c>
      <c r="F138" s="4">
        <v>7421.7450698424418</v>
      </c>
      <c r="G138" s="4">
        <v>7417.7438807826748</v>
      </c>
      <c r="H138" s="4">
        <v>7421.2089079915459</v>
      </c>
      <c r="I138" s="4">
        <v>7434.5081121198491</v>
      </c>
      <c r="J138" s="4">
        <v>7459.1337065256594</v>
      </c>
      <c r="K138" s="4">
        <v>7492.1122669740816</v>
      </c>
      <c r="L138" s="4">
        <v>7534.918915880462</v>
      </c>
      <c r="M138" s="4">
        <v>7551.7086078247894</v>
      </c>
      <c r="N138" s="4">
        <v>7624.2752654935539</v>
      </c>
      <c r="O138" s="4">
        <v>7700.7812822155493</v>
      </c>
      <c r="P138" s="4">
        <v>7797.4856175228433</v>
      </c>
      <c r="Q138" s="4">
        <v>7886.996600533007</v>
      </c>
      <c r="R138" s="4">
        <v>7972.313055498872</v>
      </c>
      <c r="S138" s="4">
        <v>8052.8815697119699</v>
      </c>
      <c r="T138" s="4">
        <v>8126.0826246218858</v>
      </c>
      <c r="U138" s="4">
        <v>9338.1970129007623</v>
      </c>
      <c r="V138" s="4">
        <v>10916.174890428971</v>
      </c>
      <c r="W138" s="8">
        <v>157527.64385513216</v>
      </c>
    </row>
    <row r="139" spans="1:23" x14ac:dyDescent="0.25">
      <c r="B139" s="3" t="s">
        <v>32</v>
      </c>
      <c r="C139" s="4">
        <v>7826.8693142462198</v>
      </c>
      <c r="D139" s="4">
        <v>7779.3179457001252</v>
      </c>
      <c r="E139" s="4">
        <v>7752.1540483193403</v>
      </c>
      <c r="F139" s="4">
        <v>7732.8974730249702</v>
      </c>
      <c r="G139" s="4">
        <v>7719.0971453264829</v>
      </c>
      <c r="H139" s="4">
        <v>7711.3385327150609</v>
      </c>
      <c r="I139" s="4">
        <v>7712.5459192795988</v>
      </c>
      <c r="J139" s="4">
        <v>7721.8487737065625</v>
      </c>
      <c r="K139" s="4">
        <v>7738.6862633091723</v>
      </c>
      <c r="L139" s="4">
        <v>7766.0412072797226</v>
      </c>
      <c r="M139" s="4">
        <v>7805.4015699651591</v>
      </c>
      <c r="N139" s="4">
        <v>7868.220573865623</v>
      </c>
      <c r="O139" s="4">
        <v>7932.4328666972942</v>
      </c>
      <c r="P139" s="4">
        <v>8015.8030425613206</v>
      </c>
      <c r="Q139" s="4">
        <v>8093.5583598239155</v>
      </c>
      <c r="R139" s="4">
        <v>8176.5431331147747</v>
      </c>
      <c r="S139" s="4">
        <v>8247.6330696183377</v>
      </c>
      <c r="T139" s="4">
        <v>8312.8817313466461</v>
      </c>
      <c r="U139" s="4">
        <v>9158.07386073618</v>
      </c>
      <c r="V139" s="4">
        <v>10871.49157718005</v>
      </c>
      <c r="W139" s="8">
        <v>161942.83640781656</v>
      </c>
    </row>
    <row r="140" spans="1:23" x14ac:dyDescent="0.25">
      <c r="B140" s="3" t="s">
        <v>33</v>
      </c>
      <c r="C140" s="4">
        <v>15325.897325041396</v>
      </c>
      <c r="D140" s="4">
        <v>15229.241370513144</v>
      </c>
      <c r="E140" s="4">
        <v>15182.579080974376</v>
      </c>
      <c r="F140" s="4">
        <v>15154.642542867412</v>
      </c>
      <c r="G140" s="4">
        <v>15136.841026109158</v>
      </c>
      <c r="H140" s="4">
        <v>15132.547440706607</v>
      </c>
      <c r="I140" s="4">
        <v>15147.054031399448</v>
      </c>
      <c r="J140" s="4">
        <v>15180.982480232222</v>
      </c>
      <c r="K140" s="4">
        <v>15230.798530283253</v>
      </c>
      <c r="L140" s="4">
        <v>15300.960123160185</v>
      </c>
      <c r="M140" s="4">
        <v>15357.110177789949</v>
      </c>
      <c r="N140" s="4">
        <v>15492.495839359177</v>
      </c>
      <c r="O140" s="4">
        <v>15633.214148912844</v>
      </c>
      <c r="P140" s="4">
        <v>15813.288660084163</v>
      </c>
      <c r="Q140" s="4">
        <v>15980.554960356923</v>
      </c>
      <c r="R140" s="4">
        <v>16148.856188613647</v>
      </c>
      <c r="S140" s="4">
        <v>16300.514639330308</v>
      </c>
      <c r="T140" s="4">
        <v>16438.964355968532</v>
      </c>
      <c r="U140" s="4">
        <v>18496.270873636942</v>
      </c>
      <c r="V140" s="4">
        <v>21787.666467609022</v>
      </c>
      <c r="W140" s="8">
        <v>319470.48026294872</v>
      </c>
    </row>
    <row r="141" spans="1:23" x14ac:dyDescent="0.2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8"/>
    </row>
    <row r="142" spans="1:23" x14ac:dyDescent="0.25">
      <c r="A142" s="3">
        <v>2056</v>
      </c>
      <c r="B142" s="3" t="s">
        <v>31</v>
      </c>
      <c r="C142" s="4">
        <v>7584.8930458282484</v>
      </c>
      <c r="D142" s="4">
        <v>7527.3289433865411</v>
      </c>
      <c r="E142" s="4">
        <v>7498.3692467128203</v>
      </c>
      <c r="F142" s="4">
        <v>7481.2097713218645</v>
      </c>
      <c r="G142" s="4">
        <v>7470.6092018861609</v>
      </c>
      <c r="H142" s="4">
        <v>7468.1191725529025</v>
      </c>
      <c r="I142" s="4">
        <v>7475.580605552761</v>
      </c>
      <c r="J142" s="4">
        <v>7495.3389177308009</v>
      </c>
      <c r="K142" s="4">
        <v>7524.3803564805603</v>
      </c>
      <c r="L142" s="4">
        <v>7564.3283145946607</v>
      </c>
      <c r="M142" s="4">
        <v>7579.5727284922141</v>
      </c>
      <c r="N142" s="4">
        <v>7651.9859926892177</v>
      </c>
      <c r="O142" s="4">
        <v>7730.0125591199867</v>
      </c>
      <c r="P142" s="4">
        <v>7830.1364804843761</v>
      </c>
      <c r="Q142" s="4">
        <v>7925.0667661630723</v>
      </c>
      <c r="R142" s="4">
        <v>8018.6543040268098</v>
      </c>
      <c r="S142" s="4">
        <v>8106.8983569763886</v>
      </c>
      <c r="T142" s="4">
        <v>8190.2047398794439</v>
      </c>
      <c r="U142" s="4">
        <v>9414.1429089539706</v>
      </c>
      <c r="V142" s="4">
        <v>11004.864574704992</v>
      </c>
      <c r="W142" s="8">
        <v>158541.69698753781</v>
      </c>
    </row>
    <row r="143" spans="1:23" x14ac:dyDescent="0.25">
      <c r="B143" s="3" t="s">
        <v>32</v>
      </c>
      <c r="C143" s="4">
        <v>7917.1207202833757</v>
      </c>
      <c r="D143" s="4">
        <v>7861.1660963923914</v>
      </c>
      <c r="E143" s="4">
        <v>7824.1768396151683</v>
      </c>
      <c r="F143" s="4">
        <v>7796.0954082920052</v>
      </c>
      <c r="G143" s="4">
        <v>7775.3915881345019</v>
      </c>
      <c r="H143" s="4">
        <v>7761.3733999703663</v>
      </c>
      <c r="I143" s="4">
        <v>7756.3892283682162</v>
      </c>
      <c r="J143" s="4">
        <v>7760.4696009066065</v>
      </c>
      <c r="K143" s="4">
        <v>7773.0661539100929</v>
      </c>
      <c r="L143" s="4">
        <v>7797.4016063985218</v>
      </c>
      <c r="M143" s="4">
        <v>7835.1010288352509</v>
      </c>
      <c r="N143" s="4">
        <v>7899.7108441669761</v>
      </c>
      <c r="O143" s="4">
        <v>7967.1303995655317</v>
      </c>
      <c r="P143" s="4">
        <v>8055.6708824294183</v>
      </c>
      <c r="Q143" s="4">
        <v>8139.9266558058407</v>
      </c>
      <c r="R143" s="4">
        <v>8229.2380921942658</v>
      </c>
      <c r="S143" s="4">
        <v>8309.3517032924992</v>
      </c>
      <c r="T143" s="4">
        <v>8385.3587106205778</v>
      </c>
      <c r="U143" s="4">
        <v>9241.8847405204779</v>
      </c>
      <c r="V143" s="4">
        <v>10959.495276104</v>
      </c>
      <c r="W143" s="8">
        <v>163045.51897580607</v>
      </c>
    </row>
    <row r="144" spans="1:23" x14ac:dyDescent="0.25">
      <c r="B144" s="3" t="s">
        <v>33</v>
      </c>
      <c r="C144" s="4">
        <v>15502.013766111624</v>
      </c>
      <c r="D144" s="4">
        <v>15388.495039778933</v>
      </c>
      <c r="E144" s="4">
        <v>15322.546086327988</v>
      </c>
      <c r="F144" s="4">
        <v>15277.30517961387</v>
      </c>
      <c r="G144" s="4">
        <v>15246.000790020662</v>
      </c>
      <c r="H144" s="4">
        <v>15229.492572523268</v>
      </c>
      <c r="I144" s="4">
        <v>15231.969833920977</v>
      </c>
      <c r="J144" s="4">
        <v>15255.808518637408</v>
      </c>
      <c r="K144" s="4">
        <v>15297.446510390653</v>
      </c>
      <c r="L144" s="4">
        <v>15361.729920993183</v>
      </c>
      <c r="M144" s="4">
        <v>15414.673757327466</v>
      </c>
      <c r="N144" s="4">
        <v>15551.696836856194</v>
      </c>
      <c r="O144" s="4">
        <v>15697.142958685519</v>
      </c>
      <c r="P144" s="4">
        <v>15885.807362913794</v>
      </c>
      <c r="Q144" s="4">
        <v>16064.993421968913</v>
      </c>
      <c r="R144" s="4">
        <v>16247.892396221076</v>
      </c>
      <c r="S144" s="4">
        <v>16416.250060268889</v>
      </c>
      <c r="T144" s="4">
        <v>16575.56345050002</v>
      </c>
      <c r="U144" s="4">
        <v>18656.027649474447</v>
      </c>
      <c r="V144" s="4">
        <v>21964.359850808993</v>
      </c>
      <c r="W144" s="8">
        <v>321587.21596334386</v>
      </c>
    </row>
    <row r="145" spans="1:23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8"/>
    </row>
    <row r="146" spans="1:23" x14ac:dyDescent="0.25">
      <c r="A146" s="3">
        <v>2057</v>
      </c>
      <c r="B146" s="3" t="s">
        <v>31</v>
      </c>
      <c r="C146" s="4">
        <v>7676.658708851648</v>
      </c>
      <c r="D146" s="4">
        <v>7612.6136908527988</v>
      </c>
      <c r="E146" s="4">
        <v>7575.4946660844889</v>
      </c>
      <c r="F146" s="4">
        <v>7548.93261257623</v>
      </c>
      <c r="G146" s="4">
        <v>7529.8663002845606</v>
      </c>
      <c r="H146" s="4">
        <v>7520.7647926973204</v>
      </c>
      <c r="I146" s="4">
        <v>7522.2907805628965</v>
      </c>
      <c r="J146" s="4">
        <v>7536.2194828277516</v>
      </c>
      <c r="K146" s="4">
        <v>7560.3750730685024</v>
      </c>
      <c r="L146" s="4">
        <v>7596.3590787408539</v>
      </c>
      <c r="M146" s="4">
        <v>7608.6860236376597</v>
      </c>
      <c r="N146" s="4">
        <v>7679.592941868289</v>
      </c>
      <c r="O146" s="4">
        <v>7757.4443782042363</v>
      </c>
      <c r="P146" s="4">
        <v>7859.144560767978</v>
      </c>
      <c r="Q146" s="4">
        <v>7957.5501856936789</v>
      </c>
      <c r="R146" s="4">
        <v>8056.6386171570593</v>
      </c>
      <c r="S146" s="4">
        <v>8153.2999225075455</v>
      </c>
      <c r="T146" s="4">
        <v>8244.4384310249061</v>
      </c>
      <c r="U146" s="4">
        <v>9478.7284517204444</v>
      </c>
      <c r="V146" s="4">
        <v>11081.472625740975</v>
      </c>
      <c r="W146" s="8">
        <v>159556.57132486984</v>
      </c>
    </row>
    <row r="147" spans="1:23" x14ac:dyDescent="0.25">
      <c r="B147" s="3" t="s">
        <v>32</v>
      </c>
      <c r="C147" s="4">
        <v>8013.5643423931797</v>
      </c>
      <c r="D147" s="4">
        <v>7951.350498254491</v>
      </c>
      <c r="E147" s="4">
        <v>7905.9824740988715</v>
      </c>
      <c r="F147" s="4">
        <v>7868.1222103843393</v>
      </c>
      <c r="G147" s="4">
        <v>7838.5786460706368</v>
      </c>
      <c r="H147" s="4">
        <v>7817.6292408965446</v>
      </c>
      <c r="I147" s="4">
        <v>7806.3709022511266</v>
      </c>
      <c r="J147" s="4">
        <v>7804.2309330828421</v>
      </c>
      <c r="K147" s="4">
        <v>7811.5710876452067</v>
      </c>
      <c r="L147" s="4">
        <v>7831.6204442801481</v>
      </c>
      <c r="M147" s="4">
        <v>7866.2173674203914</v>
      </c>
      <c r="N147" s="4">
        <v>7929.1480943016122</v>
      </c>
      <c r="O147" s="4">
        <v>7998.3498324018919</v>
      </c>
      <c r="P147" s="4">
        <v>8090.1837626094202</v>
      </c>
      <c r="Q147" s="4">
        <v>8179.7264183333655</v>
      </c>
      <c r="R147" s="4">
        <v>8275.7138647173779</v>
      </c>
      <c r="S147" s="4">
        <v>8362.3609556752326</v>
      </c>
      <c r="T147" s="4">
        <v>8447.6676071344846</v>
      </c>
      <c r="U147" s="4">
        <v>9315.3421185379375</v>
      </c>
      <c r="V147" s="4">
        <v>11044.606412921819</v>
      </c>
      <c r="W147" s="8">
        <v>164158.33721341091</v>
      </c>
    </row>
    <row r="148" spans="1:23" x14ac:dyDescent="0.25">
      <c r="B148" s="3" t="s">
        <v>33</v>
      </c>
      <c r="C148" s="4">
        <v>15690.223051244828</v>
      </c>
      <c r="D148" s="4">
        <v>15563.96418910729</v>
      </c>
      <c r="E148" s="4">
        <v>15481.47714018336</v>
      </c>
      <c r="F148" s="4">
        <v>15417.05482296057</v>
      </c>
      <c r="G148" s="4">
        <v>15368.444946355197</v>
      </c>
      <c r="H148" s="4">
        <v>15338.394033593864</v>
      </c>
      <c r="I148" s="4">
        <v>15328.661682814023</v>
      </c>
      <c r="J148" s="4">
        <v>15340.450415910593</v>
      </c>
      <c r="K148" s="4">
        <v>15371.946160713709</v>
      </c>
      <c r="L148" s="4">
        <v>15427.979523021002</v>
      </c>
      <c r="M148" s="4">
        <v>15474.903391058051</v>
      </c>
      <c r="N148" s="4">
        <v>15608.7410361699</v>
      </c>
      <c r="O148" s="4">
        <v>15755.794210606127</v>
      </c>
      <c r="P148" s="4">
        <v>15949.328323377398</v>
      </c>
      <c r="Q148" s="4">
        <v>16137.276604027044</v>
      </c>
      <c r="R148" s="4">
        <v>16332.352481874437</v>
      </c>
      <c r="S148" s="4">
        <v>16515.660878182778</v>
      </c>
      <c r="T148" s="4">
        <v>16692.106038159392</v>
      </c>
      <c r="U148" s="4">
        <v>18794.07057025838</v>
      </c>
      <c r="V148" s="4">
        <v>22126.079038662792</v>
      </c>
      <c r="W148" s="8">
        <v>323714.90853828075</v>
      </c>
    </row>
    <row r="149" spans="1:23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8"/>
    </row>
    <row r="150" spans="1:23" x14ac:dyDescent="0.25">
      <c r="A150" s="3">
        <v>2058</v>
      </c>
      <c r="B150" s="3" t="s">
        <v>31</v>
      </c>
      <c r="C150" s="4">
        <v>7772.6929262170679</v>
      </c>
      <c r="D150" s="4">
        <v>7703.6576638313963</v>
      </c>
      <c r="E150" s="4">
        <v>7660.4340368518388</v>
      </c>
      <c r="F150" s="4">
        <v>7625.7842256927415</v>
      </c>
      <c r="G150" s="4">
        <v>7597.3316041894686</v>
      </c>
      <c r="H150" s="4">
        <v>7579.7502378867048</v>
      </c>
      <c r="I150" s="4">
        <v>7574.6936939473726</v>
      </c>
      <c r="J150" s="4">
        <v>7582.7065168690551</v>
      </c>
      <c r="K150" s="4">
        <v>7601.0188289471571</v>
      </c>
      <c r="L150" s="4">
        <v>7632.0963907793302</v>
      </c>
      <c r="M150" s="4">
        <v>7640.3982699326343</v>
      </c>
      <c r="N150" s="4">
        <v>7708.447883256772</v>
      </c>
      <c r="O150" s="4">
        <v>7784.7626585395665</v>
      </c>
      <c r="P150" s="4">
        <v>7886.3408773344872</v>
      </c>
      <c r="Q150" s="4">
        <v>7986.356640976489</v>
      </c>
      <c r="R150" s="4">
        <v>8088.9789478587227</v>
      </c>
      <c r="S150" s="4">
        <v>8191.249757140813</v>
      </c>
      <c r="T150" s="4">
        <v>8290.9863661089512</v>
      </c>
      <c r="U150" s="4">
        <v>9533.342208683529</v>
      </c>
      <c r="V150" s="4">
        <v>11146.628986826072</v>
      </c>
      <c r="W150" s="8">
        <v>160587.65872187016</v>
      </c>
    </row>
    <row r="151" spans="1:23" x14ac:dyDescent="0.25">
      <c r="B151" s="3" t="s">
        <v>32</v>
      </c>
      <c r="C151" s="4">
        <v>8114.4888455492164</v>
      </c>
      <c r="D151" s="4">
        <v>8047.6180569339276</v>
      </c>
      <c r="E151" s="4">
        <v>7996.0945132372699</v>
      </c>
      <c r="F151" s="4">
        <v>7949.9211624464806</v>
      </c>
      <c r="G151" s="4">
        <v>7910.5854192330007</v>
      </c>
      <c r="H151" s="4">
        <v>7880.7599908355696</v>
      </c>
      <c r="I151" s="4">
        <v>7862.5641543995171</v>
      </c>
      <c r="J151" s="4">
        <v>7854.128960560759</v>
      </c>
      <c r="K151" s="4">
        <v>7855.2193023580858</v>
      </c>
      <c r="L151" s="4">
        <v>7869.9763531915451</v>
      </c>
      <c r="M151" s="4">
        <v>7900.1853363213995</v>
      </c>
      <c r="N151" s="4">
        <v>7959.9709844542522</v>
      </c>
      <c r="O151" s="4">
        <v>8027.4118214077689</v>
      </c>
      <c r="P151" s="4">
        <v>8121.0665681308383</v>
      </c>
      <c r="Q151" s="4">
        <v>8213.9668839120095</v>
      </c>
      <c r="R151" s="4">
        <v>8315.3825898750947</v>
      </c>
      <c r="S151" s="4">
        <v>8408.9198753321507</v>
      </c>
      <c r="T151" s="4">
        <v>8500.983086044118</v>
      </c>
      <c r="U151" s="4">
        <v>9378.3354413551369</v>
      </c>
      <c r="V151" s="4">
        <v>11119.089038092701</v>
      </c>
      <c r="W151" s="8">
        <v>165286.66838367083</v>
      </c>
    </row>
    <row r="152" spans="1:23" x14ac:dyDescent="0.25">
      <c r="B152" s="3" t="s">
        <v>33</v>
      </c>
      <c r="C152" s="4">
        <v>15887.181771766285</v>
      </c>
      <c r="D152" s="4">
        <v>15751.275720765323</v>
      </c>
      <c r="E152" s="4">
        <v>15656.528550089108</v>
      </c>
      <c r="F152" s="4">
        <v>15575.705388139222</v>
      </c>
      <c r="G152" s="4">
        <v>15507.917023422469</v>
      </c>
      <c r="H152" s="4">
        <v>15460.510228722274</v>
      </c>
      <c r="I152" s="4">
        <v>15437.25784834689</v>
      </c>
      <c r="J152" s="4">
        <v>15436.835477429813</v>
      </c>
      <c r="K152" s="4">
        <v>15456.238131305243</v>
      </c>
      <c r="L152" s="4">
        <v>15502.072743970875</v>
      </c>
      <c r="M152" s="4">
        <v>15540.583606254033</v>
      </c>
      <c r="N152" s="4">
        <v>15668.418867711025</v>
      </c>
      <c r="O152" s="4">
        <v>15812.174479947334</v>
      </c>
      <c r="P152" s="4">
        <v>16007.407445465326</v>
      </c>
      <c r="Q152" s="4">
        <v>16200.323524888499</v>
      </c>
      <c r="R152" s="4">
        <v>16404.361537733817</v>
      </c>
      <c r="S152" s="4">
        <v>16600.169632472964</v>
      </c>
      <c r="T152" s="4">
        <v>16791.969452153069</v>
      </c>
      <c r="U152" s="4">
        <v>18911.677650038666</v>
      </c>
      <c r="V152" s="4">
        <v>22265.718024918773</v>
      </c>
      <c r="W152" s="8">
        <v>325874.32710554102</v>
      </c>
    </row>
    <row r="153" spans="1:23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8"/>
    </row>
    <row r="154" spans="1:23" x14ac:dyDescent="0.25">
      <c r="A154" s="3">
        <v>2059</v>
      </c>
      <c r="B154" s="3" t="s">
        <v>31</v>
      </c>
      <c r="C154" s="4">
        <v>7871.8634170035803</v>
      </c>
      <c r="D154" s="4">
        <v>7798.9909276064291</v>
      </c>
      <c r="E154" s="4">
        <v>7751.1693619938669</v>
      </c>
      <c r="F154" s="4">
        <v>7710.4825327229264</v>
      </c>
      <c r="G154" s="4">
        <v>7673.9569974995902</v>
      </c>
      <c r="H154" s="4">
        <v>7646.9825875892511</v>
      </c>
      <c r="I154" s="4">
        <v>7633.4821852844125</v>
      </c>
      <c r="J154" s="4">
        <v>7634.9373620233127</v>
      </c>
      <c r="K154" s="4">
        <v>7647.3256545124041</v>
      </c>
      <c r="L154" s="4">
        <v>7672.5419328558337</v>
      </c>
      <c r="M154" s="4">
        <v>7675.8920903836297</v>
      </c>
      <c r="N154" s="4">
        <v>7739.9652298487263</v>
      </c>
      <c r="O154" s="4">
        <v>7813.3918222422453</v>
      </c>
      <c r="P154" s="4">
        <v>7913.4649587456879</v>
      </c>
      <c r="Q154" s="4">
        <v>8013.3744887833736</v>
      </c>
      <c r="R154" s="4">
        <v>8117.6436549854679</v>
      </c>
      <c r="S154" s="4">
        <v>8223.5318410437903</v>
      </c>
      <c r="T154" s="4">
        <v>8329.0166022473386</v>
      </c>
      <c r="U154" s="4">
        <v>9580.2063919926295</v>
      </c>
      <c r="V154" s="4">
        <v>11201.722004942996</v>
      </c>
      <c r="W154" s="8">
        <v>161649.94204430751</v>
      </c>
    </row>
    <row r="155" spans="1:23" x14ac:dyDescent="0.25">
      <c r="B155" s="3" t="s">
        <v>32</v>
      </c>
      <c r="C155" s="4">
        <v>8218.7067846999562</v>
      </c>
      <c r="D155" s="4">
        <v>8148.4012227410021</v>
      </c>
      <c r="E155" s="4">
        <v>8092.3162350675766</v>
      </c>
      <c r="F155" s="4">
        <v>8040.0521576964675</v>
      </c>
      <c r="G155" s="4">
        <v>7992.3943638428109</v>
      </c>
      <c r="H155" s="4">
        <v>7952.7441126831782</v>
      </c>
      <c r="I155" s="4">
        <v>7925.6634134729575</v>
      </c>
      <c r="J155" s="4">
        <v>7910.2704498319617</v>
      </c>
      <c r="K155" s="4">
        <v>7905.0411653921892</v>
      </c>
      <c r="L155" s="4">
        <v>7913.5165553432307</v>
      </c>
      <c r="M155" s="4">
        <v>7938.349316458196</v>
      </c>
      <c r="N155" s="4">
        <v>7993.7006296814734</v>
      </c>
      <c r="O155" s="4">
        <v>8057.9122483918291</v>
      </c>
      <c r="P155" s="4">
        <v>8149.787281571369</v>
      </c>
      <c r="Q155" s="4">
        <v>8244.5495079196007</v>
      </c>
      <c r="R155" s="4">
        <v>8349.4266230982666</v>
      </c>
      <c r="S155" s="4">
        <v>8448.588908943404</v>
      </c>
      <c r="T155" s="4">
        <v>8547.7809290540026</v>
      </c>
      <c r="U155" s="4">
        <v>9432.2025136813791</v>
      </c>
      <c r="V155" s="4">
        <v>11182.958468496754</v>
      </c>
      <c r="W155" s="8">
        <v>166444.36288806761</v>
      </c>
    </row>
    <row r="156" spans="1:23" x14ac:dyDescent="0.25">
      <c r="B156" s="3" t="s">
        <v>33</v>
      </c>
      <c r="C156" s="4">
        <v>16090.570201703536</v>
      </c>
      <c r="D156" s="4">
        <v>15947.39215034743</v>
      </c>
      <c r="E156" s="4">
        <v>15843.485597061444</v>
      </c>
      <c r="F156" s="4">
        <v>15750.534690419394</v>
      </c>
      <c r="G156" s="4">
        <v>15666.3513613424</v>
      </c>
      <c r="H156" s="4">
        <v>15599.726700272429</v>
      </c>
      <c r="I156" s="4">
        <v>15559.14559875737</v>
      </c>
      <c r="J156" s="4">
        <v>15545.207811855274</v>
      </c>
      <c r="K156" s="4">
        <v>15552.366819904593</v>
      </c>
      <c r="L156" s="4">
        <v>15586.058488199065</v>
      </c>
      <c r="M156" s="4">
        <v>15614.241406841826</v>
      </c>
      <c r="N156" s="4">
        <v>15733.6658595302</v>
      </c>
      <c r="O156" s="4">
        <v>15871.304070634074</v>
      </c>
      <c r="P156" s="4">
        <v>16063.252240317057</v>
      </c>
      <c r="Q156" s="4">
        <v>16257.923996702975</v>
      </c>
      <c r="R156" s="4">
        <v>16467.070278083735</v>
      </c>
      <c r="S156" s="4">
        <v>16672.120749987196</v>
      </c>
      <c r="T156" s="4">
        <v>16876.797531301341</v>
      </c>
      <c r="U156" s="4">
        <v>19012.408905674009</v>
      </c>
      <c r="V156" s="4">
        <v>22384.680473439752</v>
      </c>
      <c r="W156" s="8">
        <v>328094.30493237509</v>
      </c>
    </row>
    <row r="157" spans="1:23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8"/>
    </row>
    <row r="158" spans="1:23" x14ac:dyDescent="0.25">
      <c r="A158" s="3">
        <v>2060</v>
      </c>
      <c r="B158" s="3" t="s">
        <v>31</v>
      </c>
      <c r="C158" s="4">
        <v>7973.020531750235</v>
      </c>
      <c r="D158" s="4">
        <v>7897.3889624966114</v>
      </c>
      <c r="E158" s="4">
        <v>7846.1750384912775</v>
      </c>
      <c r="F158" s="4">
        <v>7800.9661942018029</v>
      </c>
      <c r="G158" s="4">
        <v>7758.4203930149033</v>
      </c>
      <c r="H158" s="4">
        <v>7723.3731536036976</v>
      </c>
      <c r="I158" s="4">
        <v>7700.5280862007894</v>
      </c>
      <c r="J158" s="4">
        <v>7693.5695998472038</v>
      </c>
      <c r="K158" s="4">
        <v>7699.3967265343817</v>
      </c>
      <c r="L158" s="4">
        <v>7718.6794724225774</v>
      </c>
      <c r="M158" s="4">
        <v>7716.1260222120809</v>
      </c>
      <c r="N158" s="4">
        <v>7775.3176865027617</v>
      </c>
      <c r="O158" s="4">
        <v>7844.7344487933187</v>
      </c>
      <c r="P158" s="4">
        <v>7941.9511800459186</v>
      </c>
      <c r="Q158" s="4">
        <v>8040.3533969423161</v>
      </c>
      <c r="R158" s="4">
        <v>8144.5333282540341</v>
      </c>
      <c r="S158" s="4">
        <v>8252.1286516558757</v>
      </c>
      <c r="T158" s="4">
        <v>8361.3462733836732</v>
      </c>
      <c r="U158" s="4">
        <v>9618.4909372499769</v>
      </c>
      <c r="V158" s="4">
        <v>11249.026478232412</v>
      </c>
      <c r="W158" s="8">
        <v>162755.52656183584</v>
      </c>
    </row>
    <row r="159" spans="1:23" x14ac:dyDescent="0.25">
      <c r="B159" s="3" t="s">
        <v>32</v>
      </c>
      <c r="C159" s="4">
        <v>8325.012349395929</v>
      </c>
      <c r="D159" s="4">
        <v>8252.5046141874336</v>
      </c>
      <c r="E159" s="4">
        <v>8193.0833743186904</v>
      </c>
      <c r="F159" s="4">
        <v>8136.3301567372328</v>
      </c>
      <c r="G159" s="4">
        <v>8082.5780170576136</v>
      </c>
      <c r="H159" s="4">
        <v>8034.5830538555811</v>
      </c>
      <c r="I159" s="4">
        <v>7997.6706250497118</v>
      </c>
      <c r="J159" s="4">
        <v>7973.3659621950201</v>
      </c>
      <c r="K159" s="4">
        <v>7961.1552653155159</v>
      </c>
      <c r="L159" s="4">
        <v>7963.2878799748887</v>
      </c>
      <c r="M159" s="4">
        <v>7981.7603726002253</v>
      </c>
      <c r="N159" s="4">
        <v>8031.7107601653051</v>
      </c>
      <c r="O159" s="4">
        <v>8091.3943401588276</v>
      </c>
      <c r="P159" s="4">
        <v>8180.014079810875</v>
      </c>
      <c r="Q159" s="4">
        <v>8272.9729187716275</v>
      </c>
      <c r="R159" s="4">
        <v>8379.7913561445293</v>
      </c>
      <c r="S159" s="4">
        <v>8482.5734756550446</v>
      </c>
      <c r="T159" s="4">
        <v>8587.6109075516106</v>
      </c>
      <c r="U159" s="4">
        <v>9479.5095138576671</v>
      </c>
      <c r="V159" s="4">
        <v>11237.613108774029</v>
      </c>
      <c r="W159" s="8">
        <v>167644.52213157737</v>
      </c>
    </row>
    <row r="160" spans="1:23" x14ac:dyDescent="0.25">
      <c r="B160" s="3" t="s">
        <v>33</v>
      </c>
      <c r="C160" s="4">
        <v>16298.032881146164</v>
      </c>
      <c r="D160" s="4">
        <v>16149.893576684044</v>
      </c>
      <c r="E160" s="4">
        <v>16039.258412809968</v>
      </c>
      <c r="F160" s="4">
        <v>15937.296350939036</v>
      </c>
      <c r="G160" s="4">
        <v>15840.998410072516</v>
      </c>
      <c r="H160" s="4">
        <v>15757.95620745928</v>
      </c>
      <c r="I160" s="4">
        <v>15698.198711250501</v>
      </c>
      <c r="J160" s="4">
        <v>15666.935562042225</v>
      </c>
      <c r="K160" s="4">
        <v>15660.551991849898</v>
      </c>
      <c r="L160" s="4">
        <v>15681.967352397467</v>
      </c>
      <c r="M160" s="4">
        <v>15697.886394812307</v>
      </c>
      <c r="N160" s="4">
        <v>15807.028446668068</v>
      </c>
      <c r="O160" s="4">
        <v>15936.128788952146</v>
      </c>
      <c r="P160" s="4">
        <v>16121.965259856794</v>
      </c>
      <c r="Q160" s="4">
        <v>16313.326315713944</v>
      </c>
      <c r="R160" s="4">
        <v>16524.324684398562</v>
      </c>
      <c r="S160" s="4">
        <v>16734.70212731092</v>
      </c>
      <c r="T160" s="4">
        <v>16948.957180935286</v>
      </c>
      <c r="U160" s="4">
        <v>19098.000451107644</v>
      </c>
      <c r="V160" s="4">
        <v>22486.639587006441</v>
      </c>
      <c r="W160" s="8">
        <v>330400.04869341321</v>
      </c>
    </row>
    <row r="161" spans="1:23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8"/>
    </row>
    <row r="162" spans="1:23" x14ac:dyDescent="0.25">
      <c r="A162" s="1" t="s">
        <v>78</v>
      </c>
    </row>
    <row r="163" spans="1:23" x14ac:dyDescent="0.25">
      <c r="A163" s="1" t="s">
        <v>8</v>
      </c>
    </row>
    <row r="164" spans="1:23" x14ac:dyDescent="0.25">
      <c r="A164" s="1" t="s">
        <v>9</v>
      </c>
    </row>
  </sheetData>
  <mergeCells count="2">
    <mergeCell ref="A1:W1"/>
    <mergeCell ref="A2:W2"/>
  </mergeCells>
  <pageMargins left="0.7" right="0.7" top="0.75" bottom="0.75" header="0.3" footer="0.3"/>
  <pageSetup paperSize="17" orientation="landscape" r:id="rId1"/>
  <rowBreaks count="3" manualBreakCount="3">
    <brk id="32" max="16383" man="1"/>
    <brk id="72" max="16383" man="1"/>
    <brk id="1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8"/>
  <sheetViews>
    <sheetView workbookViewId="0"/>
  </sheetViews>
  <sheetFormatPr defaultRowHeight="15" x14ac:dyDescent="0.25"/>
  <cols>
    <col min="1" max="1" width="5" style="3" bestFit="1" customWidth="1"/>
    <col min="3" max="3" width="7.5703125" bestFit="1" customWidth="1"/>
    <col min="4" max="4" width="9.42578125" customWidth="1"/>
    <col min="5" max="5" width="7.5703125" customWidth="1"/>
    <col min="6" max="7" width="9.42578125" customWidth="1"/>
    <col min="8" max="8" width="12.5703125" customWidth="1"/>
    <col min="9" max="9" width="10.140625" bestFit="1" customWidth="1"/>
    <col min="10" max="10" width="11.140625" customWidth="1"/>
  </cols>
  <sheetData>
    <row r="1" spans="1:10" ht="18.75" x14ac:dyDescent="0.3">
      <c r="A1" s="17" t="s">
        <v>80</v>
      </c>
      <c r="B1" s="17"/>
      <c r="C1" s="17"/>
      <c r="D1" s="17"/>
      <c r="E1" s="17"/>
      <c r="F1" s="17"/>
      <c r="G1" s="17"/>
      <c r="H1" s="17"/>
      <c r="I1" s="17"/>
    </row>
    <row r="2" spans="1:10" ht="15.75" x14ac:dyDescent="0.25">
      <c r="A2" s="40" t="s">
        <v>48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6.5" thickBot="1" x14ac:dyDescent="0.3">
      <c r="A3" s="13"/>
      <c r="B3" s="3"/>
      <c r="C3" s="3"/>
      <c r="D3" s="3"/>
      <c r="E3" s="3"/>
      <c r="F3" s="3"/>
      <c r="G3" s="3"/>
      <c r="H3" s="3"/>
      <c r="I3" s="3"/>
    </row>
    <row r="4" spans="1:10" s="9" customFormat="1" ht="15.75" thickBot="1" x14ac:dyDescent="0.3">
      <c r="A4" s="11"/>
      <c r="B4" s="44" t="s">
        <v>46</v>
      </c>
      <c r="C4" s="45"/>
      <c r="D4" s="45"/>
      <c r="E4" s="45"/>
      <c r="F4" s="45"/>
      <c r="G4" s="45"/>
      <c r="H4" s="11" t="s">
        <v>47</v>
      </c>
      <c r="I4" s="46" t="s">
        <v>51</v>
      </c>
    </row>
    <row r="5" spans="1:10" ht="32.25" customHeight="1" x14ac:dyDescent="0.25">
      <c r="A5" s="18" t="s">
        <v>0</v>
      </c>
      <c r="B5" s="19" t="s">
        <v>41</v>
      </c>
      <c r="C5" s="19" t="s">
        <v>42</v>
      </c>
      <c r="D5" s="19" t="s">
        <v>44</v>
      </c>
      <c r="E5" s="19" t="s">
        <v>43</v>
      </c>
      <c r="F5" s="19" t="s">
        <v>45</v>
      </c>
      <c r="G5" s="25" t="s">
        <v>33</v>
      </c>
      <c r="H5" s="18" t="s">
        <v>50</v>
      </c>
      <c r="I5" s="47"/>
    </row>
    <row r="6" spans="1:10" x14ac:dyDescent="0.25">
      <c r="A6" s="12">
        <v>2022</v>
      </c>
      <c r="B6" s="4">
        <v>534052.17780380661</v>
      </c>
      <c r="C6" s="4">
        <v>37761.46310879106</v>
      </c>
      <c r="D6" s="4">
        <v>26086.025280502581</v>
      </c>
      <c r="E6" s="4">
        <v>34812.04902606205</v>
      </c>
      <c r="F6" s="4">
        <v>22102.638402952482</v>
      </c>
      <c r="G6" s="23">
        <v>654814.35362211475</v>
      </c>
      <c r="H6" s="15">
        <v>417483.64637788566</v>
      </c>
      <c r="I6" s="23">
        <v>1072298.0000000005</v>
      </c>
      <c r="J6" s="8"/>
    </row>
    <row r="7" spans="1:10" x14ac:dyDescent="0.25">
      <c r="A7" s="12">
        <v>2023</v>
      </c>
      <c r="B7" s="4">
        <v>536459.54726062936</v>
      </c>
      <c r="C7" s="4">
        <v>38525.531401482862</v>
      </c>
      <c r="D7" s="4">
        <v>26186.932091437779</v>
      </c>
      <c r="E7" s="4">
        <v>35798.034972475936</v>
      </c>
      <c r="F7" s="4">
        <v>22608.202670804745</v>
      </c>
      <c r="G7" s="23">
        <v>659578.24839683063</v>
      </c>
      <c r="H7" s="15">
        <v>427035.32662106119</v>
      </c>
      <c r="I7" s="23">
        <v>1086613.5750178918</v>
      </c>
      <c r="J7" s="8"/>
    </row>
    <row r="8" spans="1:10" x14ac:dyDescent="0.25">
      <c r="A8" s="12">
        <v>2024</v>
      </c>
      <c r="B8" s="4">
        <v>538290.18557440583</v>
      </c>
      <c r="C8" s="4">
        <v>39302.689206936404</v>
      </c>
      <c r="D8" s="4">
        <v>26299.735470349871</v>
      </c>
      <c r="E8" s="4">
        <v>36851.225126068857</v>
      </c>
      <c r="F8" s="4">
        <v>23099.281224051781</v>
      </c>
      <c r="G8" s="23">
        <v>663843.11660181265</v>
      </c>
      <c r="H8" s="15">
        <v>436258.2092932227</v>
      </c>
      <c r="I8" s="23">
        <v>1100101.3258950354</v>
      </c>
      <c r="J8" s="8"/>
    </row>
    <row r="9" spans="1:10" x14ac:dyDescent="0.25">
      <c r="A9" s="12">
        <v>2025</v>
      </c>
      <c r="B9" s="4">
        <v>539445.50194342795</v>
      </c>
      <c r="C9" s="4">
        <v>40089.23602599281</v>
      </c>
      <c r="D9" s="4">
        <v>26422.014903065203</v>
      </c>
      <c r="E9" s="4">
        <v>37972.265955546376</v>
      </c>
      <c r="F9" s="4">
        <v>23575.186504627571</v>
      </c>
      <c r="G9" s="23">
        <v>667504.20533265988</v>
      </c>
      <c r="H9" s="15">
        <v>445134.41059006774</v>
      </c>
      <c r="I9" s="23">
        <v>1112638.6159227276</v>
      </c>
      <c r="J9" s="8"/>
    </row>
    <row r="10" spans="1:10" x14ac:dyDescent="0.25">
      <c r="A10" s="12">
        <v>2026</v>
      </c>
      <c r="B10" s="4">
        <v>540251.22336108459</v>
      </c>
      <c r="C10" s="4">
        <v>40832.144313790392</v>
      </c>
      <c r="D10" s="4">
        <v>26522.655168091576</v>
      </c>
      <c r="E10" s="4">
        <v>39066.543518475453</v>
      </c>
      <c r="F10" s="4">
        <v>24027.964389538003</v>
      </c>
      <c r="G10" s="23">
        <v>670700.53075098002</v>
      </c>
      <c r="H10" s="15">
        <v>453940.36997197673</v>
      </c>
      <c r="I10" s="23">
        <v>1124640.9007229568</v>
      </c>
      <c r="J10" s="8"/>
    </row>
    <row r="11" spans="1:10" x14ac:dyDescent="0.25">
      <c r="A11" s="12">
        <v>2027</v>
      </c>
      <c r="B11" s="4">
        <v>540790.2325547965</v>
      </c>
      <c r="C11" s="4">
        <v>41568.503940960611</v>
      </c>
      <c r="D11" s="4">
        <v>26624.491367490107</v>
      </c>
      <c r="E11" s="4">
        <v>40158.689679982301</v>
      </c>
      <c r="F11" s="4">
        <v>24481.269005719525</v>
      </c>
      <c r="G11" s="23">
        <v>673623.1865489491</v>
      </c>
      <c r="H11" s="15">
        <v>462722.49492094584</v>
      </c>
      <c r="I11" s="23">
        <v>1136345.6814698949</v>
      </c>
      <c r="J11" s="8"/>
    </row>
    <row r="12" spans="1:10" x14ac:dyDescent="0.25">
      <c r="A12" s="12">
        <v>2028</v>
      </c>
      <c r="B12" s="4">
        <v>541056.69332685973</v>
      </c>
      <c r="C12" s="4">
        <v>42300.12370800785</v>
      </c>
      <c r="D12" s="4">
        <v>26727.562555694134</v>
      </c>
      <c r="E12" s="4">
        <v>41251.839359750178</v>
      </c>
      <c r="F12" s="4">
        <v>24934.733365598859</v>
      </c>
      <c r="G12" s="23">
        <v>676270.95231591072</v>
      </c>
      <c r="H12" s="15">
        <v>471474.1771355751</v>
      </c>
      <c r="I12" s="23">
        <v>1147745.1294514858</v>
      </c>
      <c r="J12" s="8"/>
    </row>
    <row r="13" spans="1:10" x14ac:dyDescent="0.25">
      <c r="A13" s="12">
        <v>2029</v>
      </c>
      <c r="B13" s="4">
        <v>541337.59711725335</v>
      </c>
      <c r="C13" s="4">
        <v>43046.805933790885</v>
      </c>
      <c r="D13" s="4">
        <v>26832.092118312052</v>
      </c>
      <c r="E13" s="4">
        <v>42362.443536606872</v>
      </c>
      <c r="F13" s="4">
        <v>25400.05636495458</v>
      </c>
      <c r="G13" s="23">
        <v>678978.99507091765</v>
      </c>
      <c r="H13" s="15">
        <v>480403.5811287692</v>
      </c>
      <c r="I13" s="23">
        <v>1159382.5761996869</v>
      </c>
      <c r="J13" s="8"/>
    </row>
    <row r="14" spans="1:10" x14ac:dyDescent="0.25">
      <c r="A14" s="12">
        <v>2030</v>
      </c>
      <c r="B14" s="4">
        <v>541678.37277019944</v>
      </c>
      <c r="C14" s="4">
        <v>43810.111739002321</v>
      </c>
      <c r="D14" s="4">
        <v>26938.57415365881</v>
      </c>
      <c r="E14" s="4">
        <v>43490.725782309542</v>
      </c>
      <c r="F14" s="4">
        <v>25877.048216628395</v>
      </c>
      <c r="G14" s="23">
        <v>681794.83266179846</v>
      </c>
      <c r="H14" s="15">
        <v>489505.81404189969</v>
      </c>
      <c r="I14" s="23">
        <v>1171300.6467036982</v>
      </c>
      <c r="J14" s="8"/>
    </row>
    <row r="15" spans="1:10" x14ac:dyDescent="0.25">
      <c r="A15" s="12">
        <v>2031</v>
      </c>
      <c r="B15" s="4">
        <v>542110.14798131981</v>
      </c>
      <c r="C15" s="4">
        <v>44591.531628217475</v>
      </c>
      <c r="D15" s="4">
        <v>27047.670714565575</v>
      </c>
      <c r="E15" s="4">
        <v>44637.340042846379</v>
      </c>
      <c r="F15" s="4">
        <v>26365.747632326489</v>
      </c>
      <c r="G15" s="23">
        <v>684752.43799927563</v>
      </c>
      <c r="H15" s="15">
        <v>498775.10377594869</v>
      </c>
      <c r="I15" s="23">
        <v>1183527.5417752243</v>
      </c>
      <c r="J15" s="8"/>
    </row>
    <row r="16" spans="1:10" x14ac:dyDescent="0.25">
      <c r="A16" s="12">
        <v>2032</v>
      </c>
      <c r="B16" s="4">
        <v>542492.87705967203</v>
      </c>
      <c r="C16" s="4">
        <v>45380.349499761789</v>
      </c>
      <c r="D16" s="4">
        <v>27159.021670528004</v>
      </c>
      <c r="E16" s="4">
        <v>45790.886464578536</v>
      </c>
      <c r="F16" s="4">
        <v>26859.658068214223</v>
      </c>
      <c r="G16" s="23">
        <v>687682.7927627546</v>
      </c>
      <c r="H16" s="15">
        <v>508082.3011136906</v>
      </c>
      <c r="I16" s="23">
        <v>1195765.0938764452</v>
      </c>
      <c r="J16" s="8"/>
    </row>
    <row r="17" spans="1:10" x14ac:dyDescent="0.25">
      <c r="A17" s="12">
        <v>2033</v>
      </c>
      <c r="B17" s="4">
        <v>542739.54647105501</v>
      </c>
      <c r="C17" s="4">
        <v>46175.384269529452</v>
      </c>
      <c r="D17" s="4">
        <v>27270.792224443623</v>
      </c>
      <c r="E17" s="4">
        <v>46949.356617260586</v>
      </c>
      <c r="F17" s="4">
        <v>27357.776509645497</v>
      </c>
      <c r="G17" s="23">
        <v>690492.85609193426</v>
      </c>
      <c r="H17" s="15">
        <v>517413.37169607752</v>
      </c>
      <c r="I17" s="23">
        <v>1207906.2277880118</v>
      </c>
      <c r="J17" s="8"/>
    </row>
    <row r="18" spans="1:10" x14ac:dyDescent="0.25">
      <c r="A18" s="12">
        <v>2034</v>
      </c>
      <c r="B18" s="4">
        <v>542908.31090593408</v>
      </c>
      <c r="C18" s="4">
        <v>46978.62588025452</v>
      </c>
      <c r="D18" s="4">
        <v>27382.215958620094</v>
      </c>
      <c r="E18" s="4">
        <v>48113.653645245569</v>
      </c>
      <c r="F18" s="4">
        <v>27859.961786208347</v>
      </c>
      <c r="G18" s="23">
        <v>693242.76817626262</v>
      </c>
      <c r="H18" s="15">
        <v>526763.71514237137</v>
      </c>
      <c r="I18" s="23">
        <v>1220006.4833186339</v>
      </c>
      <c r="J18" s="8"/>
    </row>
    <row r="19" spans="1:10" x14ac:dyDescent="0.25">
      <c r="A19" s="12">
        <v>2035</v>
      </c>
      <c r="B19" s="4">
        <v>543044.24803539598</v>
      </c>
      <c r="C19" s="4">
        <v>47791.021226769015</v>
      </c>
      <c r="D19" s="4">
        <v>27492.683868233675</v>
      </c>
      <c r="E19" s="4">
        <v>49283.591502701049</v>
      </c>
      <c r="F19" s="4">
        <v>28365.870858167142</v>
      </c>
      <c r="G19" s="23">
        <v>695977.41549126687</v>
      </c>
      <c r="H19" s="15">
        <v>536128.67856041854</v>
      </c>
      <c r="I19" s="23">
        <v>1232106.0940516854</v>
      </c>
      <c r="J19" s="8"/>
    </row>
    <row r="20" spans="1:10" x14ac:dyDescent="0.25">
      <c r="A20" s="12">
        <v>2036</v>
      </c>
      <c r="B20" s="4">
        <v>543171.21697621839</v>
      </c>
      <c r="C20" s="4">
        <v>48612.822814325285</v>
      </c>
      <c r="D20" s="4">
        <v>27601.562882170783</v>
      </c>
      <c r="E20" s="4">
        <v>50458.006041737943</v>
      </c>
      <c r="F20" s="4">
        <v>28874.579057751871</v>
      </c>
      <c r="G20" s="23">
        <v>698718.1877722044</v>
      </c>
      <c r="H20" s="15">
        <v>545495.62805690162</v>
      </c>
      <c r="I20" s="23">
        <v>1244213.8158291061</v>
      </c>
      <c r="J20" s="8"/>
    </row>
    <row r="21" spans="1:10" x14ac:dyDescent="0.25">
      <c r="A21" s="12">
        <v>2037</v>
      </c>
      <c r="B21" s="4">
        <v>543308.01419732894</v>
      </c>
      <c r="C21" s="4">
        <v>49442.744675394984</v>
      </c>
      <c r="D21" s="4">
        <v>27706.883827987091</v>
      </c>
      <c r="E21" s="4">
        <v>51635.951363693326</v>
      </c>
      <c r="F21" s="4">
        <v>29386.139181680745</v>
      </c>
      <c r="G21" s="23">
        <v>701479.73324608512</v>
      </c>
      <c r="H21" s="15">
        <v>554851.34578942624</v>
      </c>
      <c r="I21" s="23">
        <v>1256331.0790355112</v>
      </c>
      <c r="J21" s="8"/>
    </row>
    <row r="22" spans="1:10" x14ac:dyDescent="0.25">
      <c r="A22" s="12">
        <v>2038</v>
      </c>
      <c r="B22" s="4">
        <v>543441.43882725749</v>
      </c>
      <c r="C22" s="4">
        <v>50280.577287399225</v>
      </c>
      <c r="D22" s="4">
        <v>27807.586897733698</v>
      </c>
      <c r="E22" s="4">
        <v>52818.34890298856</v>
      </c>
      <c r="F22" s="4">
        <v>29899.971182705198</v>
      </c>
      <c r="G22" s="23">
        <v>704247.92309808428</v>
      </c>
      <c r="H22" s="15">
        <v>564184.75137841422</v>
      </c>
      <c r="I22" s="23">
        <v>1268432.6744764985</v>
      </c>
      <c r="J22" s="8"/>
    </row>
    <row r="23" spans="1:10" x14ac:dyDescent="0.25">
      <c r="A23" s="12">
        <v>2039</v>
      </c>
      <c r="B23" s="4">
        <v>543579.72548298829</v>
      </c>
      <c r="C23" s="4">
        <v>51124.611134738712</v>
      </c>
      <c r="D23" s="4">
        <v>27903.222993556461</v>
      </c>
      <c r="E23" s="4">
        <v>54002.55498798655</v>
      </c>
      <c r="F23" s="4">
        <v>30415.115159576944</v>
      </c>
      <c r="G23" s="23">
        <v>707025.22975884692</v>
      </c>
      <c r="H23" s="15">
        <v>573483.28003144229</v>
      </c>
      <c r="I23" s="23">
        <v>1280508.5097902892</v>
      </c>
      <c r="J23" s="8"/>
    </row>
    <row r="24" spans="1:10" x14ac:dyDescent="0.25">
      <c r="A24" s="12">
        <v>2040</v>
      </c>
      <c r="B24" s="4">
        <v>543728.96146517701</v>
      </c>
      <c r="C24" s="4">
        <v>51975.450856479947</v>
      </c>
      <c r="D24" s="4">
        <v>27992.584353327104</v>
      </c>
      <c r="E24" s="4">
        <v>55189.548186578933</v>
      </c>
      <c r="F24" s="4">
        <v>30929.763718494003</v>
      </c>
      <c r="G24" s="23">
        <v>709816.30858005688</v>
      </c>
      <c r="H24" s="15">
        <v>582737.99133420968</v>
      </c>
      <c r="I24" s="23">
        <v>1292554.2999142664</v>
      </c>
      <c r="J24" s="8"/>
    </row>
    <row r="25" spans="1:10" x14ac:dyDescent="0.25">
      <c r="A25" s="12">
        <v>2041</v>
      </c>
      <c r="B25" s="4">
        <v>543903.08668743377</v>
      </c>
      <c r="C25" s="4">
        <v>52833.228168232898</v>
      </c>
      <c r="D25" s="4">
        <v>28075.969012491165</v>
      </c>
      <c r="E25" s="4">
        <v>56379.968029772681</v>
      </c>
      <c r="F25" s="4">
        <v>31442.383840618091</v>
      </c>
      <c r="G25" s="23">
        <v>712634.63573854859</v>
      </c>
      <c r="H25" s="15">
        <v>591944.02887586132</v>
      </c>
      <c r="I25" s="23">
        <v>1304578.6646144099</v>
      </c>
      <c r="J25" s="8"/>
    </row>
    <row r="26" spans="1:10" x14ac:dyDescent="0.25">
      <c r="A26" s="12">
        <v>2042</v>
      </c>
      <c r="B26" s="4">
        <v>544106.850919344</v>
      </c>
      <c r="C26" s="4">
        <v>53696.771734235452</v>
      </c>
      <c r="D26" s="4">
        <v>28153.568299031558</v>
      </c>
      <c r="E26" s="4">
        <v>57572.476888266967</v>
      </c>
      <c r="F26" s="4">
        <v>31953.112507997426</v>
      </c>
      <c r="G26" s="23">
        <v>715482.78034887544</v>
      </c>
      <c r="H26" s="15">
        <v>601098.28782691457</v>
      </c>
      <c r="I26" s="23">
        <v>1316581.0681757899</v>
      </c>
      <c r="J26" s="8"/>
    </row>
    <row r="27" spans="1:10" x14ac:dyDescent="0.25">
      <c r="A27" s="12">
        <v>2043</v>
      </c>
      <c r="B27" s="4">
        <v>544336.23743008834</v>
      </c>
      <c r="C27" s="4">
        <v>54566.377747823084</v>
      </c>
      <c r="D27" s="4">
        <v>28226.080458201868</v>
      </c>
      <c r="E27" s="4">
        <v>58765.826915536913</v>
      </c>
      <c r="F27" s="4">
        <v>32459.859887964685</v>
      </c>
      <c r="G27" s="23">
        <v>718354.38243961486</v>
      </c>
      <c r="H27" s="15">
        <v>610195.70712510508</v>
      </c>
      <c r="I27" s="23">
        <v>1328550.0895647199</v>
      </c>
      <c r="J27" s="8"/>
    </row>
    <row r="28" spans="1:10" x14ac:dyDescent="0.25">
      <c r="A28" s="12">
        <v>2044</v>
      </c>
      <c r="B28" s="4">
        <v>544589.20616643655</v>
      </c>
      <c r="C28" s="4">
        <v>55441.059995344098</v>
      </c>
      <c r="D28" s="4">
        <v>28294.398765872251</v>
      </c>
      <c r="E28" s="4">
        <v>59959.069839490767</v>
      </c>
      <c r="F28" s="4">
        <v>32959.904848648388</v>
      </c>
      <c r="G28" s="23">
        <v>721243.63961579208</v>
      </c>
      <c r="H28" s="15">
        <v>619235.3964103075</v>
      </c>
      <c r="I28" s="23">
        <v>1340479.0360260997</v>
      </c>
      <c r="J28" s="8"/>
    </row>
    <row r="29" spans="1:10" x14ac:dyDescent="0.25">
      <c r="A29" s="12">
        <v>2045</v>
      </c>
      <c r="B29" s="4">
        <v>544882.54463908763</v>
      </c>
      <c r="C29" s="4">
        <v>56321.076930961601</v>
      </c>
      <c r="D29" s="4">
        <v>28359.562602940667</v>
      </c>
      <c r="E29" s="4">
        <v>61152.232896170637</v>
      </c>
      <c r="F29" s="4">
        <v>33452.644643642692</v>
      </c>
      <c r="G29" s="23">
        <v>724168.06171280332</v>
      </c>
      <c r="H29" s="15">
        <v>628218.7254477503</v>
      </c>
      <c r="I29" s="23">
        <v>1352386.7871605535</v>
      </c>
      <c r="J29" s="8"/>
    </row>
    <row r="30" spans="1:10" x14ac:dyDescent="0.25">
      <c r="A30" s="12">
        <v>2046</v>
      </c>
      <c r="B30" s="4">
        <v>545226.81734078284</v>
      </c>
      <c r="C30" s="4">
        <v>57206.828452313479</v>
      </c>
      <c r="D30" s="4">
        <v>28421.815216519219</v>
      </c>
      <c r="E30" s="4">
        <v>62346.241995741817</v>
      </c>
      <c r="F30" s="4">
        <v>33937.546677110164</v>
      </c>
      <c r="G30" s="23">
        <v>727139.24968246743</v>
      </c>
      <c r="H30" s="15">
        <v>637150.08797072177</v>
      </c>
      <c r="I30" s="23">
        <v>1364289.3376531892</v>
      </c>
      <c r="J30" s="8"/>
    </row>
    <row r="31" spans="1:10" x14ac:dyDescent="0.25">
      <c r="A31" s="12">
        <v>2047</v>
      </c>
      <c r="B31" s="4">
        <v>545624.66644108656</v>
      </c>
      <c r="C31" s="4">
        <v>58098.245528914216</v>
      </c>
      <c r="D31" s="4">
        <v>28481.680067425168</v>
      </c>
      <c r="E31" s="4">
        <v>63540.20318813451</v>
      </c>
      <c r="F31" s="4">
        <v>34414.011095751848</v>
      </c>
      <c r="G31" s="23">
        <v>730158.80632131232</v>
      </c>
      <c r="H31" s="15">
        <v>646034.45985138882</v>
      </c>
      <c r="I31" s="23">
        <v>1376193.266172701</v>
      </c>
      <c r="J31" s="8"/>
    </row>
    <row r="32" spans="1:10" x14ac:dyDescent="0.25">
      <c r="A32" s="12">
        <v>2048</v>
      </c>
      <c r="B32" s="4">
        <v>546084.72677195468</v>
      </c>
      <c r="C32" s="4">
        <v>58994.602500029432</v>
      </c>
      <c r="D32" s="4">
        <v>28539.92102047092</v>
      </c>
      <c r="E32" s="4">
        <v>64733.911389496374</v>
      </c>
      <c r="F32" s="4">
        <v>34881.536905817775</v>
      </c>
      <c r="G32" s="23">
        <v>733234.69858776918</v>
      </c>
      <c r="H32" s="15">
        <v>654882.52468081529</v>
      </c>
      <c r="I32" s="23">
        <v>1388117.2232685843</v>
      </c>
      <c r="J32" s="8"/>
    </row>
    <row r="33" spans="1:10" x14ac:dyDescent="0.25">
      <c r="A33" s="12">
        <v>2049</v>
      </c>
      <c r="B33" s="4">
        <v>546619.32643213612</v>
      </c>
      <c r="C33" s="4">
        <v>59897.150226496386</v>
      </c>
      <c r="D33" s="4">
        <v>28597.057984132462</v>
      </c>
      <c r="E33" s="4">
        <v>65928.030277306199</v>
      </c>
      <c r="F33" s="4">
        <v>35339.328260314731</v>
      </c>
      <c r="G33" s="23">
        <v>736380.89318038593</v>
      </c>
      <c r="H33" s="15">
        <v>663702.75114207668</v>
      </c>
      <c r="I33" s="23">
        <v>1400083.6443224626</v>
      </c>
      <c r="J33" s="8"/>
    </row>
    <row r="34" spans="1:10" x14ac:dyDescent="0.25">
      <c r="A34" s="12">
        <v>2050</v>
      </c>
      <c r="B34" s="4">
        <v>547241.78765707917</v>
      </c>
      <c r="C34" s="4">
        <v>60805.668378335598</v>
      </c>
      <c r="D34" s="4">
        <v>28653.451504835033</v>
      </c>
      <c r="E34" s="4">
        <v>67122.946222996761</v>
      </c>
      <c r="F34" s="4">
        <v>35788.10951228514</v>
      </c>
      <c r="G34" s="23">
        <v>739611.96327553166</v>
      </c>
      <c r="H34" s="15">
        <v>672500.74757642683</v>
      </c>
      <c r="I34" s="23">
        <v>1412112.7108519585</v>
      </c>
      <c r="J34" s="8"/>
    </row>
    <row r="35" spans="1:10" x14ac:dyDescent="0.25">
      <c r="A35" s="12">
        <v>2051</v>
      </c>
      <c r="B35" s="4">
        <v>547971.66796663648</v>
      </c>
      <c r="C35" s="4">
        <v>61720.731772798033</v>
      </c>
      <c r="D35" s="4">
        <v>28710.159870353531</v>
      </c>
      <c r="E35" s="4">
        <v>68320.352352310671</v>
      </c>
      <c r="F35" s="4">
        <v>36228.799315589444</v>
      </c>
      <c r="G35" s="23">
        <v>742951.71127768815</v>
      </c>
      <c r="H35" s="15">
        <v>681282.9478100976</v>
      </c>
      <c r="I35" s="23">
        <v>1424234.6590877858</v>
      </c>
      <c r="J35" s="8"/>
    </row>
    <row r="36" spans="1:10" x14ac:dyDescent="0.25">
      <c r="A36" s="12">
        <v>2052</v>
      </c>
      <c r="B36" s="4">
        <v>548824.64365931833</v>
      </c>
      <c r="C36" s="4">
        <v>62642.626873383597</v>
      </c>
      <c r="D36" s="4">
        <v>28769.029338450651</v>
      </c>
      <c r="E36" s="4">
        <v>69521.162055689609</v>
      </c>
      <c r="F36" s="4">
        <v>36662.051761701776</v>
      </c>
      <c r="G36" s="23">
        <v>746419.51368854404</v>
      </c>
      <c r="H36" s="15">
        <v>690064.8176729267</v>
      </c>
      <c r="I36" s="23">
        <v>1436484.3313614707</v>
      </c>
      <c r="J36" s="8"/>
    </row>
    <row r="37" spans="1:10" x14ac:dyDescent="0.25">
      <c r="A37" s="12">
        <v>2053</v>
      </c>
      <c r="B37" s="4">
        <v>549801.495290149</v>
      </c>
      <c r="C37" s="4">
        <v>63572.67849357269</v>
      </c>
      <c r="D37" s="4">
        <v>28830.64478012277</v>
      </c>
      <c r="E37" s="4">
        <v>70725.075504530396</v>
      </c>
      <c r="F37" s="4">
        <v>37087.418424702744</v>
      </c>
      <c r="G37" s="23">
        <v>750017.31249307748</v>
      </c>
      <c r="H37" s="15">
        <v>698854.71634803468</v>
      </c>
      <c r="I37" s="23">
        <v>1448872.0288411123</v>
      </c>
      <c r="J37" s="8"/>
    </row>
    <row r="38" spans="1:10" x14ac:dyDescent="0.25">
      <c r="A38" s="12">
        <v>2054</v>
      </c>
      <c r="B38" s="4">
        <v>550909.49439849844</v>
      </c>
      <c r="C38" s="4">
        <v>64511.833061899597</v>
      </c>
      <c r="D38" s="4">
        <v>28895.425990384589</v>
      </c>
      <c r="E38" s="4">
        <v>71932.883390733885</v>
      </c>
      <c r="F38" s="4">
        <v>37505.812763531452</v>
      </c>
      <c r="G38" s="23">
        <v>753755.44960504794</v>
      </c>
      <c r="H38" s="15">
        <v>707660.80625883478</v>
      </c>
      <c r="I38" s="23">
        <v>1461416.2558638826</v>
      </c>
      <c r="J38" s="8"/>
    </row>
    <row r="39" spans="1:10" x14ac:dyDescent="0.25">
      <c r="A39" s="12">
        <v>2055</v>
      </c>
      <c r="B39" s="4">
        <v>552128.59624109312</v>
      </c>
      <c r="C39" s="4">
        <v>65460.472544770513</v>
      </c>
      <c r="D39" s="4">
        <v>28963.803175588797</v>
      </c>
      <c r="E39" s="4">
        <v>73144.934572225771</v>
      </c>
      <c r="F39" s="4">
        <v>37919.251634126427</v>
      </c>
      <c r="G39" s="23">
        <v>757617.05816780473</v>
      </c>
      <c r="H39" s="15">
        <v>716495.30290355231</v>
      </c>
      <c r="I39" s="23">
        <v>1474112.361071357</v>
      </c>
      <c r="J39" s="8"/>
    </row>
    <row r="40" spans="1:10" x14ac:dyDescent="0.25">
      <c r="A40" s="12">
        <v>2056</v>
      </c>
      <c r="B40" s="4">
        <v>553445.67500299704</v>
      </c>
      <c r="C40" s="4">
        <v>66419.043235147285</v>
      </c>
      <c r="D40" s="4">
        <v>29036.17093892648</v>
      </c>
      <c r="E40" s="4">
        <v>74362.042293514241</v>
      </c>
      <c r="F40" s="4">
        <v>38327.935308076463</v>
      </c>
      <c r="G40" s="23">
        <v>761590.8667786615</v>
      </c>
      <c r="H40" s="15">
        <v>725354.7415181793</v>
      </c>
      <c r="I40" s="23">
        <v>1486945.6082968409</v>
      </c>
      <c r="J40" s="8"/>
    </row>
    <row r="41" spans="1:10" x14ac:dyDescent="0.25">
      <c r="A41" s="12">
        <v>2057</v>
      </c>
      <c r="B41" s="4">
        <v>554846.25041631574</v>
      </c>
      <c r="C41" s="4">
        <v>67386.293588576897</v>
      </c>
      <c r="D41" s="4">
        <v>29111.715018938932</v>
      </c>
      <c r="E41" s="4">
        <v>75584.960868335198</v>
      </c>
      <c r="F41" s="4">
        <v>38731.693954590373</v>
      </c>
      <c r="G41" s="23">
        <v>765660.91384675715</v>
      </c>
      <c r="H41" s="15">
        <v>734237.6418340574</v>
      </c>
      <c r="I41" s="23">
        <v>1499898.5556808147</v>
      </c>
      <c r="J41" s="8"/>
    </row>
    <row r="42" spans="1:10" x14ac:dyDescent="0.25">
      <c r="A42" s="12">
        <v>2058</v>
      </c>
      <c r="B42" s="4">
        <v>556364.04454942816</v>
      </c>
      <c r="C42" s="4">
        <v>68364.588906636782</v>
      </c>
      <c r="D42" s="4">
        <v>29190.736476606195</v>
      </c>
      <c r="E42" s="4">
        <v>76813.85715834146</v>
      </c>
      <c r="F42" s="4">
        <v>39131.778940352051</v>
      </c>
      <c r="G42" s="23">
        <v>769865.00603136467</v>
      </c>
      <c r="H42" s="15">
        <v>743151.71358726232</v>
      </c>
      <c r="I42" s="23">
        <v>1513016.7196186269</v>
      </c>
      <c r="J42" s="8"/>
    </row>
    <row r="43" spans="1:10" x14ac:dyDescent="0.25">
      <c r="A43" s="12">
        <v>2059</v>
      </c>
      <c r="B43" s="4">
        <v>558016.24456112238</v>
      </c>
      <c r="C43" s="4">
        <v>69355.789652942767</v>
      </c>
      <c r="D43" s="4">
        <v>29272.832875818629</v>
      </c>
      <c r="E43" s="4">
        <v>78050.304386995835</v>
      </c>
      <c r="F43" s="4">
        <v>39530.702602746191</v>
      </c>
      <c r="G43" s="23">
        <v>774225.87407962582</v>
      </c>
      <c r="H43" s="15">
        <v>752097.3200468173</v>
      </c>
      <c r="I43" s="23">
        <v>1526323.194126443</v>
      </c>
      <c r="J43" s="8"/>
    </row>
    <row r="44" spans="1:10" ht="15.75" thickBot="1" x14ac:dyDescent="0.3">
      <c r="A44" s="35">
        <v>2060</v>
      </c>
      <c r="B44" s="14">
        <v>559800.09120705642</v>
      </c>
      <c r="C44" s="14">
        <v>70361.250895967067</v>
      </c>
      <c r="D44" s="14">
        <v>29358.85320420724</v>
      </c>
      <c r="E44" s="14">
        <v>79296.712313573968</v>
      </c>
      <c r="F44" s="14">
        <v>39928.824752519198</v>
      </c>
      <c r="G44" s="24">
        <v>778745.73237332399</v>
      </c>
      <c r="H44" s="16">
        <v>761070.58775163302</v>
      </c>
      <c r="I44" s="24">
        <v>1539816.320124957</v>
      </c>
      <c r="J44" s="8"/>
    </row>
    <row r="46" spans="1:10" x14ac:dyDescent="0.25">
      <c r="A46" s="1" t="s">
        <v>78</v>
      </c>
    </row>
    <row r="47" spans="1:10" x14ac:dyDescent="0.25">
      <c r="A47" s="1" t="s">
        <v>8</v>
      </c>
    </row>
    <row r="48" spans="1:10" x14ac:dyDescent="0.25">
      <c r="A48" s="1" t="s">
        <v>9</v>
      </c>
    </row>
  </sheetData>
  <mergeCells count="3">
    <mergeCell ref="B4:G4"/>
    <mergeCell ref="I4:I5"/>
    <mergeCell ref="A2:J2"/>
  </mergeCells>
  <pageMargins left="0.7" right="0.7" top="0.75" bottom="0.75" header="0.3" footer="0.3"/>
  <pageSetup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8"/>
  <sheetViews>
    <sheetView workbookViewId="0"/>
  </sheetViews>
  <sheetFormatPr defaultRowHeight="15" x14ac:dyDescent="0.25"/>
  <cols>
    <col min="1" max="1" width="5" style="3" bestFit="1" customWidth="1"/>
    <col min="3" max="3" width="7.5703125" bestFit="1" customWidth="1"/>
    <col min="4" max="4" width="9.5703125" customWidth="1"/>
    <col min="5" max="5" width="8.140625" customWidth="1"/>
    <col min="6" max="6" width="9.42578125" customWidth="1"/>
    <col min="7" max="7" width="9.7109375" customWidth="1"/>
    <col min="8" max="8" width="10.85546875" customWidth="1"/>
    <col min="9" max="9" width="11.140625" customWidth="1"/>
    <col min="10" max="11" width="9.42578125" customWidth="1"/>
  </cols>
  <sheetData>
    <row r="1" spans="1:13" ht="18.75" x14ac:dyDescent="0.3">
      <c r="A1" s="17" t="s">
        <v>80</v>
      </c>
      <c r="B1" s="17"/>
      <c r="C1" s="17"/>
      <c r="D1" s="17"/>
      <c r="E1" s="17"/>
      <c r="F1" s="17"/>
      <c r="G1" s="17"/>
      <c r="H1" s="17"/>
      <c r="J1" s="17"/>
      <c r="K1" s="17"/>
      <c r="L1" s="17"/>
      <c r="M1" s="17"/>
    </row>
    <row r="2" spans="1:13" ht="15.75" x14ac:dyDescent="0.25">
      <c r="A2" s="40" t="s">
        <v>49</v>
      </c>
      <c r="B2" s="40"/>
      <c r="C2" s="40"/>
      <c r="D2" s="40"/>
      <c r="E2" s="40"/>
      <c r="F2" s="40"/>
      <c r="G2" s="40"/>
      <c r="H2" s="40"/>
      <c r="I2" s="40"/>
    </row>
    <row r="3" spans="1:13" ht="16.5" thickBot="1" x14ac:dyDescent="0.3">
      <c r="A3" s="13"/>
      <c r="B3" s="3"/>
      <c r="C3" s="3"/>
      <c r="D3" s="3"/>
      <c r="E3" s="3"/>
      <c r="F3" s="3"/>
      <c r="G3" s="3"/>
      <c r="H3" s="3"/>
    </row>
    <row r="4" spans="1:13" ht="15.75" thickBot="1" x14ac:dyDescent="0.3">
      <c r="A4" s="11"/>
      <c r="B4" s="44" t="s">
        <v>46</v>
      </c>
      <c r="C4" s="45"/>
      <c r="D4" s="45"/>
      <c r="E4" s="45"/>
      <c r="F4" s="45"/>
      <c r="G4" s="45"/>
      <c r="H4" s="11" t="s">
        <v>47</v>
      </c>
      <c r="I4" s="46" t="s">
        <v>51</v>
      </c>
    </row>
    <row r="5" spans="1:13" ht="34.5" customHeight="1" x14ac:dyDescent="0.25">
      <c r="A5" s="18" t="s">
        <v>0</v>
      </c>
      <c r="B5" s="19" t="s">
        <v>41</v>
      </c>
      <c r="C5" s="19" t="s">
        <v>42</v>
      </c>
      <c r="D5" s="19" t="s">
        <v>44</v>
      </c>
      <c r="E5" s="19" t="s">
        <v>43</v>
      </c>
      <c r="F5" s="19" t="s">
        <v>45</v>
      </c>
      <c r="G5" s="25" t="s">
        <v>33</v>
      </c>
      <c r="H5" s="18" t="s">
        <v>50</v>
      </c>
      <c r="I5" s="47"/>
    </row>
    <row r="6" spans="1:13" x14ac:dyDescent="0.25">
      <c r="A6" s="12">
        <v>2022</v>
      </c>
      <c r="B6" s="20">
        <v>0.49804455273049691</v>
      </c>
      <c r="C6" s="20">
        <v>3.5215456066122516E-2</v>
      </c>
      <c r="D6" s="20">
        <v>2.432721620342719E-2</v>
      </c>
      <c r="E6" s="20">
        <v>3.2464901572195448E-2</v>
      </c>
      <c r="F6" s="20">
        <v>2.0612402898217166E-2</v>
      </c>
      <c r="G6" s="26">
        <v>0.61066452947045924</v>
      </c>
      <c r="H6" s="21">
        <v>0.38933547052954076</v>
      </c>
      <c r="I6" s="26">
        <v>1</v>
      </c>
    </row>
    <row r="7" spans="1:13" x14ac:dyDescent="0.25">
      <c r="A7" s="12">
        <v>2023</v>
      </c>
      <c r="B7" s="20">
        <v>0.49369855079511243</v>
      </c>
      <c r="C7" s="20">
        <v>3.5454675228816748E-2</v>
      </c>
      <c r="D7" s="20">
        <v>2.4099581206692169E-2</v>
      </c>
      <c r="E7" s="20">
        <v>3.2944586553583684E-2</v>
      </c>
      <c r="F7" s="20">
        <v>2.0806111013689926E-2</v>
      </c>
      <c r="G7" s="26">
        <v>0.60700350479789489</v>
      </c>
      <c r="H7" s="21">
        <v>0.39299649520210511</v>
      </c>
      <c r="I7" s="26">
        <v>1</v>
      </c>
    </row>
    <row r="8" spans="1:13" x14ac:dyDescent="0.25">
      <c r="A8" s="12">
        <v>2024</v>
      </c>
      <c r="B8" s="20">
        <v>0.4893096416700129</v>
      </c>
      <c r="C8" s="20">
        <v>3.5726426540718864E-2</v>
      </c>
      <c r="D8" s="20">
        <v>2.3906648279832382E-2</v>
      </c>
      <c r="E8" s="20">
        <v>3.3498028098536227E-2</v>
      </c>
      <c r="F8" s="20">
        <v>2.0997412402224271E-2</v>
      </c>
      <c r="G8" s="26">
        <v>0.60343815699132453</v>
      </c>
      <c r="H8" s="21">
        <v>0.39656184300867542</v>
      </c>
      <c r="I8" s="26">
        <v>1</v>
      </c>
    </row>
    <row r="9" spans="1:13" x14ac:dyDescent="0.25">
      <c r="A9" s="12">
        <v>2025</v>
      </c>
      <c r="B9" s="20">
        <v>0.48483442352578948</v>
      </c>
      <c r="C9" s="20">
        <v>3.603077895399686E-2</v>
      </c>
      <c r="D9" s="20">
        <v>2.3747166892237544E-2</v>
      </c>
      <c r="E9" s="20">
        <v>3.4128121577063381E-2</v>
      </c>
      <c r="F9" s="20">
        <v>2.1188538818667838E-2</v>
      </c>
      <c r="G9" s="26">
        <v>0.59992902976775508</v>
      </c>
      <c r="H9" s="21">
        <v>0.40007097023224492</v>
      </c>
      <c r="I9" s="26">
        <v>1</v>
      </c>
    </row>
    <row r="10" spans="1:13" x14ac:dyDescent="0.25">
      <c r="A10" s="12">
        <v>2026</v>
      </c>
      <c r="B10" s="20">
        <v>0.48037664557086002</v>
      </c>
      <c r="C10" s="20">
        <v>3.6306828506363339E-2</v>
      </c>
      <c r="D10" s="20">
        <v>2.3583221231810017E-2</v>
      </c>
      <c r="E10" s="20">
        <v>3.4736904458447293E-2</v>
      </c>
      <c r="F10" s="20">
        <v>2.1365010266025383E-2</v>
      </c>
      <c r="G10" s="26">
        <v>0.59636861003350605</v>
      </c>
      <c r="H10" s="21">
        <v>0.40363138996649395</v>
      </c>
      <c r="I10" s="26">
        <v>1</v>
      </c>
    </row>
    <row r="11" spans="1:13" x14ac:dyDescent="0.25">
      <c r="A11" s="12">
        <v>2027</v>
      </c>
      <c r="B11" s="20">
        <v>0.47590292406028173</v>
      </c>
      <c r="C11" s="20">
        <v>3.6580861456868112E-2</v>
      </c>
      <c r="D11" s="20">
        <v>2.3429922603349522E-2</v>
      </c>
      <c r="E11" s="20">
        <v>3.5340205304459742E-2</v>
      </c>
      <c r="F11" s="20">
        <v>2.1543857124578781E-2</v>
      </c>
      <c r="G11" s="26">
        <v>0.59279777054953797</v>
      </c>
      <c r="H11" s="21">
        <v>0.40720222945046208</v>
      </c>
      <c r="I11" s="26">
        <v>0.99999999999999978</v>
      </c>
    </row>
    <row r="12" spans="1:13" x14ac:dyDescent="0.25">
      <c r="A12" s="12">
        <v>2028</v>
      </c>
      <c r="B12" s="20">
        <v>0.47140839847034149</v>
      </c>
      <c r="C12" s="20">
        <v>3.6854979927663324E-2</v>
      </c>
      <c r="D12" s="20">
        <v>2.3287018929426775E-2</v>
      </c>
      <c r="E12" s="20">
        <v>3.5941637477882114E-2</v>
      </c>
      <c r="F12" s="20">
        <v>2.172497423492907E-2</v>
      </c>
      <c r="G12" s="26">
        <v>0.58921700904024277</v>
      </c>
      <c r="H12" s="21">
        <v>0.41078299095975723</v>
      </c>
      <c r="I12" s="26">
        <v>1</v>
      </c>
    </row>
    <row r="13" spans="1:13" x14ac:dyDescent="0.25">
      <c r="A13" s="12">
        <v>2029</v>
      </c>
      <c r="B13" s="20">
        <v>0.46691886546345318</v>
      </c>
      <c r="C13" s="20">
        <v>3.7129077853570135E-2</v>
      </c>
      <c r="D13" s="20">
        <v>2.3143432262251466E-2</v>
      </c>
      <c r="E13" s="20">
        <v>3.6538796085297177E-2</v>
      </c>
      <c r="F13" s="20">
        <v>2.1908261247303572E-2</v>
      </c>
      <c r="G13" s="26">
        <v>0.58563843291187545</v>
      </c>
      <c r="H13" s="21">
        <v>0.41436156708812455</v>
      </c>
      <c r="I13" s="26">
        <v>1</v>
      </c>
    </row>
    <row r="14" spans="1:13" x14ac:dyDescent="0.25">
      <c r="A14" s="12">
        <v>2030</v>
      </c>
      <c r="B14" s="20">
        <v>0.46245886937278097</v>
      </c>
      <c r="C14" s="20">
        <v>3.7402960428899075E-2</v>
      </c>
      <c r="D14" s="20">
        <v>2.2998855357478011E-2</v>
      </c>
      <c r="E14" s="20">
        <v>3.7130284103148212E-2</v>
      </c>
      <c r="F14" s="20">
        <v>2.2092575710132314E-2</v>
      </c>
      <c r="G14" s="26">
        <v>0.58208354497243853</v>
      </c>
      <c r="H14" s="21">
        <v>0.41791645502756142</v>
      </c>
      <c r="I14" s="26">
        <v>1</v>
      </c>
    </row>
    <row r="15" spans="1:13" x14ac:dyDescent="0.25">
      <c r="A15" s="12">
        <v>2031</v>
      </c>
      <c r="B15" s="20">
        <v>0.4580460773799867</v>
      </c>
      <c r="C15" s="20">
        <v>3.7676800965132339E-2</v>
      </c>
      <c r="D15" s="20">
        <v>2.2853435817805811E-2</v>
      </c>
      <c r="E15" s="20">
        <v>3.7715505949183825E-2</v>
      </c>
      <c r="F15" s="20">
        <v>2.2277257352861735E-2</v>
      </c>
      <c r="G15" s="26">
        <v>0.57856907746497033</v>
      </c>
      <c r="H15" s="21">
        <v>0.42143092253502973</v>
      </c>
      <c r="I15" s="26">
        <v>1</v>
      </c>
    </row>
    <row r="16" spans="1:13" x14ac:dyDescent="0.25">
      <c r="A16" s="12">
        <v>2032</v>
      </c>
      <c r="B16" s="20">
        <v>0.45367846898843006</v>
      </c>
      <c r="C16" s="20">
        <v>3.7950889963385068E-2</v>
      </c>
      <c r="D16" s="20">
        <v>2.2712673090735214E-2</v>
      </c>
      <c r="E16" s="20">
        <v>3.8294215727717143E-2</v>
      </c>
      <c r="F16" s="20">
        <v>2.2462319903602698E-2</v>
      </c>
      <c r="G16" s="26">
        <v>0.57509856767387024</v>
      </c>
      <c r="H16" s="21">
        <v>0.42490143232612976</v>
      </c>
      <c r="I16" s="26">
        <v>1</v>
      </c>
    </row>
    <row r="17" spans="1:9" x14ac:dyDescent="0.25">
      <c r="A17" s="12">
        <v>2033</v>
      </c>
      <c r="B17" s="20">
        <v>0.44932258314865325</v>
      </c>
      <c r="C17" s="20">
        <v>3.8227623309872741E-2</v>
      </c>
      <c r="D17" s="20">
        <v>2.2576911681615786E-2</v>
      </c>
      <c r="E17" s="20">
        <v>3.8868378635017874E-2</v>
      </c>
      <c r="F17" s="20">
        <v>2.2648924130265185E-2</v>
      </c>
      <c r="G17" s="26">
        <v>0.57164442090542489</v>
      </c>
      <c r="H17" s="21">
        <v>0.42835557909457511</v>
      </c>
      <c r="I17" s="26">
        <v>1</v>
      </c>
    </row>
    <row r="18" spans="1:9" x14ac:dyDescent="0.25">
      <c r="A18" s="12">
        <v>2034</v>
      </c>
      <c r="B18" s="20">
        <v>0.44500444737730183</v>
      </c>
      <c r="C18" s="20">
        <v>3.8506865760634591E-2</v>
      </c>
      <c r="D18" s="20">
        <v>2.2444320036837519E-2</v>
      </c>
      <c r="E18" s="20">
        <v>3.9437211443637502E-2</v>
      </c>
      <c r="F18" s="20">
        <v>2.2835912896482576E-2</v>
      </c>
      <c r="G18" s="26">
        <v>0.56822875751489399</v>
      </c>
      <c r="H18" s="21">
        <v>0.43177124248510607</v>
      </c>
      <c r="I18" s="26">
        <v>1.0000000000000002</v>
      </c>
    </row>
    <row r="19" spans="1:9" x14ac:dyDescent="0.25">
      <c r="A19" s="12">
        <v>2035</v>
      </c>
      <c r="B19" s="20">
        <v>0.44074471399588411</v>
      </c>
      <c r="C19" s="20">
        <v>3.8788073086800462E-2</v>
      </c>
      <c r="D19" s="20">
        <v>2.2313568613094116E-2</v>
      </c>
      <c r="E19" s="20">
        <v>3.9999470614284341E-2</v>
      </c>
      <c r="F19" s="20">
        <v>2.3022263257288317E-2</v>
      </c>
      <c r="G19" s="26">
        <v>0.56486808956735135</v>
      </c>
      <c r="H19" s="21">
        <v>0.43513191043264865</v>
      </c>
      <c r="I19" s="26">
        <v>0.99999999999999989</v>
      </c>
    </row>
    <row r="20" spans="1:9" x14ac:dyDescent="0.25">
      <c r="A20" s="12">
        <v>2036</v>
      </c>
      <c r="B20" s="20">
        <v>0.43655777653800254</v>
      </c>
      <c r="C20" s="20">
        <v>3.9071116391623723E-2</v>
      </c>
      <c r="D20" s="20">
        <v>2.2183938589186894E-2</v>
      </c>
      <c r="E20" s="20">
        <v>4.0554127755054917E-2</v>
      </c>
      <c r="F20" s="20">
        <v>2.3207087632691758E-2</v>
      </c>
      <c r="G20" s="26">
        <v>0.56157404690655999</v>
      </c>
      <c r="H20" s="21">
        <v>0.43842595309343996</v>
      </c>
      <c r="I20" s="26">
        <v>0.99999999999999978</v>
      </c>
    </row>
    <row r="21" spans="1:9" x14ac:dyDescent="0.25">
      <c r="A21" s="12">
        <v>2037</v>
      </c>
      <c r="B21" s="20">
        <v>0.43245608045804929</v>
      </c>
      <c r="C21" s="20">
        <v>3.9354868712913091E-2</v>
      </c>
      <c r="D21" s="20">
        <v>2.2053807543516109E-2</v>
      </c>
      <c r="E21" s="20">
        <v>4.110059221279027E-2</v>
      </c>
      <c r="F21" s="20">
        <v>2.339044195598549E-2</v>
      </c>
      <c r="G21" s="26">
        <v>0.55835579088325427</v>
      </c>
      <c r="H21" s="21">
        <v>0.44164420911674579</v>
      </c>
      <c r="I21" s="26">
        <v>1</v>
      </c>
    </row>
    <row r="22" spans="1:9" x14ac:dyDescent="0.25">
      <c r="A22" s="12">
        <v>2038</v>
      </c>
      <c r="B22" s="20">
        <v>0.42843538310107321</v>
      </c>
      <c r="C22" s="20">
        <v>3.9639925948888682E-2</v>
      </c>
      <c r="D22" s="20">
        <v>2.1922792953288053E-2</v>
      </c>
      <c r="E22" s="20">
        <v>4.164064042641246E-2</v>
      </c>
      <c r="F22" s="20">
        <v>2.3572375408135376E-2</v>
      </c>
      <c r="G22" s="26">
        <v>0.55521111783779786</v>
      </c>
      <c r="H22" s="21">
        <v>0.44478888216220214</v>
      </c>
      <c r="I22" s="26">
        <v>0.99999999999999989</v>
      </c>
    </row>
    <row r="23" spans="1:9" x14ac:dyDescent="0.25">
      <c r="A23" s="12">
        <v>2039</v>
      </c>
      <c r="B23" s="20">
        <v>0.42450301683040836</v>
      </c>
      <c r="C23" s="20">
        <v>3.9925241217734248E-2</v>
      </c>
      <c r="D23" s="20">
        <v>2.1790736086655303E-2</v>
      </c>
      <c r="E23" s="20">
        <v>4.21727419810983E-2</v>
      </c>
      <c r="F23" s="20">
        <v>2.3752372535624986E-2</v>
      </c>
      <c r="G23" s="26">
        <v>0.55214410865152119</v>
      </c>
      <c r="H23" s="21">
        <v>0.44785589134847881</v>
      </c>
      <c r="I23" s="26">
        <v>1</v>
      </c>
    </row>
    <row r="24" spans="1:9" x14ac:dyDescent="0.25">
      <c r="A24" s="12">
        <v>2040</v>
      </c>
      <c r="B24" s="20">
        <v>0.42066237488145908</v>
      </c>
      <c r="C24" s="20">
        <v>4.0211425438704908E-2</v>
      </c>
      <c r="D24" s="20">
        <v>2.1656795660487005E-2</v>
      </c>
      <c r="E24" s="20">
        <v>4.2698050047289764E-2</v>
      </c>
      <c r="F24" s="20">
        <v>2.3929179393504425E-2</v>
      </c>
      <c r="G24" s="26">
        <v>0.54915782542144509</v>
      </c>
      <c r="H24" s="21">
        <v>0.45084217457855502</v>
      </c>
      <c r="I24" s="26">
        <v>1.0000000000000002</v>
      </c>
    </row>
    <row r="25" spans="1:9" x14ac:dyDescent="0.25">
      <c r="A25" s="12">
        <v>2041</v>
      </c>
      <c r="B25" s="20">
        <v>0.41691858179222441</v>
      </c>
      <c r="C25" s="20">
        <v>4.0498307692199337E-2</v>
      </c>
      <c r="D25" s="20">
        <v>2.1521100853500074E-2</v>
      </c>
      <c r="E25" s="20">
        <v>4.3216993776635709E-2</v>
      </c>
      <c r="F25" s="20">
        <v>2.4101562208141289E-2</v>
      </c>
      <c r="G25" s="26">
        <v>0.54625654632270082</v>
      </c>
      <c r="H25" s="21">
        <v>0.45374345367729918</v>
      </c>
      <c r="I25" s="26">
        <v>1</v>
      </c>
    </row>
    <row r="26" spans="1:9" x14ac:dyDescent="0.25">
      <c r="A26" s="12">
        <v>2042</v>
      </c>
      <c r="B26" s="20">
        <v>0.41327257703412068</v>
      </c>
      <c r="C26" s="20">
        <v>4.078500977432091E-2</v>
      </c>
      <c r="D26" s="20">
        <v>2.1383847132209022E-2</v>
      </c>
      <c r="E26" s="20">
        <v>4.3728774687636543E-2</v>
      </c>
      <c r="F26" s="20">
        <v>2.4269764529024084E-2</v>
      </c>
      <c r="G26" s="26">
        <v>0.5434399731573113</v>
      </c>
      <c r="H26" s="21">
        <v>0.45656002684268882</v>
      </c>
      <c r="I26" s="26">
        <v>1</v>
      </c>
    </row>
    <row r="27" spans="1:9" x14ac:dyDescent="0.25">
      <c r="A27" s="12">
        <v>2043</v>
      </c>
      <c r="B27" s="20">
        <v>0.40972202832670929</v>
      </c>
      <c r="C27" s="20">
        <v>4.1072126806826655E-2</v>
      </c>
      <c r="D27" s="20">
        <v>2.1245778145594595E-2</v>
      </c>
      <c r="E27" s="20">
        <v>4.4233053294054331E-2</v>
      </c>
      <c r="F27" s="20">
        <v>2.4432545030048273E-2</v>
      </c>
      <c r="G27" s="26">
        <v>0.54070553160323309</v>
      </c>
      <c r="H27" s="21">
        <v>0.45929446839676691</v>
      </c>
      <c r="I27" s="26">
        <v>1</v>
      </c>
    </row>
    <row r="28" spans="1:9" x14ac:dyDescent="0.25">
      <c r="A28" s="12">
        <v>2044</v>
      </c>
      <c r="B28" s="20">
        <v>0.40626461998308577</v>
      </c>
      <c r="C28" s="20">
        <v>4.1359139908447355E-2</v>
      </c>
      <c r="D28" s="20">
        <v>2.1107677185129323E-2</v>
      </c>
      <c r="E28" s="20">
        <v>4.4729584147202836E-2</v>
      </c>
      <c r="F28" s="20">
        <v>2.4588153908291815E-2</v>
      </c>
      <c r="G28" s="26">
        <v>0.53804917513215711</v>
      </c>
      <c r="H28" s="21">
        <v>0.46195082486784278</v>
      </c>
      <c r="I28" s="26">
        <v>0.99999999999999989</v>
      </c>
    </row>
    <row r="29" spans="1:9" x14ac:dyDescent="0.25">
      <c r="A29" s="12">
        <v>2045</v>
      </c>
      <c r="B29" s="20">
        <v>0.40290436864080359</v>
      </c>
      <c r="C29" s="20">
        <v>4.1645687066502846E-2</v>
      </c>
      <c r="D29" s="20">
        <v>2.0970008633760674E-2</v>
      </c>
      <c r="E29" s="20">
        <v>4.5218005290161657E-2</v>
      </c>
      <c r="F29" s="20">
        <v>2.4736003753688878E-2</v>
      </c>
      <c r="G29" s="26">
        <v>0.5354740733849177</v>
      </c>
      <c r="H29" s="21">
        <v>0.46452592661508235</v>
      </c>
      <c r="I29" s="26">
        <v>1</v>
      </c>
    </row>
    <row r="30" spans="1:9" x14ac:dyDescent="0.25">
      <c r="A30" s="12">
        <v>2046</v>
      </c>
      <c r="B30" s="20">
        <v>0.39964163194199415</v>
      </c>
      <c r="C30" s="20">
        <v>4.1931595354046378E-2</v>
      </c>
      <c r="D30" s="20">
        <v>2.0832688808819395E-2</v>
      </c>
      <c r="E30" s="20">
        <v>4.5698694752674685E-2</v>
      </c>
      <c r="F30" s="20">
        <v>2.4875622597394585E-2</v>
      </c>
      <c r="G30" s="26">
        <v>0.53298023345492918</v>
      </c>
      <c r="H30" s="21">
        <v>0.46701976654507088</v>
      </c>
      <c r="I30" s="26">
        <v>1.0000000000000002</v>
      </c>
    </row>
    <row r="31" spans="1:9" x14ac:dyDescent="0.25">
      <c r="A31" s="12">
        <v>2047</v>
      </c>
      <c r="B31" s="20">
        <v>0.3964738673358798</v>
      </c>
      <c r="C31" s="20">
        <v>4.2216632617662703E-2</v>
      </c>
      <c r="D31" s="20">
        <v>2.0695988541373191E-2</v>
      </c>
      <c r="E31" s="20">
        <v>4.6170988297918859E-2</v>
      </c>
      <c r="F31" s="20">
        <v>2.5006670168834535E-2</v>
      </c>
      <c r="G31" s="26">
        <v>0.53056414696166909</v>
      </c>
      <c r="H31" s="21">
        <v>0.46943585303833102</v>
      </c>
      <c r="I31" s="26">
        <v>1</v>
      </c>
    </row>
    <row r="32" spans="1:9" x14ac:dyDescent="0.25">
      <c r="A32" s="12">
        <v>2048</v>
      </c>
      <c r="B32" s="20">
        <v>0.39339957578373314</v>
      </c>
      <c r="C32" s="20">
        <v>4.2499726616110629E-2</v>
      </c>
      <c r="D32" s="20">
        <v>2.0560166347672194E-2</v>
      </c>
      <c r="E32" s="20">
        <v>4.6634326196939004E-2</v>
      </c>
      <c r="F32" s="20">
        <v>2.5128668041221047E-2</v>
      </c>
      <c r="G32" s="26">
        <v>0.52822246298567599</v>
      </c>
      <c r="H32" s="21">
        <v>0.47177753701432407</v>
      </c>
      <c r="I32" s="26">
        <v>1</v>
      </c>
    </row>
    <row r="33" spans="1:9" x14ac:dyDescent="0.25">
      <c r="A33" s="12">
        <v>2049</v>
      </c>
      <c r="B33" s="20">
        <v>0.39041905006801192</v>
      </c>
      <c r="C33" s="20">
        <v>4.2781122734622187E-2</v>
      </c>
      <c r="D33" s="20">
        <v>2.0425249662830918E-2</v>
      </c>
      <c r="E33" s="20">
        <v>4.7088636842986989E-2</v>
      </c>
      <c r="F33" s="20">
        <v>2.5240869289217618E-2</v>
      </c>
      <c r="G33" s="26">
        <v>0.52595492859766968</v>
      </c>
      <c r="H33" s="21">
        <v>0.47404507140233038</v>
      </c>
      <c r="I33" s="26">
        <v>1</v>
      </c>
    </row>
    <row r="34" spans="1:9" x14ac:dyDescent="0.25">
      <c r="A34" s="12">
        <v>2050</v>
      </c>
      <c r="B34" s="20">
        <v>0.3875340710777373</v>
      </c>
      <c r="C34" s="20">
        <v>4.3060067309818498E-2</v>
      </c>
      <c r="D34" s="20">
        <v>2.0291192965431051E-2</v>
      </c>
      <c r="E34" s="20">
        <v>4.7533703016170728E-2</v>
      </c>
      <c r="F34" s="20">
        <v>2.5343663602244181E-2</v>
      </c>
      <c r="G34" s="26">
        <v>0.52376269797140174</v>
      </c>
      <c r="H34" s="21">
        <v>0.47623730202859826</v>
      </c>
      <c r="I34" s="26">
        <v>1</v>
      </c>
    </row>
    <row r="35" spans="1:9" x14ac:dyDescent="0.25">
      <c r="A35" s="12">
        <v>2051</v>
      </c>
      <c r="B35" s="20">
        <v>0.38474816243947413</v>
      </c>
      <c r="C35" s="20">
        <v>4.3336069220734887E-2</v>
      </c>
      <c r="D35" s="20">
        <v>2.0158307261488935E-2</v>
      </c>
      <c r="E35" s="20">
        <v>4.7969870636394615E-2</v>
      </c>
      <c r="F35" s="20">
        <v>2.5437380760550923E-2</v>
      </c>
      <c r="G35" s="26">
        <v>0.52164979031864356</v>
      </c>
      <c r="H35" s="21">
        <v>0.4783502096813565</v>
      </c>
      <c r="I35" s="26">
        <v>1</v>
      </c>
    </row>
    <row r="36" spans="1:9" x14ac:dyDescent="0.25">
      <c r="A36" s="12">
        <v>2052</v>
      </c>
      <c r="B36" s="20">
        <v>0.38206100246088548</v>
      </c>
      <c r="C36" s="20">
        <v>4.3608291093584141E-2</v>
      </c>
      <c r="D36" s="20">
        <v>2.0027388193774413E-2</v>
      </c>
      <c r="E36" s="20">
        <v>4.8396742336756893E-2</v>
      </c>
      <c r="F36" s="20">
        <v>2.5522068679269354E-2</v>
      </c>
      <c r="G36" s="26">
        <v>0.51961549276427033</v>
      </c>
      <c r="H36" s="21">
        <v>0.48038450723572962</v>
      </c>
      <c r="I36" s="26">
        <v>1</v>
      </c>
    </row>
    <row r="37" spans="1:9" x14ac:dyDescent="0.25">
      <c r="A37" s="12">
        <v>2053</v>
      </c>
      <c r="B37" s="20">
        <v>0.37946863790994056</v>
      </c>
      <c r="C37" s="20">
        <v>4.3877359234011593E-2</v>
      </c>
      <c r="D37" s="20">
        <v>1.9898682703663698E-2</v>
      </c>
      <c r="E37" s="20">
        <v>4.8813887007743681E-2</v>
      </c>
      <c r="F37" s="20">
        <v>2.5597442483838485E-2</v>
      </c>
      <c r="G37" s="26">
        <v>0.51765600933919798</v>
      </c>
      <c r="H37" s="21">
        <v>0.48234399066080197</v>
      </c>
      <c r="I37" s="26">
        <v>1</v>
      </c>
    </row>
    <row r="38" spans="1:9" x14ac:dyDescent="0.25">
      <c r="A38" s="12">
        <v>2054</v>
      </c>
      <c r="B38" s="20">
        <v>0.37696959520464685</v>
      </c>
      <c r="C38" s="20">
        <v>4.4143366274357547E-2</v>
      </c>
      <c r="D38" s="20">
        <v>1.9772207866473827E-2</v>
      </c>
      <c r="E38" s="20">
        <v>4.9221351618408279E-2</v>
      </c>
      <c r="F38" s="20">
        <v>2.5664017772513932E-2</v>
      </c>
      <c r="G38" s="26">
        <v>0.51577053873640044</v>
      </c>
      <c r="H38" s="21">
        <v>0.48422946126359967</v>
      </c>
      <c r="I38" s="26">
        <v>1</v>
      </c>
    </row>
    <row r="39" spans="1:9" x14ac:dyDescent="0.25">
      <c r="A39" s="12">
        <v>2055</v>
      </c>
      <c r="B39" s="20">
        <v>0.37454987205983165</v>
      </c>
      <c r="C39" s="20">
        <v>4.4406704857420147E-2</v>
      </c>
      <c r="D39" s="20">
        <v>1.96483008625872E-2</v>
      </c>
      <c r="E39" s="20">
        <v>4.9619646713406171E-2</v>
      </c>
      <c r="F39" s="20">
        <v>2.5723447299883864E-2</v>
      </c>
      <c r="G39" s="26">
        <v>0.51394797179312912</v>
      </c>
      <c r="H39" s="21">
        <v>0.48605202820687093</v>
      </c>
      <c r="I39" s="26">
        <v>1</v>
      </c>
    </row>
    <row r="40" spans="1:9" x14ac:dyDescent="0.25">
      <c r="A40" s="12">
        <v>2056</v>
      </c>
      <c r="B40" s="20">
        <v>0.37220303951596323</v>
      </c>
      <c r="C40" s="20">
        <v>4.466810545358426E-2</v>
      </c>
      <c r="D40" s="20">
        <v>1.9527392782164196E-2</v>
      </c>
      <c r="E40" s="20">
        <v>5.0009927652087491E-2</v>
      </c>
      <c r="F40" s="20">
        <v>2.5776286028362246E-2</v>
      </c>
      <c r="G40" s="26">
        <v>0.51218475143216136</v>
      </c>
      <c r="H40" s="21">
        <v>0.48781524856783853</v>
      </c>
      <c r="I40" s="26">
        <v>1</v>
      </c>
    </row>
    <row r="41" spans="1:9" x14ac:dyDescent="0.25">
      <c r="A41" s="12">
        <v>2057</v>
      </c>
      <c r="B41" s="20">
        <v>0.36992251796953501</v>
      </c>
      <c r="C41" s="20">
        <v>4.4927234134171011E-2</v>
      </c>
      <c r="D41" s="20">
        <v>1.9409122642780944E-2</v>
      </c>
      <c r="E41" s="20">
        <v>5.0393381993775334E-2</v>
      </c>
      <c r="F41" s="20">
        <v>2.5822875692422934E-2</v>
      </c>
      <c r="G41" s="26">
        <v>0.51047513243268516</v>
      </c>
      <c r="H41" s="21">
        <v>0.48952486756731473</v>
      </c>
      <c r="I41" s="26">
        <v>1</v>
      </c>
    </row>
    <row r="42" spans="1:9" x14ac:dyDescent="0.25">
      <c r="A42" s="12">
        <v>2058</v>
      </c>
      <c r="B42" s="20">
        <v>0.36771837173727073</v>
      </c>
      <c r="C42" s="20">
        <v>4.5184291766365181E-2</v>
      </c>
      <c r="D42" s="20">
        <v>1.9293069334993241E-2</v>
      </c>
      <c r="E42" s="20">
        <v>5.0768677016142474E-2</v>
      </c>
      <c r="F42" s="20">
        <v>2.5863414748130253E-2</v>
      </c>
      <c r="G42" s="26">
        <v>0.50882782460290188</v>
      </c>
      <c r="H42" s="21">
        <v>0.49117217539709818</v>
      </c>
      <c r="I42" s="26">
        <v>1</v>
      </c>
    </row>
    <row r="43" spans="1:9" x14ac:dyDescent="0.25">
      <c r="A43" s="12">
        <v>2059</v>
      </c>
      <c r="B43" s="20">
        <v>0.36559507626462462</v>
      </c>
      <c r="C43" s="20">
        <v>4.543977967434152E-2</v>
      </c>
      <c r="D43" s="20">
        <v>1.9178659531916685E-2</v>
      </c>
      <c r="E43" s="20">
        <v>5.1136158244431441E-2</v>
      </c>
      <c r="F43" s="20">
        <v>2.5899300197276178E-2</v>
      </c>
      <c r="G43" s="26">
        <v>0.5072489739125905</v>
      </c>
      <c r="H43" s="21">
        <v>0.49275102608740962</v>
      </c>
      <c r="I43" s="26">
        <v>1</v>
      </c>
    </row>
    <row r="44" spans="1:9" ht="15.75" thickBot="1" x14ac:dyDescent="0.3">
      <c r="A44" s="35">
        <v>2060</v>
      </c>
      <c r="B44" s="27">
        <v>0.36354991429213346</v>
      </c>
      <c r="C44" s="27">
        <v>4.5694574071183512E-2</v>
      </c>
      <c r="D44" s="27">
        <v>1.9066464500015659E-2</v>
      </c>
      <c r="E44" s="27">
        <v>5.1497513876940203E-2</v>
      </c>
      <c r="F44" s="27">
        <v>2.5930901128050746E-2</v>
      </c>
      <c r="G44" s="28">
        <v>0.50573936786832363</v>
      </c>
      <c r="H44" s="22">
        <v>0.49426063213167637</v>
      </c>
      <c r="I44" s="28">
        <v>0.99999999999999989</v>
      </c>
    </row>
    <row r="46" spans="1:9" x14ac:dyDescent="0.25">
      <c r="A46" s="1" t="s">
        <v>78</v>
      </c>
    </row>
    <row r="47" spans="1:9" x14ac:dyDescent="0.25">
      <c r="A47" s="1" t="s">
        <v>8</v>
      </c>
    </row>
    <row r="48" spans="1:9" x14ac:dyDescent="0.25">
      <c r="A48" s="1" t="s">
        <v>9</v>
      </c>
    </row>
  </sheetData>
  <mergeCells count="3">
    <mergeCell ref="B4:G4"/>
    <mergeCell ref="A2:I2"/>
    <mergeCell ref="I4:I5"/>
  </mergeCells>
  <pageMargins left="0.7" right="0.7" top="0.75" bottom="0.75" header="0.3" footer="0.3"/>
  <pageSetup orientation="portrait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6"/>
  <sheetViews>
    <sheetView workbookViewId="0">
      <selection sqref="A1:T1"/>
    </sheetView>
  </sheetViews>
  <sheetFormatPr defaultRowHeight="15" x14ac:dyDescent="0.25"/>
  <cols>
    <col min="1" max="1" width="5" bestFit="1" customWidth="1"/>
    <col min="2" max="2" width="10.140625" bestFit="1" customWidth="1"/>
    <col min="3" max="4" width="9.140625" bestFit="1" customWidth="1"/>
    <col min="5" max="5" width="10.28515625" customWidth="1"/>
    <col min="6" max="6" width="7.85546875" customWidth="1"/>
    <col min="7" max="7" width="7.85546875" bestFit="1" customWidth="1"/>
    <col min="8" max="8" width="9.28515625" customWidth="1"/>
    <col min="9" max="9" width="7.28515625" bestFit="1" customWidth="1"/>
    <col min="10" max="10" width="8" bestFit="1" customWidth="1"/>
    <col min="11" max="11" width="9.28515625" customWidth="1"/>
    <col min="12" max="12" width="7.28515625" bestFit="1" customWidth="1"/>
    <col min="13" max="13" width="9.28515625" bestFit="1" customWidth="1"/>
    <col min="14" max="14" width="8.28515625" bestFit="1" customWidth="1"/>
    <col min="15" max="15" width="7.5703125" bestFit="1" customWidth="1"/>
    <col min="16" max="17" width="9.140625" bestFit="1" customWidth="1"/>
    <col min="18" max="18" width="10.7109375" customWidth="1"/>
    <col min="19" max="19" width="7.85546875" bestFit="1" customWidth="1"/>
    <col min="20" max="20" width="7.5703125" bestFit="1" customWidth="1"/>
  </cols>
  <sheetData>
    <row r="1" spans="1:20" ht="18.75" x14ac:dyDescent="0.3">
      <c r="A1" s="39" t="s">
        <v>77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2" customFormat="1" ht="30" x14ac:dyDescent="0.25">
      <c r="A3" s="2" t="s">
        <v>0</v>
      </c>
      <c r="B3" s="2" t="s">
        <v>52</v>
      </c>
      <c r="C3" s="2" t="s">
        <v>53</v>
      </c>
      <c r="D3" s="2" t="s">
        <v>54</v>
      </c>
      <c r="E3" s="31" t="s">
        <v>55</v>
      </c>
      <c r="F3" s="2" t="s">
        <v>56</v>
      </c>
      <c r="G3" s="2" t="s">
        <v>57</v>
      </c>
      <c r="H3" s="2" t="s">
        <v>58</v>
      </c>
      <c r="I3" s="2" t="s">
        <v>59</v>
      </c>
      <c r="J3" s="2" t="s">
        <v>60</v>
      </c>
      <c r="K3" s="2" t="s">
        <v>61</v>
      </c>
      <c r="L3" s="2" t="s">
        <v>62</v>
      </c>
      <c r="M3" s="2" t="s">
        <v>63</v>
      </c>
      <c r="N3" s="2" t="s">
        <v>64</v>
      </c>
      <c r="O3" s="2" t="s">
        <v>65</v>
      </c>
      <c r="P3" s="2" t="s">
        <v>66</v>
      </c>
      <c r="Q3" s="2" t="s">
        <v>67</v>
      </c>
      <c r="R3" s="2" t="s">
        <v>68</v>
      </c>
      <c r="S3" s="2" t="s">
        <v>69</v>
      </c>
      <c r="T3" s="2" t="s">
        <v>70</v>
      </c>
    </row>
    <row r="4" spans="1:20" x14ac:dyDescent="0.25">
      <c r="A4" s="3">
        <v>2022</v>
      </c>
      <c r="B4" s="4">
        <v>7409200</v>
      </c>
      <c r="C4" s="4">
        <v>5040400</v>
      </c>
      <c r="D4" s="4">
        <v>1072300</v>
      </c>
      <c r="E4" s="32">
        <v>1296500</v>
      </c>
      <c r="F4" s="4">
        <v>66800</v>
      </c>
      <c r="G4" s="4">
        <v>126600</v>
      </c>
      <c r="H4" s="4">
        <v>149600</v>
      </c>
      <c r="I4" s="4">
        <v>53800</v>
      </c>
      <c r="J4" s="4">
        <v>39000</v>
      </c>
      <c r="K4" s="4">
        <v>9700</v>
      </c>
      <c r="L4" s="4">
        <v>16900</v>
      </c>
      <c r="M4" s="4">
        <v>4586400</v>
      </c>
      <c r="N4" s="4">
        <v>221100</v>
      </c>
      <c r="O4" s="4">
        <v>108600</v>
      </c>
      <c r="P4" s="4">
        <v>1072300</v>
      </c>
      <c r="Q4" s="4">
        <v>453900</v>
      </c>
      <c r="R4" s="4">
        <v>49000</v>
      </c>
      <c r="S4" s="4">
        <v>245400</v>
      </c>
      <c r="T4" s="4">
        <v>209900</v>
      </c>
    </row>
    <row r="5" spans="1:20" x14ac:dyDescent="0.25">
      <c r="A5" s="3">
        <v>2023</v>
      </c>
      <c r="B5" s="4">
        <v>7550700</v>
      </c>
      <c r="C5" s="4">
        <v>5147600</v>
      </c>
      <c r="D5" s="4">
        <v>1086600</v>
      </c>
      <c r="E5" s="32">
        <v>1316500</v>
      </c>
      <c r="F5" s="4">
        <v>67400</v>
      </c>
      <c r="G5" s="4">
        <v>127500</v>
      </c>
      <c r="H5" s="4">
        <v>151800</v>
      </c>
      <c r="I5" s="4">
        <v>54300</v>
      </c>
      <c r="J5" s="4">
        <v>39300</v>
      </c>
      <c r="K5" s="4">
        <v>9700</v>
      </c>
      <c r="L5" s="4">
        <v>17000</v>
      </c>
      <c r="M5" s="4">
        <v>4675900</v>
      </c>
      <c r="N5" s="4">
        <v>226600</v>
      </c>
      <c r="O5" s="4">
        <v>109200</v>
      </c>
      <c r="P5" s="4">
        <v>1086600</v>
      </c>
      <c r="Q5" s="4">
        <v>471700</v>
      </c>
      <c r="R5" s="4">
        <v>49600</v>
      </c>
      <c r="S5" s="4">
        <v>250600</v>
      </c>
      <c r="T5" s="4">
        <v>213400</v>
      </c>
    </row>
    <row r="6" spans="1:20" x14ac:dyDescent="0.25">
      <c r="A6" s="3">
        <v>2024</v>
      </c>
      <c r="B6" s="4">
        <v>7699500</v>
      </c>
      <c r="C6" s="4">
        <v>5262100</v>
      </c>
      <c r="D6" s="4">
        <v>1100100</v>
      </c>
      <c r="E6" s="32">
        <v>1337300</v>
      </c>
      <c r="F6" s="4">
        <v>68000</v>
      </c>
      <c r="G6" s="4">
        <v>128600</v>
      </c>
      <c r="H6" s="4">
        <v>153700</v>
      </c>
      <c r="I6" s="4">
        <v>54900</v>
      </c>
      <c r="J6" s="4">
        <v>39600</v>
      </c>
      <c r="K6" s="4">
        <v>9800</v>
      </c>
      <c r="L6" s="4">
        <v>17200</v>
      </c>
      <c r="M6" s="4">
        <v>4770700</v>
      </c>
      <c r="N6" s="4">
        <v>232200</v>
      </c>
      <c r="O6" s="4">
        <v>109500</v>
      </c>
      <c r="P6" s="4">
        <v>1100100</v>
      </c>
      <c r="Q6" s="4">
        <v>491400</v>
      </c>
      <c r="R6" s="4">
        <v>50100</v>
      </c>
      <c r="S6" s="4">
        <v>256100</v>
      </c>
      <c r="T6" s="4">
        <v>217300</v>
      </c>
    </row>
    <row r="7" spans="1:20" x14ac:dyDescent="0.25">
      <c r="A7" s="3">
        <v>2025</v>
      </c>
      <c r="B7" s="4">
        <v>7854400</v>
      </c>
      <c r="C7" s="4">
        <v>5383200</v>
      </c>
      <c r="D7" s="4">
        <v>1112600</v>
      </c>
      <c r="E7" s="32">
        <v>1358600</v>
      </c>
      <c r="F7" s="4">
        <v>68700</v>
      </c>
      <c r="G7" s="4">
        <v>129900</v>
      </c>
      <c r="H7" s="4">
        <v>155300</v>
      </c>
      <c r="I7" s="4">
        <v>55600</v>
      </c>
      <c r="J7" s="4">
        <v>40100</v>
      </c>
      <c r="K7" s="4">
        <v>10000</v>
      </c>
      <c r="L7" s="4">
        <v>17500</v>
      </c>
      <c r="M7" s="4">
        <v>4870300</v>
      </c>
      <c r="N7" s="4">
        <v>238000</v>
      </c>
      <c r="O7" s="4">
        <v>109400</v>
      </c>
      <c r="P7" s="4">
        <v>1112600</v>
      </c>
      <c r="Q7" s="4">
        <v>512800</v>
      </c>
      <c r="R7" s="4">
        <v>50600</v>
      </c>
      <c r="S7" s="4">
        <v>261900</v>
      </c>
      <c r="T7" s="4">
        <v>221600</v>
      </c>
    </row>
    <row r="8" spans="1:20" x14ac:dyDescent="0.25">
      <c r="A8" s="3">
        <v>2026</v>
      </c>
      <c r="B8" s="4">
        <v>7998600</v>
      </c>
      <c r="C8" s="4">
        <v>5496600</v>
      </c>
      <c r="D8" s="4">
        <v>1124600</v>
      </c>
      <c r="E8" s="32">
        <v>1377400</v>
      </c>
      <c r="F8" s="4">
        <v>69200</v>
      </c>
      <c r="G8" s="4">
        <v>131000</v>
      </c>
      <c r="H8" s="4">
        <v>156500</v>
      </c>
      <c r="I8" s="4">
        <v>56200</v>
      </c>
      <c r="J8" s="4">
        <v>40600</v>
      </c>
      <c r="K8" s="4">
        <v>10100</v>
      </c>
      <c r="L8" s="4">
        <v>17700</v>
      </c>
      <c r="M8" s="4">
        <v>4962800</v>
      </c>
      <c r="N8" s="4">
        <v>243100</v>
      </c>
      <c r="O8" s="4">
        <v>109200</v>
      </c>
      <c r="P8" s="4">
        <v>1124600</v>
      </c>
      <c r="Q8" s="4">
        <v>533900</v>
      </c>
      <c r="R8" s="4">
        <v>51000</v>
      </c>
      <c r="S8" s="4">
        <v>267200</v>
      </c>
      <c r="T8" s="4">
        <v>225600</v>
      </c>
    </row>
    <row r="9" spans="1:20" x14ac:dyDescent="0.25">
      <c r="A9" s="3">
        <v>2027</v>
      </c>
      <c r="B9" s="4">
        <v>8139000</v>
      </c>
      <c r="C9" s="4">
        <v>5607600</v>
      </c>
      <c r="D9" s="4">
        <v>1136300</v>
      </c>
      <c r="E9" s="32">
        <v>1395100</v>
      </c>
      <c r="F9" s="4">
        <v>69600</v>
      </c>
      <c r="G9" s="4">
        <v>131900</v>
      </c>
      <c r="H9" s="4">
        <v>157700</v>
      </c>
      <c r="I9" s="4">
        <v>56700</v>
      </c>
      <c r="J9" s="4">
        <v>41000</v>
      </c>
      <c r="K9" s="4">
        <v>10200</v>
      </c>
      <c r="L9" s="4">
        <v>17900</v>
      </c>
      <c r="M9" s="4">
        <v>5052300</v>
      </c>
      <c r="N9" s="4">
        <v>247900</v>
      </c>
      <c r="O9" s="4">
        <v>109100</v>
      </c>
      <c r="P9" s="4">
        <v>1136300</v>
      </c>
      <c r="Q9" s="4">
        <v>555300</v>
      </c>
      <c r="R9" s="4">
        <v>51500</v>
      </c>
      <c r="S9" s="4">
        <v>272300</v>
      </c>
      <c r="T9" s="4">
        <v>229400</v>
      </c>
    </row>
    <row r="10" spans="1:20" x14ac:dyDescent="0.25">
      <c r="A10" s="3">
        <v>2028</v>
      </c>
      <c r="B10" s="4">
        <v>8275400</v>
      </c>
      <c r="C10" s="4">
        <v>5715900</v>
      </c>
      <c r="D10" s="4">
        <v>1147700</v>
      </c>
      <c r="E10" s="32">
        <v>1411700</v>
      </c>
      <c r="F10" s="4">
        <v>69800</v>
      </c>
      <c r="G10" s="4">
        <v>132700</v>
      </c>
      <c r="H10" s="4">
        <v>158800</v>
      </c>
      <c r="I10" s="4">
        <v>57200</v>
      </c>
      <c r="J10" s="4">
        <v>41500</v>
      </c>
      <c r="K10" s="4">
        <v>10300</v>
      </c>
      <c r="L10" s="4">
        <v>18100</v>
      </c>
      <c r="M10" s="4">
        <v>5138700</v>
      </c>
      <c r="N10" s="4">
        <v>252300</v>
      </c>
      <c r="O10" s="4">
        <v>109000</v>
      </c>
      <c r="P10" s="4">
        <v>1147700</v>
      </c>
      <c r="Q10" s="4">
        <v>577200</v>
      </c>
      <c r="R10" s="4">
        <v>51900</v>
      </c>
      <c r="S10" s="4">
        <v>277000</v>
      </c>
      <c r="T10" s="4">
        <v>233200</v>
      </c>
    </row>
    <row r="11" spans="1:20" x14ac:dyDescent="0.25">
      <c r="A11" s="3">
        <v>2029</v>
      </c>
      <c r="B11" s="4">
        <v>8408400</v>
      </c>
      <c r="C11" s="4">
        <v>5821500</v>
      </c>
      <c r="D11" s="4">
        <v>1159400</v>
      </c>
      <c r="E11" s="32">
        <v>1427500</v>
      </c>
      <c r="F11" s="4">
        <v>70000</v>
      </c>
      <c r="G11" s="4">
        <v>133400</v>
      </c>
      <c r="H11" s="4">
        <v>159900</v>
      </c>
      <c r="I11" s="4">
        <v>57600</v>
      </c>
      <c r="J11" s="4">
        <v>41900</v>
      </c>
      <c r="K11" s="4">
        <v>10400</v>
      </c>
      <c r="L11" s="4">
        <v>18200</v>
      </c>
      <c r="M11" s="4">
        <v>5222100</v>
      </c>
      <c r="N11" s="4">
        <v>256300</v>
      </c>
      <c r="O11" s="4">
        <v>109000</v>
      </c>
      <c r="P11" s="4">
        <v>1159400</v>
      </c>
      <c r="Q11" s="4">
        <v>599500</v>
      </c>
      <c r="R11" s="4">
        <v>52300</v>
      </c>
      <c r="S11" s="4">
        <v>281600</v>
      </c>
      <c r="T11" s="4">
        <v>236900</v>
      </c>
    </row>
    <row r="12" spans="1:20" x14ac:dyDescent="0.25">
      <c r="A12" s="3">
        <v>2030</v>
      </c>
      <c r="B12" s="4">
        <v>8538000</v>
      </c>
      <c r="C12" s="4">
        <v>5924400</v>
      </c>
      <c r="D12" s="4">
        <v>1171300</v>
      </c>
      <c r="E12" s="32">
        <v>1442400</v>
      </c>
      <c r="F12" s="4">
        <v>70000</v>
      </c>
      <c r="G12" s="4">
        <v>134000</v>
      </c>
      <c r="H12" s="4">
        <v>161000</v>
      </c>
      <c r="I12" s="4">
        <v>58000</v>
      </c>
      <c r="J12" s="4">
        <v>42400</v>
      </c>
      <c r="K12" s="4">
        <v>10500</v>
      </c>
      <c r="L12" s="4">
        <v>18300</v>
      </c>
      <c r="M12" s="4">
        <v>5302200</v>
      </c>
      <c r="N12" s="4">
        <v>260000</v>
      </c>
      <c r="O12" s="4">
        <v>109000</v>
      </c>
      <c r="P12" s="4">
        <v>1171300</v>
      </c>
      <c r="Q12" s="4">
        <v>622200</v>
      </c>
      <c r="R12" s="4">
        <v>52800</v>
      </c>
      <c r="S12" s="4">
        <v>285800</v>
      </c>
      <c r="T12" s="4">
        <v>240600</v>
      </c>
    </row>
    <row r="13" spans="1:20" x14ac:dyDescent="0.25">
      <c r="A13" s="3">
        <v>2031</v>
      </c>
      <c r="B13" s="4">
        <v>8665400</v>
      </c>
      <c r="C13" s="4">
        <v>6025400</v>
      </c>
      <c r="D13" s="4">
        <v>1183500</v>
      </c>
      <c r="E13" s="32">
        <v>1456500</v>
      </c>
      <c r="F13" s="4">
        <v>69800</v>
      </c>
      <c r="G13" s="4">
        <v>134600</v>
      </c>
      <c r="H13" s="4">
        <v>162300</v>
      </c>
      <c r="I13" s="4">
        <v>58300</v>
      </c>
      <c r="J13" s="4">
        <v>42900</v>
      </c>
      <c r="K13" s="4">
        <v>10600</v>
      </c>
      <c r="L13" s="4">
        <v>18400</v>
      </c>
      <c r="M13" s="4">
        <v>5380100</v>
      </c>
      <c r="N13" s="4">
        <v>263300</v>
      </c>
      <c r="O13" s="4">
        <v>109100</v>
      </c>
      <c r="P13" s="4">
        <v>1183500</v>
      </c>
      <c r="Q13" s="4">
        <v>645200</v>
      </c>
      <c r="R13" s="4">
        <v>53300</v>
      </c>
      <c r="S13" s="4">
        <v>289900</v>
      </c>
      <c r="T13" s="4">
        <v>244300</v>
      </c>
    </row>
    <row r="14" spans="1:20" x14ac:dyDescent="0.25">
      <c r="A14" s="3">
        <v>2032</v>
      </c>
      <c r="B14" s="4">
        <v>8792800</v>
      </c>
      <c r="C14" s="4">
        <v>6126300</v>
      </c>
      <c r="D14" s="4">
        <v>1195800</v>
      </c>
      <c r="E14" s="32">
        <v>1470800</v>
      </c>
      <c r="F14" s="4">
        <v>69700</v>
      </c>
      <c r="G14" s="4">
        <v>135200</v>
      </c>
      <c r="H14" s="4">
        <v>163500</v>
      </c>
      <c r="I14" s="4">
        <v>58600</v>
      </c>
      <c r="J14" s="4">
        <v>43400</v>
      </c>
      <c r="K14" s="4">
        <v>10700</v>
      </c>
      <c r="L14" s="4">
        <v>18400</v>
      </c>
      <c r="M14" s="4">
        <v>5457600</v>
      </c>
      <c r="N14" s="4">
        <v>266600</v>
      </c>
      <c r="O14" s="4">
        <v>109100</v>
      </c>
      <c r="P14" s="4">
        <v>1195800</v>
      </c>
      <c r="Q14" s="4">
        <v>668700</v>
      </c>
      <c r="R14" s="4">
        <v>53800</v>
      </c>
      <c r="S14" s="4">
        <v>293800</v>
      </c>
      <c r="T14" s="4">
        <v>248000</v>
      </c>
    </row>
    <row r="15" spans="1:20" x14ac:dyDescent="0.25">
      <c r="A15" s="3">
        <v>2033</v>
      </c>
      <c r="B15" s="4">
        <v>8919700</v>
      </c>
      <c r="C15" s="4">
        <v>6226900</v>
      </c>
      <c r="D15" s="4">
        <v>1207900</v>
      </c>
      <c r="E15" s="32">
        <v>1484900</v>
      </c>
      <c r="F15" s="4">
        <v>69600</v>
      </c>
      <c r="G15" s="4">
        <v>135800</v>
      </c>
      <c r="H15" s="4">
        <v>164600</v>
      </c>
      <c r="I15" s="4">
        <v>58900</v>
      </c>
      <c r="J15" s="4">
        <v>43900</v>
      </c>
      <c r="K15" s="4">
        <v>10800</v>
      </c>
      <c r="L15" s="4">
        <v>18500</v>
      </c>
      <c r="M15" s="4">
        <v>5534300</v>
      </c>
      <c r="N15" s="4">
        <v>269900</v>
      </c>
      <c r="O15" s="4">
        <v>109100</v>
      </c>
      <c r="P15" s="4">
        <v>1207900</v>
      </c>
      <c r="Q15" s="4">
        <v>692500</v>
      </c>
      <c r="R15" s="4">
        <v>54300</v>
      </c>
      <c r="S15" s="4">
        <v>297700</v>
      </c>
      <c r="T15" s="4">
        <v>251700</v>
      </c>
    </row>
    <row r="16" spans="1:20" x14ac:dyDescent="0.25">
      <c r="A16" s="3">
        <v>2034</v>
      </c>
      <c r="B16" s="4">
        <v>9045900</v>
      </c>
      <c r="C16" s="4">
        <v>6327000</v>
      </c>
      <c r="D16" s="4">
        <v>1220000</v>
      </c>
      <c r="E16" s="32">
        <v>1498900</v>
      </c>
      <c r="F16" s="4">
        <v>69600</v>
      </c>
      <c r="G16" s="4">
        <v>136400</v>
      </c>
      <c r="H16" s="4">
        <v>165800</v>
      </c>
      <c r="I16" s="4">
        <v>59200</v>
      </c>
      <c r="J16" s="4">
        <v>44400</v>
      </c>
      <c r="K16" s="4">
        <v>10900</v>
      </c>
      <c r="L16" s="4">
        <v>18600</v>
      </c>
      <c r="M16" s="4">
        <v>5610400</v>
      </c>
      <c r="N16" s="4">
        <v>273200</v>
      </c>
      <c r="O16" s="4">
        <v>109100</v>
      </c>
      <c r="P16" s="4">
        <v>1220000</v>
      </c>
      <c r="Q16" s="4">
        <v>716700</v>
      </c>
      <c r="R16" s="4">
        <v>54800</v>
      </c>
      <c r="S16" s="4">
        <v>301600</v>
      </c>
      <c r="T16" s="4">
        <v>255400</v>
      </c>
    </row>
    <row r="17" spans="1:20" x14ac:dyDescent="0.25">
      <c r="A17" s="3">
        <v>2035</v>
      </c>
      <c r="B17" s="4">
        <v>9171700</v>
      </c>
      <c r="C17" s="4">
        <v>6426700</v>
      </c>
      <c r="D17" s="4">
        <v>1232100</v>
      </c>
      <c r="E17" s="32">
        <v>1512900</v>
      </c>
      <c r="F17" s="4">
        <v>69600</v>
      </c>
      <c r="G17" s="4">
        <v>137000</v>
      </c>
      <c r="H17" s="4">
        <v>166900</v>
      </c>
      <c r="I17" s="4">
        <v>59500</v>
      </c>
      <c r="J17" s="4">
        <v>44900</v>
      </c>
      <c r="K17" s="4">
        <v>11100</v>
      </c>
      <c r="L17" s="4">
        <v>18700</v>
      </c>
      <c r="M17" s="4">
        <v>5685700</v>
      </c>
      <c r="N17" s="4">
        <v>276500</v>
      </c>
      <c r="O17" s="4">
        <v>109100</v>
      </c>
      <c r="P17" s="4">
        <v>1232100</v>
      </c>
      <c r="Q17" s="4">
        <v>741000</v>
      </c>
      <c r="R17" s="4">
        <v>55200</v>
      </c>
      <c r="S17" s="4">
        <v>305400</v>
      </c>
      <c r="T17" s="4">
        <v>259100</v>
      </c>
    </row>
    <row r="18" spans="1:20" x14ac:dyDescent="0.25">
      <c r="A18" s="3">
        <v>2036</v>
      </c>
      <c r="B18" s="4">
        <v>9297100</v>
      </c>
      <c r="C18" s="4">
        <v>6526000</v>
      </c>
      <c r="D18" s="4">
        <v>1244200</v>
      </c>
      <c r="E18" s="32">
        <v>1526800</v>
      </c>
      <c r="F18" s="4">
        <v>69600</v>
      </c>
      <c r="G18" s="4">
        <v>137600</v>
      </c>
      <c r="H18" s="4">
        <v>168000</v>
      </c>
      <c r="I18" s="4">
        <v>59800</v>
      </c>
      <c r="J18" s="4">
        <v>45400</v>
      </c>
      <c r="K18" s="4">
        <v>11200</v>
      </c>
      <c r="L18" s="4">
        <v>18800</v>
      </c>
      <c r="M18" s="4">
        <v>5760300</v>
      </c>
      <c r="N18" s="4">
        <v>279800</v>
      </c>
      <c r="O18" s="4">
        <v>109100</v>
      </c>
      <c r="P18" s="4">
        <v>1244200</v>
      </c>
      <c r="Q18" s="4">
        <v>765700</v>
      </c>
      <c r="R18" s="4">
        <v>55700</v>
      </c>
      <c r="S18" s="4">
        <v>309200</v>
      </c>
      <c r="T18" s="4">
        <v>262800</v>
      </c>
    </row>
    <row r="19" spans="1:20" x14ac:dyDescent="0.25">
      <c r="A19" s="3">
        <v>2037</v>
      </c>
      <c r="B19" s="4">
        <v>9422100</v>
      </c>
      <c r="C19" s="4">
        <v>6625000</v>
      </c>
      <c r="D19" s="4">
        <v>1256300</v>
      </c>
      <c r="E19" s="32">
        <v>1540800</v>
      </c>
      <c r="F19" s="4">
        <v>69600</v>
      </c>
      <c r="G19" s="4">
        <v>138200</v>
      </c>
      <c r="H19" s="4">
        <v>169000</v>
      </c>
      <c r="I19" s="4">
        <v>60100</v>
      </c>
      <c r="J19" s="4">
        <v>45800</v>
      </c>
      <c r="K19" s="4">
        <v>11300</v>
      </c>
      <c r="L19" s="4">
        <v>18900</v>
      </c>
      <c r="M19" s="4">
        <v>5834100</v>
      </c>
      <c r="N19" s="4">
        <v>283100</v>
      </c>
      <c r="O19" s="4">
        <v>109000</v>
      </c>
      <c r="P19" s="4">
        <v>1256300</v>
      </c>
      <c r="Q19" s="4">
        <v>790900</v>
      </c>
      <c r="R19" s="4">
        <v>56100</v>
      </c>
      <c r="S19" s="4">
        <v>313000</v>
      </c>
      <c r="T19" s="4">
        <v>266600</v>
      </c>
    </row>
    <row r="20" spans="1:20" x14ac:dyDescent="0.25">
      <c r="A20" s="3">
        <v>2038</v>
      </c>
      <c r="B20" s="4">
        <v>9546500</v>
      </c>
      <c r="C20" s="4">
        <v>6723400</v>
      </c>
      <c r="D20" s="4">
        <v>1268400</v>
      </c>
      <c r="E20" s="32">
        <v>1554600</v>
      </c>
      <c r="F20" s="4">
        <v>69600</v>
      </c>
      <c r="G20" s="4">
        <v>138800</v>
      </c>
      <c r="H20" s="4">
        <v>170000</v>
      </c>
      <c r="I20" s="4">
        <v>60300</v>
      </c>
      <c r="J20" s="4">
        <v>46300</v>
      </c>
      <c r="K20" s="4">
        <v>11500</v>
      </c>
      <c r="L20" s="4">
        <v>19000</v>
      </c>
      <c r="M20" s="4">
        <v>5907000</v>
      </c>
      <c r="N20" s="4">
        <v>286400</v>
      </c>
      <c r="O20" s="4">
        <v>109000</v>
      </c>
      <c r="P20" s="4">
        <v>1268400</v>
      </c>
      <c r="Q20" s="4">
        <v>816400</v>
      </c>
      <c r="R20" s="4">
        <v>56600</v>
      </c>
      <c r="S20" s="4">
        <v>316800</v>
      </c>
      <c r="T20" s="4">
        <v>270400</v>
      </c>
    </row>
    <row r="21" spans="1:20" x14ac:dyDescent="0.25">
      <c r="A21" s="3">
        <v>2039</v>
      </c>
      <c r="B21" s="4">
        <v>9670100</v>
      </c>
      <c r="C21" s="4">
        <v>6821100</v>
      </c>
      <c r="D21" s="4">
        <v>1280500</v>
      </c>
      <c r="E21" s="32">
        <v>1568500</v>
      </c>
      <c r="F21" s="4">
        <v>69600</v>
      </c>
      <c r="G21" s="4">
        <v>139400</v>
      </c>
      <c r="H21" s="4">
        <v>171000</v>
      </c>
      <c r="I21" s="4">
        <v>60600</v>
      </c>
      <c r="J21" s="4">
        <v>46800</v>
      </c>
      <c r="K21" s="4">
        <v>11600</v>
      </c>
      <c r="L21" s="4">
        <v>19100</v>
      </c>
      <c r="M21" s="4">
        <v>5979000</v>
      </c>
      <c r="N21" s="4">
        <v>289700</v>
      </c>
      <c r="O21" s="4">
        <v>108900</v>
      </c>
      <c r="P21" s="4">
        <v>1280500</v>
      </c>
      <c r="Q21" s="4">
        <v>842100</v>
      </c>
      <c r="R21" s="4">
        <v>57000</v>
      </c>
      <c r="S21" s="4">
        <v>320500</v>
      </c>
      <c r="T21" s="4">
        <v>274200</v>
      </c>
    </row>
    <row r="22" spans="1:20" x14ac:dyDescent="0.25">
      <c r="A22" s="3">
        <v>2040</v>
      </c>
      <c r="B22" s="4">
        <v>9792800</v>
      </c>
      <c r="C22" s="4">
        <v>6918000</v>
      </c>
      <c r="D22" s="4">
        <v>1292600</v>
      </c>
      <c r="E22" s="32">
        <v>1582200</v>
      </c>
      <c r="F22" s="4">
        <v>69700</v>
      </c>
      <c r="G22" s="4">
        <v>140100</v>
      </c>
      <c r="H22" s="4">
        <v>172000</v>
      </c>
      <c r="I22" s="4">
        <v>60900</v>
      </c>
      <c r="J22" s="4">
        <v>47200</v>
      </c>
      <c r="K22" s="4">
        <v>11700</v>
      </c>
      <c r="L22" s="4">
        <v>19200</v>
      </c>
      <c r="M22" s="4">
        <v>6050000</v>
      </c>
      <c r="N22" s="4">
        <v>293000</v>
      </c>
      <c r="O22" s="4">
        <v>108800</v>
      </c>
      <c r="P22" s="4">
        <v>1292600</v>
      </c>
      <c r="Q22" s="4">
        <v>868000</v>
      </c>
      <c r="R22" s="4">
        <v>57400</v>
      </c>
      <c r="S22" s="4">
        <v>324200</v>
      </c>
      <c r="T22" s="4">
        <v>277900</v>
      </c>
    </row>
    <row r="23" spans="1:20" x14ac:dyDescent="0.25">
      <c r="A23" s="3">
        <v>2041</v>
      </c>
      <c r="B23" s="4">
        <v>9914500</v>
      </c>
      <c r="C23" s="4">
        <v>7014100</v>
      </c>
      <c r="D23" s="4">
        <v>1304600</v>
      </c>
      <c r="E23" s="32">
        <v>1595900</v>
      </c>
      <c r="F23" s="4">
        <v>69700</v>
      </c>
      <c r="G23" s="4">
        <v>140700</v>
      </c>
      <c r="H23" s="4">
        <v>172900</v>
      </c>
      <c r="I23" s="4">
        <v>61200</v>
      </c>
      <c r="J23" s="4">
        <v>47700</v>
      </c>
      <c r="K23" s="4">
        <v>11900</v>
      </c>
      <c r="L23" s="4">
        <v>19300</v>
      </c>
      <c r="M23" s="4">
        <v>6119900</v>
      </c>
      <c r="N23" s="4">
        <v>296300</v>
      </c>
      <c r="O23" s="4">
        <v>108700</v>
      </c>
      <c r="P23" s="4">
        <v>1304600</v>
      </c>
      <c r="Q23" s="4">
        <v>894200</v>
      </c>
      <c r="R23" s="4">
        <v>57800</v>
      </c>
      <c r="S23" s="4">
        <v>327900</v>
      </c>
      <c r="T23" s="4">
        <v>281700</v>
      </c>
    </row>
    <row r="24" spans="1:20" x14ac:dyDescent="0.25">
      <c r="A24" s="3">
        <v>2042</v>
      </c>
      <c r="B24" s="4">
        <v>10035400</v>
      </c>
      <c r="C24" s="4">
        <v>7109400</v>
      </c>
      <c r="D24" s="4">
        <v>1316600</v>
      </c>
      <c r="E24" s="32">
        <v>1609400</v>
      </c>
      <c r="F24" s="4">
        <v>69700</v>
      </c>
      <c r="G24" s="4">
        <v>141400</v>
      </c>
      <c r="H24" s="4">
        <v>173700</v>
      </c>
      <c r="I24" s="4">
        <v>61500</v>
      </c>
      <c r="J24" s="4">
        <v>48100</v>
      </c>
      <c r="K24" s="4">
        <v>12000</v>
      </c>
      <c r="L24" s="4">
        <v>19500</v>
      </c>
      <c r="M24" s="4">
        <v>6188700</v>
      </c>
      <c r="N24" s="4">
        <v>299600</v>
      </c>
      <c r="O24" s="4">
        <v>108500</v>
      </c>
      <c r="P24" s="4">
        <v>1316600</v>
      </c>
      <c r="Q24" s="4">
        <v>920700</v>
      </c>
      <c r="R24" s="4">
        <v>58200</v>
      </c>
      <c r="S24" s="4">
        <v>331600</v>
      </c>
      <c r="T24" s="4">
        <v>285500</v>
      </c>
    </row>
    <row r="25" spans="1:20" x14ac:dyDescent="0.25">
      <c r="A25" s="3">
        <v>2043</v>
      </c>
      <c r="B25" s="4">
        <v>10155400</v>
      </c>
      <c r="C25" s="4">
        <v>7204000</v>
      </c>
      <c r="D25" s="4">
        <v>1328600</v>
      </c>
      <c r="E25" s="32">
        <v>1622900</v>
      </c>
      <c r="F25" s="4">
        <v>69700</v>
      </c>
      <c r="G25" s="4">
        <v>142000</v>
      </c>
      <c r="H25" s="4">
        <v>174600</v>
      </c>
      <c r="I25" s="4">
        <v>61700</v>
      </c>
      <c r="J25" s="4">
        <v>48600</v>
      </c>
      <c r="K25" s="4">
        <v>12100</v>
      </c>
      <c r="L25" s="4">
        <v>19600</v>
      </c>
      <c r="M25" s="4">
        <v>6256500</v>
      </c>
      <c r="N25" s="4">
        <v>303000</v>
      </c>
      <c r="O25" s="4">
        <v>108300</v>
      </c>
      <c r="P25" s="4">
        <v>1328600</v>
      </c>
      <c r="Q25" s="4">
        <v>947500</v>
      </c>
      <c r="R25" s="4">
        <v>58600</v>
      </c>
      <c r="S25" s="4">
        <v>335300</v>
      </c>
      <c r="T25" s="4">
        <v>289300</v>
      </c>
    </row>
    <row r="26" spans="1:20" x14ac:dyDescent="0.25">
      <c r="A26" s="3">
        <v>2044</v>
      </c>
      <c r="B26" s="4">
        <v>10274600</v>
      </c>
      <c r="C26" s="4">
        <v>7297800</v>
      </c>
      <c r="D26" s="4">
        <v>1340500</v>
      </c>
      <c r="E26" s="32">
        <v>1636400</v>
      </c>
      <c r="F26" s="4">
        <v>69700</v>
      </c>
      <c r="G26" s="4">
        <v>142700</v>
      </c>
      <c r="H26" s="4">
        <v>175400</v>
      </c>
      <c r="I26" s="4">
        <v>62000</v>
      </c>
      <c r="J26" s="4">
        <v>49000</v>
      </c>
      <c r="K26" s="4">
        <v>12300</v>
      </c>
      <c r="L26" s="4">
        <v>19700</v>
      </c>
      <c r="M26" s="4">
        <v>6323200</v>
      </c>
      <c r="N26" s="4">
        <v>306300</v>
      </c>
      <c r="O26" s="4">
        <v>108200</v>
      </c>
      <c r="P26" s="4">
        <v>1340500</v>
      </c>
      <c r="Q26" s="4">
        <v>974600</v>
      </c>
      <c r="R26" s="4">
        <v>59000</v>
      </c>
      <c r="S26" s="4">
        <v>339000</v>
      </c>
      <c r="T26" s="4">
        <v>293100</v>
      </c>
    </row>
    <row r="27" spans="1:20" x14ac:dyDescent="0.25">
      <c r="A27" s="3">
        <v>2045</v>
      </c>
      <c r="B27" s="4">
        <v>10393200</v>
      </c>
      <c r="C27" s="4">
        <v>7391000</v>
      </c>
      <c r="D27" s="4">
        <v>1352400</v>
      </c>
      <c r="E27" s="32">
        <v>1649800</v>
      </c>
      <c r="F27" s="4">
        <v>69600</v>
      </c>
      <c r="G27" s="4">
        <v>143400</v>
      </c>
      <c r="H27" s="4">
        <v>176200</v>
      </c>
      <c r="I27" s="4">
        <v>62200</v>
      </c>
      <c r="J27" s="4">
        <v>49400</v>
      </c>
      <c r="K27" s="4">
        <v>12400</v>
      </c>
      <c r="L27" s="4">
        <v>19800</v>
      </c>
      <c r="M27" s="4">
        <v>6389000</v>
      </c>
      <c r="N27" s="4">
        <v>309700</v>
      </c>
      <c r="O27" s="4">
        <v>108000</v>
      </c>
      <c r="P27" s="4">
        <v>1352400</v>
      </c>
      <c r="Q27" s="4">
        <v>1002000</v>
      </c>
      <c r="R27" s="4">
        <v>59400</v>
      </c>
      <c r="S27" s="4">
        <v>342800</v>
      </c>
      <c r="T27" s="4">
        <v>297000</v>
      </c>
    </row>
    <row r="28" spans="1:20" x14ac:dyDescent="0.25">
      <c r="A28" s="3">
        <v>2046</v>
      </c>
      <c r="B28" s="4">
        <v>10511100</v>
      </c>
      <c r="C28" s="4">
        <v>7483600</v>
      </c>
      <c r="D28" s="4">
        <v>1364300</v>
      </c>
      <c r="E28" s="32">
        <v>1663200</v>
      </c>
      <c r="F28" s="4">
        <v>69600</v>
      </c>
      <c r="G28" s="4">
        <v>144000</v>
      </c>
      <c r="H28" s="4">
        <v>176900</v>
      </c>
      <c r="I28" s="4">
        <v>62500</v>
      </c>
      <c r="J28" s="4">
        <v>49900</v>
      </c>
      <c r="K28" s="4">
        <v>12500</v>
      </c>
      <c r="L28" s="4">
        <v>20000</v>
      </c>
      <c r="M28" s="4">
        <v>6453800</v>
      </c>
      <c r="N28" s="4">
        <v>313100</v>
      </c>
      <c r="O28" s="4">
        <v>107800</v>
      </c>
      <c r="P28" s="4">
        <v>1364300</v>
      </c>
      <c r="Q28" s="4">
        <v>1029800</v>
      </c>
      <c r="R28" s="4">
        <v>59700</v>
      </c>
      <c r="S28" s="4">
        <v>346500</v>
      </c>
      <c r="T28" s="4">
        <v>300800</v>
      </c>
    </row>
    <row r="29" spans="1:20" x14ac:dyDescent="0.25">
      <c r="A29" s="3">
        <v>2047</v>
      </c>
      <c r="B29" s="4">
        <v>10628700</v>
      </c>
      <c r="C29" s="4">
        <v>7575800</v>
      </c>
      <c r="D29" s="4">
        <v>1376200</v>
      </c>
      <c r="E29" s="32">
        <v>1676700</v>
      </c>
      <c r="F29" s="4">
        <v>69500</v>
      </c>
      <c r="G29" s="4">
        <v>144700</v>
      </c>
      <c r="H29" s="4">
        <v>177600</v>
      </c>
      <c r="I29" s="4">
        <v>62700</v>
      </c>
      <c r="J29" s="4">
        <v>50300</v>
      </c>
      <c r="K29" s="4">
        <v>12600</v>
      </c>
      <c r="L29" s="4">
        <v>20100</v>
      </c>
      <c r="M29" s="4">
        <v>6517800</v>
      </c>
      <c r="N29" s="4">
        <v>316600</v>
      </c>
      <c r="O29" s="4">
        <v>107600</v>
      </c>
      <c r="P29" s="4">
        <v>1376200</v>
      </c>
      <c r="Q29" s="4">
        <v>1058100</v>
      </c>
      <c r="R29" s="4">
        <v>60000</v>
      </c>
      <c r="S29" s="4">
        <v>350300</v>
      </c>
      <c r="T29" s="4">
        <v>304700</v>
      </c>
    </row>
    <row r="30" spans="1:20" x14ac:dyDescent="0.25">
      <c r="A30" s="3">
        <v>2048</v>
      </c>
      <c r="B30" s="4">
        <v>10746200</v>
      </c>
      <c r="C30" s="4">
        <v>7667800</v>
      </c>
      <c r="D30" s="4">
        <v>1388100</v>
      </c>
      <c r="E30" s="32">
        <v>1690300</v>
      </c>
      <c r="F30" s="4">
        <v>69400</v>
      </c>
      <c r="G30" s="4">
        <v>145500</v>
      </c>
      <c r="H30" s="4">
        <v>178300</v>
      </c>
      <c r="I30" s="4">
        <v>63000</v>
      </c>
      <c r="J30" s="4">
        <v>50700</v>
      </c>
      <c r="K30" s="4">
        <v>12800</v>
      </c>
      <c r="L30" s="4">
        <v>20200</v>
      </c>
      <c r="M30" s="4">
        <v>6581100</v>
      </c>
      <c r="N30" s="4">
        <v>320100</v>
      </c>
      <c r="O30" s="4">
        <v>107400</v>
      </c>
      <c r="P30" s="4">
        <v>1388100</v>
      </c>
      <c r="Q30" s="4">
        <v>1086700</v>
      </c>
      <c r="R30" s="4">
        <v>60400</v>
      </c>
      <c r="S30" s="4">
        <v>354100</v>
      </c>
      <c r="T30" s="4">
        <v>308500</v>
      </c>
    </row>
    <row r="31" spans="1:20" x14ac:dyDescent="0.25">
      <c r="A31" s="3">
        <v>2049</v>
      </c>
      <c r="B31" s="4">
        <v>10863700</v>
      </c>
      <c r="C31" s="4">
        <v>7759700</v>
      </c>
      <c r="D31" s="4">
        <v>1400100</v>
      </c>
      <c r="E31" s="32">
        <v>1703900</v>
      </c>
      <c r="F31" s="4">
        <v>69400</v>
      </c>
      <c r="G31" s="4">
        <v>146200</v>
      </c>
      <c r="H31" s="4">
        <v>179000</v>
      </c>
      <c r="I31" s="4">
        <v>63200</v>
      </c>
      <c r="J31" s="4">
        <v>51100</v>
      </c>
      <c r="K31" s="4">
        <v>12900</v>
      </c>
      <c r="L31" s="4">
        <v>20400</v>
      </c>
      <c r="M31" s="4">
        <v>6643800</v>
      </c>
      <c r="N31" s="4">
        <v>323600</v>
      </c>
      <c r="O31" s="4">
        <v>107100</v>
      </c>
      <c r="P31" s="4">
        <v>1400100</v>
      </c>
      <c r="Q31" s="4">
        <v>1115900</v>
      </c>
      <c r="R31" s="4">
        <v>60700</v>
      </c>
      <c r="S31" s="4">
        <v>357900</v>
      </c>
      <c r="T31" s="4">
        <v>312500</v>
      </c>
    </row>
    <row r="32" spans="1:20" x14ac:dyDescent="0.25">
      <c r="A32" s="3">
        <v>2050</v>
      </c>
      <c r="B32" s="4">
        <v>10981500</v>
      </c>
      <c r="C32" s="4">
        <v>7851600</v>
      </c>
      <c r="D32" s="4">
        <v>1412100</v>
      </c>
      <c r="E32" s="32">
        <v>1717800</v>
      </c>
      <c r="F32" s="4">
        <v>69300</v>
      </c>
      <c r="G32" s="4">
        <v>147000</v>
      </c>
      <c r="H32" s="4">
        <v>179600</v>
      </c>
      <c r="I32" s="4">
        <v>63500</v>
      </c>
      <c r="J32" s="4">
        <v>51500</v>
      </c>
      <c r="K32" s="4">
        <v>13000</v>
      </c>
      <c r="L32" s="4">
        <v>20500</v>
      </c>
      <c r="M32" s="4">
        <v>6706000</v>
      </c>
      <c r="N32" s="4">
        <v>327200</v>
      </c>
      <c r="O32" s="4">
        <v>106900</v>
      </c>
      <c r="P32" s="4">
        <v>1412100</v>
      </c>
      <c r="Q32" s="4">
        <v>1145600</v>
      </c>
      <c r="R32" s="4">
        <v>61000</v>
      </c>
      <c r="S32" s="4">
        <v>361800</v>
      </c>
      <c r="T32" s="4">
        <v>316400</v>
      </c>
    </row>
    <row r="33" spans="1:20" x14ac:dyDescent="0.25">
      <c r="A33" s="3">
        <v>2051</v>
      </c>
      <c r="B33" s="4">
        <v>11099400</v>
      </c>
      <c r="C33" s="4">
        <v>7943400</v>
      </c>
      <c r="D33" s="4">
        <v>1424200</v>
      </c>
      <c r="E33" s="32">
        <v>1731800</v>
      </c>
      <c r="F33" s="4">
        <v>69200</v>
      </c>
      <c r="G33" s="4">
        <v>147800</v>
      </c>
      <c r="H33" s="4">
        <v>180300</v>
      </c>
      <c r="I33" s="4">
        <v>63800</v>
      </c>
      <c r="J33" s="4">
        <v>51900</v>
      </c>
      <c r="K33" s="4">
        <v>13100</v>
      </c>
      <c r="L33" s="4">
        <v>20700</v>
      </c>
      <c r="M33" s="4">
        <v>6767900</v>
      </c>
      <c r="N33" s="4">
        <v>330800</v>
      </c>
      <c r="O33" s="4">
        <v>106800</v>
      </c>
      <c r="P33" s="4">
        <v>1424200</v>
      </c>
      <c r="Q33" s="4">
        <v>1175500</v>
      </c>
      <c r="R33" s="4">
        <v>61400</v>
      </c>
      <c r="S33" s="4">
        <v>365700</v>
      </c>
      <c r="T33" s="4">
        <v>320400</v>
      </c>
    </row>
    <row r="34" spans="1:20" x14ac:dyDescent="0.25">
      <c r="A34" s="3">
        <v>2052</v>
      </c>
      <c r="B34" s="4">
        <v>11217900</v>
      </c>
      <c r="C34" s="4">
        <v>8035300</v>
      </c>
      <c r="D34" s="4">
        <v>1436500</v>
      </c>
      <c r="E34" s="32">
        <v>1746000</v>
      </c>
      <c r="F34" s="4">
        <v>69200</v>
      </c>
      <c r="G34" s="4">
        <v>148600</v>
      </c>
      <c r="H34" s="4">
        <v>180900</v>
      </c>
      <c r="I34" s="4">
        <v>64000</v>
      </c>
      <c r="J34" s="4">
        <v>52400</v>
      </c>
      <c r="K34" s="4">
        <v>13300</v>
      </c>
      <c r="L34" s="4">
        <v>20900</v>
      </c>
      <c r="M34" s="4">
        <v>6829600</v>
      </c>
      <c r="N34" s="4">
        <v>334500</v>
      </c>
      <c r="O34" s="4">
        <v>106600</v>
      </c>
      <c r="P34" s="4">
        <v>1436500</v>
      </c>
      <c r="Q34" s="4">
        <v>1205700</v>
      </c>
      <c r="R34" s="4">
        <v>61700</v>
      </c>
      <c r="S34" s="4">
        <v>369700</v>
      </c>
      <c r="T34" s="4">
        <v>324400</v>
      </c>
    </row>
    <row r="35" spans="1:20" x14ac:dyDescent="0.25">
      <c r="A35" s="3">
        <v>2053</v>
      </c>
      <c r="B35" s="4">
        <v>11337000</v>
      </c>
      <c r="C35" s="4">
        <v>8127600</v>
      </c>
      <c r="D35" s="4">
        <v>1448900</v>
      </c>
      <c r="E35" s="32">
        <v>1760500</v>
      </c>
      <c r="F35" s="4">
        <v>69100</v>
      </c>
      <c r="G35" s="4">
        <v>149500</v>
      </c>
      <c r="H35" s="4">
        <v>181500</v>
      </c>
      <c r="I35" s="4">
        <v>64300</v>
      </c>
      <c r="J35" s="4">
        <v>52800</v>
      </c>
      <c r="K35" s="4">
        <v>13400</v>
      </c>
      <c r="L35" s="4">
        <v>21100</v>
      </c>
      <c r="M35" s="4">
        <v>6891300</v>
      </c>
      <c r="N35" s="4">
        <v>338200</v>
      </c>
      <c r="O35" s="4">
        <v>106400</v>
      </c>
      <c r="P35" s="4">
        <v>1448900</v>
      </c>
      <c r="Q35" s="4">
        <v>1236300</v>
      </c>
      <c r="R35" s="4">
        <v>62000</v>
      </c>
      <c r="S35" s="4">
        <v>373700</v>
      </c>
      <c r="T35" s="4">
        <v>328500</v>
      </c>
    </row>
    <row r="36" spans="1:20" x14ac:dyDescent="0.25">
      <c r="A36" s="3">
        <v>2054</v>
      </c>
      <c r="B36" s="4">
        <v>11456800</v>
      </c>
      <c r="C36" s="4">
        <v>8220100</v>
      </c>
      <c r="D36" s="4">
        <v>1461400</v>
      </c>
      <c r="E36" s="32">
        <v>1775300</v>
      </c>
      <c r="F36" s="4">
        <v>69100</v>
      </c>
      <c r="G36" s="4">
        <v>150300</v>
      </c>
      <c r="H36" s="4">
        <v>182100</v>
      </c>
      <c r="I36" s="4">
        <v>64600</v>
      </c>
      <c r="J36" s="4">
        <v>53200</v>
      </c>
      <c r="K36" s="4">
        <v>13500</v>
      </c>
      <c r="L36" s="4">
        <v>21300</v>
      </c>
      <c r="M36" s="4">
        <v>6953000</v>
      </c>
      <c r="N36" s="4">
        <v>342000</v>
      </c>
      <c r="O36" s="4">
        <v>106300</v>
      </c>
      <c r="P36" s="4">
        <v>1461400</v>
      </c>
      <c r="Q36" s="4">
        <v>1267200</v>
      </c>
      <c r="R36" s="4">
        <v>62400</v>
      </c>
      <c r="S36" s="4">
        <v>377700</v>
      </c>
      <c r="T36" s="4">
        <v>332700</v>
      </c>
    </row>
    <row r="37" spans="1:20" x14ac:dyDescent="0.25">
      <c r="A37" s="3">
        <v>2055</v>
      </c>
      <c r="B37" s="4">
        <v>11577400</v>
      </c>
      <c r="C37" s="4">
        <v>8313100</v>
      </c>
      <c r="D37" s="4">
        <v>1474100</v>
      </c>
      <c r="E37" s="32">
        <v>1790200</v>
      </c>
      <c r="F37" s="4">
        <v>69100</v>
      </c>
      <c r="G37" s="4">
        <v>151300</v>
      </c>
      <c r="H37" s="4">
        <v>182700</v>
      </c>
      <c r="I37" s="4">
        <v>64900</v>
      </c>
      <c r="J37" s="4">
        <v>53600</v>
      </c>
      <c r="K37" s="4">
        <v>13600</v>
      </c>
      <c r="L37" s="4">
        <v>21500</v>
      </c>
      <c r="M37" s="4">
        <v>7014700</v>
      </c>
      <c r="N37" s="4">
        <v>345800</v>
      </c>
      <c r="O37" s="4">
        <v>106200</v>
      </c>
      <c r="P37" s="4">
        <v>1474100</v>
      </c>
      <c r="Q37" s="4">
        <v>1298300</v>
      </c>
      <c r="R37" s="4">
        <v>62700</v>
      </c>
      <c r="S37" s="4">
        <v>381800</v>
      </c>
      <c r="T37" s="4">
        <v>336900</v>
      </c>
    </row>
    <row r="38" spans="1:20" x14ac:dyDescent="0.25">
      <c r="A38" s="3">
        <v>2056</v>
      </c>
      <c r="B38" s="4">
        <v>11698600</v>
      </c>
      <c r="C38" s="4">
        <v>8406200</v>
      </c>
      <c r="D38" s="4">
        <v>1486900</v>
      </c>
      <c r="E38" s="32">
        <v>1805400</v>
      </c>
      <c r="F38" s="4">
        <v>69100</v>
      </c>
      <c r="G38" s="4">
        <v>152200</v>
      </c>
      <c r="H38" s="4">
        <v>183300</v>
      </c>
      <c r="I38" s="4">
        <v>65300</v>
      </c>
      <c r="J38" s="4">
        <v>54100</v>
      </c>
      <c r="K38" s="4">
        <v>13800</v>
      </c>
      <c r="L38" s="4">
        <v>21700</v>
      </c>
      <c r="M38" s="4">
        <v>7076400</v>
      </c>
      <c r="N38" s="4">
        <v>349700</v>
      </c>
      <c r="O38" s="4">
        <v>106100</v>
      </c>
      <c r="P38" s="4">
        <v>1486900</v>
      </c>
      <c r="Q38" s="4">
        <v>1329800</v>
      </c>
      <c r="R38" s="4">
        <v>63000</v>
      </c>
      <c r="S38" s="4">
        <v>386000</v>
      </c>
      <c r="T38" s="4">
        <v>341100</v>
      </c>
    </row>
    <row r="39" spans="1:20" x14ac:dyDescent="0.25">
      <c r="A39" s="3">
        <v>2057</v>
      </c>
      <c r="B39" s="4">
        <v>11820500</v>
      </c>
      <c r="C39" s="4">
        <v>8499800</v>
      </c>
      <c r="D39" s="4">
        <v>1499900</v>
      </c>
      <c r="E39" s="32">
        <v>1820800</v>
      </c>
      <c r="F39" s="4">
        <v>69100</v>
      </c>
      <c r="G39" s="4">
        <v>153200</v>
      </c>
      <c r="H39" s="4">
        <v>183900</v>
      </c>
      <c r="I39" s="4">
        <v>65600</v>
      </c>
      <c r="J39" s="4">
        <v>54500</v>
      </c>
      <c r="K39" s="4">
        <v>13900</v>
      </c>
      <c r="L39" s="4">
        <v>22000</v>
      </c>
      <c r="M39" s="4">
        <v>7138100</v>
      </c>
      <c r="N39" s="4">
        <v>353600</v>
      </c>
      <c r="O39" s="4">
        <v>106100</v>
      </c>
      <c r="P39" s="4">
        <v>1499900</v>
      </c>
      <c r="Q39" s="4">
        <v>1361600</v>
      </c>
      <c r="R39" s="4">
        <v>63400</v>
      </c>
      <c r="S39" s="4">
        <v>390100</v>
      </c>
      <c r="T39" s="4">
        <v>345400</v>
      </c>
    </row>
    <row r="40" spans="1:20" x14ac:dyDescent="0.25">
      <c r="A40" s="3">
        <v>2058</v>
      </c>
      <c r="B40" s="4">
        <v>11943400</v>
      </c>
      <c r="C40" s="4">
        <v>8593900</v>
      </c>
      <c r="D40" s="4">
        <v>1513000</v>
      </c>
      <c r="E40" s="32">
        <v>1836500</v>
      </c>
      <c r="F40" s="4">
        <v>69200</v>
      </c>
      <c r="G40" s="4">
        <v>154300</v>
      </c>
      <c r="H40" s="4">
        <v>184500</v>
      </c>
      <c r="I40" s="4">
        <v>66000</v>
      </c>
      <c r="J40" s="4">
        <v>54900</v>
      </c>
      <c r="K40" s="4">
        <v>14000</v>
      </c>
      <c r="L40" s="4">
        <v>22200</v>
      </c>
      <c r="M40" s="4">
        <v>7200200</v>
      </c>
      <c r="N40" s="4">
        <v>357600</v>
      </c>
      <c r="O40" s="4">
        <v>106000</v>
      </c>
      <c r="P40" s="4">
        <v>1513000</v>
      </c>
      <c r="Q40" s="4">
        <v>1393800</v>
      </c>
      <c r="R40" s="4">
        <v>63700</v>
      </c>
      <c r="S40" s="4">
        <v>394300</v>
      </c>
      <c r="T40" s="4">
        <v>349700</v>
      </c>
    </row>
    <row r="41" spans="1:20" x14ac:dyDescent="0.25">
      <c r="A41" s="3">
        <v>2059</v>
      </c>
      <c r="B41" s="4">
        <v>12067400</v>
      </c>
      <c r="C41" s="4">
        <v>8688700</v>
      </c>
      <c r="D41" s="4">
        <v>1526300</v>
      </c>
      <c r="E41" s="32">
        <v>1852400</v>
      </c>
      <c r="F41" s="4">
        <v>69300</v>
      </c>
      <c r="G41" s="4">
        <v>155300</v>
      </c>
      <c r="H41" s="4">
        <v>185100</v>
      </c>
      <c r="I41" s="4">
        <v>66300</v>
      </c>
      <c r="J41" s="4">
        <v>55400</v>
      </c>
      <c r="K41" s="4">
        <v>14200</v>
      </c>
      <c r="L41" s="4">
        <v>22500</v>
      </c>
      <c r="M41" s="4">
        <v>7262500</v>
      </c>
      <c r="N41" s="4">
        <v>361600</v>
      </c>
      <c r="O41" s="4">
        <v>106000</v>
      </c>
      <c r="P41" s="4">
        <v>1526300</v>
      </c>
      <c r="Q41" s="4">
        <v>1426200</v>
      </c>
      <c r="R41" s="4">
        <v>64000</v>
      </c>
      <c r="S41" s="4">
        <v>398600</v>
      </c>
      <c r="T41" s="4">
        <v>354200</v>
      </c>
    </row>
    <row r="42" spans="1:20" x14ac:dyDescent="0.25">
      <c r="A42" s="3">
        <v>2060</v>
      </c>
      <c r="B42" s="4">
        <v>12192600</v>
      </c>
      <c r="C42" s="4">
        <v>8784300</v>
      </c>
      <c r="D42" s="4">
        <v>1539800</v>
      </c>
      <c r="E42" s="32">
        <v>1868500</v>
      </c>
      <c r="F42" s="4">
        <v>69300</v>
      </c>
      <c r="G42" s="4">
        <v>156400</v>
      </c>
      <c r="H42" s="4">
        <v>185700</v>
      </c>
      <c r="I42" s="4">
        <v>66700</v>
      </c>
      <c r="J42" s="4">
        <v>55800</v>
      </c>
      <c r="K42" s="4">
        <v>14300</v>
      </c>
      <c r="L42" s="4">
        <v>22800</v>
      </c>
      <c r="M42" s="4">
        <v>7325300</v>
      </c>
      <c r="N42" s="4">
        <v>365600</v>
      </c>
      <c r="O42" s="4">
        <v>106000</v>
      </c>
      <c r="P42" s="4">
        <v>1539800</v>
      </c>
      <c r="Q42" s="4">
        <v>1458900</v>
      </c>
      <c r="R42" s="4">
        <v>64400</v>
      </c>
      <c r="S42" s="4">
        <v>402800</v>
      </c>
      <c r="T42" s="4">
        <v>358600</v>
      </c>
    </row>
    <row r="44" spans="1:20" x14ac:dyDescent="0.25">
      <c r="A44" s="1" t="s">
        <v>78</v>
      </c>
    </row>
    <row r="45" spans="1:20" x14ac:dyDescent="0.25">
      <c r="A45" s="1" t="s">
        <v>8</v>
      </c>
    </row>
    <row r="46" spans="1:20" x14ac:dyDescent="0.25">
      <c r="A46" s="1" t="s">
        <v>9</v>
      </c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</vt:lpstr>
      <vt:lpstr>SummaryTable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2'!Print_Titles</vt:lpstr>
      <vt:lpstr>'Table 3'!Print_Titles</vt:lpstr>
      <vt:lpstr>'Table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Adongo</dc:creator>
  <cp:lastModifiedBy>Thara Salamone</cp:lastModifiedBy>
  <cp:lastPrinted>2018-12-24T17:03:51Z</cp:lastPrinted>
  <dcterms:created xsi:type="dcterms:W3CDTF">2014-03-28T17:15:24Z</dcterms:created>
  <dcterms:modified xsi:type="dcterms:W3CDTF">2023-02-24T18:34:12Z</dcterms:modified>
</cp:coreProperties>
</file>