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4E30C00C-AB7B-4A8A-A249-030B6C731F76}" xr6:coauthVersionLast="47" xr6:coauthVersionMax="47" xr10:uidLastSave="{00000000-0000-0000-0000-000000000000}"/>
  <bookViews>
    <workbookView xWindow="7200" yWindow="540" windowWidth="21626" windowHeight="17426" xr2:uid="{00000000-000D-0000-FFFF-FFFF00000000}"/>
  </bookViews>
  <sheets>
    <sheet name="CDPs_HU_GQ" sheetId="2" r:id="rId1"/>
    <sheet name="Change_CDPs_HU_GQ" sheetId="3" r:id="rId2"/>
  </sheets>
  <definedNames>
    <definedName name="_xlnm.Print_Area" localSheetId="0">CDPs_HU_GQ!$A$2:$Q$20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3" l="1"/>
  <c r="M380" i="3"/>
  <c r="L380" i="3"/>
  <c r="K380" i="3"/>
  <c r="J380" i="3"/>
  <c r="I380" i="3"/>
  <c r="H380" i="3"/>
  <c r="E380" i="3"/>
  <c r="D380" i="3"/>
  <c r="C380" i="3"/>
  <c r="B380" i="3"/>
  <c r="M379" i="3"/>
  <c r="L379" i="3"/>
  <c r="K379" i="3"/>
  <c r="J379" i="3"/>
  <c r="I379" i="3"/>
  <c r="H379" i="3"/>
  <c r="E379" i="3"/>
  <c r="D379" i="3"/>
  <c r="C379" i="3"/>
  <c r="B379" i="3"/>
  <c r="M378" i="3"/>
  <c r="L378" i="3"/>
  <c r="K378" i="3"/>
  <c r="J378" i="3"/>
  <c r="I378" i="3"/>
  <c r="H378" i="3"/>
  <c r="E378" i="3"/>
  <c r="D378" i="3"/>
  <c r="C378" i="3"/>
  <c r="B378" i="3"/>
  <c r="M377" i="3"/>
  <c r="L377" i="3"/>
  <c r="K377" i="3"/>
  <c r="J377" i="3"/>
  <c r="I377" i="3"/>
  <c r="H377" i="3"/>
  <c r="E377" i="3"/>
  <c r="D377" i="3"/>
  <c r="C377" i="3"/>
  <c r="B377" i="3"/>
  <c r="M376" i="3"/>
  <c r="L376" i="3"/>
  <c r="K376" i="3"/>
  <c r="J376" i="3"/>
  <c r="I376" i="3"/>
  <c r="H376" i="3"/>
  <c r="E376" i="3"/>
  <c r="D376" i="3"/>
  <c r="C376" i="3"/>
  <c r="B376" i="3"/>
  <c r="M375" i="3"/>
  <c r="L375" i="3"/>
  <c r="K375" i="3"/>
  <c r="J375" i="3"/>
  <c r="I375" i="3"/>
  <c r="H375" i="3"/>
  <c r="E375" i="3"/>
  <c r="D375" i="3"/>
  <c r="C375" i="3"/>
  <c r="B375" i="3"/>
  <c r="M374" i="3"/>
  <c r="L374" i="3"/>
  <c r="K374" i="3"/>
  <c r="J374" i="3"/>
  <c r="I374" i="3"/>
  <c r="H374" i="3"/>
  <c r="E374" i="3"/>
  <c r="D374" i="3"/>
  <c r="C374" i="3"/>
  <c r="B374" i="3"/>
  <c r="M373" i="3"/>
  <c r="L373" i="3"/>
  <c r="K373" i="3"/>
  <c r="J373" i="3"/>
  <c r="I373" i="3"/>
  <c r="H373" i="3"/>
  <c r="E373" i="3"/>
  <c r="D373" i="3"/>
  <c r="C373" i="3"/>
  <c r="B373" i="3"/>
  <c r="M372" i="3"/>
  <c r="L372" i="3"/>
  <c r="K372" i="3"/>
  <c r="J372" i="3"/>
  <c r="I372" i="3"/>
  <c r="H372" i="3"/>
  <c r="E372" i="3"/>
  <c r="D372" i="3"/>
  <c r="C372" i="3"/>
  <c r="B372" i="3"/>
  <c r="M371" i="3"/>
  <c r="L371" i="3"/>
  <c r="K371" i="3"/>
  <c r="J371" i="3"/>
  <c r="I371" i="3"/>
  <c r="H371" i="3"/>
  <c r="E371" i="3"/>
  <c r="D371" i="3"/>
  <c r="C371" i="3"/>
  <c r="B371" i="3"/>
  <c r="M370" i="3"/>
  <c r="L370" i="3"/>
  <c r="K370" i="3"/>
  <c r="J370" i="3"/>
  <c r="I370" i="3"/>
  <c r="H370" i="3"/>
  <c r="E370" i="3"/>
  <c r="D370" i="3"/>
  <c r="C370" i="3"/>
  <c r="B370" i="3"/>
  <c r="M369" i="3"/>
  <c r="L369" i="3"/>
  <c r="K369" i="3"/>
  <c r="J369" i="3"/>
  <c r="I369" i="3"/>
  <c r="H369" i="3"/>
  <c r="E369" i="3"/>
  <c r="D369" i="3"/>
  <c r="C369" i="3"/>
  <c r="B369" i="3"/>
  <c r="M368" i="3"/>
  <c r="L368" i="3"/>
  <c r="K368" i="3"/>
  <c r="J368" i="3"/>
  <c r="I368" i="3"/>
  <c r="H368" i="3"/>
  <c r="E368" i="3"/>
  <c r="D368" i="3"/>
  <c r="C368" i="3"/>
  <c r="B368" i="3"/>
  <c r="M367" i="3"/>
  <c r="L367" i="3"/>
  <c r="K367" i="3"/>
  <c r="J367" i="3"/>
  <c r="I367" i="3"/>
  <c r="H367" i="3"/>
  <c r="E367" i="3"/>
  <c r="D367" i="3"/>
  <c r="C367" i="3"/>
  <c r="B367" i="3"/>
  <c r="M366" i="3"/>
  <c r="L366" i="3"/>
  <c r="K366" i="3"/>
  <c r="J366" i="3"/>
  <c r="I366" i="3"/>
  <c r="H366" i="3"/>
  <c r="E366" i="3"/>
  <c r="D366" i="3"/>
  <c r="C366" i="3"/>
  <c r="B366" i="3"/>
  <c r="M365" i="3"/>
  <c r="L365" i="3"/>
  <c r="K365" i="3"/>
  <c r="J365" i="3"/>
  <c r="I365" i="3"/>
  <c r="H365" i="3"/>
  <c r="E365" i="3"/>
  <c r="D365" i="3"/>
  <c r="C365" i="3"/>
  <c r="B365" i="3"/>
  <c r="M364" i="3"/>
  <c r="L364" i="3"/>
  <c r="K364" i="3"/>
  <c r="J364" i="3"/>
  <c r="I364" i="3"/>
  <c r="H364" i="3"/>
  <c r="E364" i="3"/>
  <c r="D364" i="3"/>
  <c r="C364" i="3"/>
  <c r="B364" i="3"/>
  <c r="M363" i="3"/>
  <c r="L363" i="3"/>
  <c r="K363" i="3"/>
  <c r="J363" i="3"/>
  <c r="I363" i="3"/>
  <c r="H363" i="3"/>
  <c r="E363" i="3"/>
  <c r="D363" i="3"/>
  <c r="C363" i="3"/>
  <c r="B363" i="3"/>
  <c r="M362" i="3"/>
  <c r="L362" i="3"/>
  <c r="K362" i="3"/>
  <c r="J362" i="3"/>
  <c r="I362" i="3"/>
  <c r="H362" i="3"/>
  <c r="E362" i="3"/>
  <c r="D362" i="3"/>
  <c r="C362" i="3"/>
  <c r="B362" i="3"/>
  <c r="M361" i="3"/>
  <c r="L361" i="3"/>
  <c r="K361" i="3"/>
  <c r="J361" i="3"/>
  <c r="I361" i="3"/>
  <c r="H361" i="3"/>
  <c r="E361" i="3"/>
  <c r="D361" i="3"/>
  <c r="C361" i="3"/>
  <c r="B361" i="3"/>
  <c r="M360" i="3"/>
  <c r="L360" i="3"/>
  <c r="K360" i="3"/>
  <c r="J360" i="3"/>
  <c r="I360" i="3"/>
  <c r="H360" i="3"/>
  <c r="E360" i="3"/>
  <c r="D360" i="3"/>
  <c r="C360" i="3"/>
  <c r="B360" i="3"/>
  <c r="M359" i="3"/>
  <c r="L359" i="3"/>
  <c r="K359" i="3"/>
  <c r="J359" i="3"/>
  <c r="I359" i="3"/>
  <c r="H359" i="3"/>
  <c r="E359" i="3"/>
  <c r="D359" i="3"/>
  <c r="C359" i="3"/>
  <c r="B359" i="3"/>
  <c r="M358" i="3"/>
  <c r="L358" i="3"/>
  <c r="K358" i="3"/>
  <c r="J358" i="3"/>
  <c r="I358" i="3"/>
  <c r="H358" i="3"/>
  <c r="E358" i="3"/>
  <c r="D358" i="3"/>
  <c r="C358" i="3"/>
  <c r="B358" i="3"/>
  <c r="M357" i="3"/>
  <c r="L357" i="3"/>
  <c r="K357" i="3"/>
  <c r="J357" i="3"/>
  <c r="I357" i="3"/>
  <c r="H357" i="3"/>
  <c r="E357" i="3"/>
  <c r="D357" i="3"/>
  <c r="C357" i="3"/>
  <c r="B357" i="3"/>
  <c r="M356" i="3"/>
  <c r="L356" i="3"/>
  <c r="K356" i="3"/>
  <c r="J356" i="3"/>
  <c r="I356" i="3"/>
  <c r="H356" i="3"/>
  <c r="E356" i="3"/>
  <c r="D356" i="3"/>
  <c r="C356" i="3"/>
  <c r="B356" i="3"/>
  <c r="M355" i="3"/>
  <c r="L355" i="3"/>
  <c r="K355" i="3"/>
  <c r="J355" i="3"/>
  <c r="I355" i="3"/>
  <c r="H355" i="3"/>
  <c r="E355" i="3"/>
  <c r="D355" i="3"/>
  <c r="C355" i="3"/>
  <c r="B355" i="3"/>
  <c r="M354" i="3"/>
  <c r="L354" i="3"/>
  <c r="K354" i="3"/>
  <c r="J354" i="3"/>
  <c r="I354" i="3"/>
  <c r="H354" i="3"/>
  <c r="E354" i="3"/>
  <c r="D354" i="3"/>
  <c r="C354" i="3"/>
  <c r="B354" i="3"/>
  <c r="M353" i="3"/>
  <c r="L353" i="3"/>
  <c r="K353" i="3"/>
  <c r="J353" i="3"/>
  <c r="I353" i="3"/>
  <c r="H353" i="3"/>
  <c r="E353" i="3"/>
  <c r="D353" i="3"/>
  <c r="C353" i="3"/>
  <c r="B353" i="3"/>
  <c r="M352" i="3"/>
  <c r="L352" i="3"/>
  <c r="K352" i="3"/>
  <c r="J352" i="3"/>
  <c r="I352" i="3"/>
  <c r="H352" i="3"/>
  <c r="E352" i="3"/>
  <c r="D352" i="3"/>
  <c r="C352" i="3"/>
  <c r="B352" i="3"/>
  <c r="M351" i="3"/>
  <c r="L351" i="3"/>
  <c r="K351" i="3"/>
  <c r="J351" i="3"/>
  <c r="I351" i="3"/>
  <c r="H351" i="3"/>
  <c r="E351" i="3"/>
  <c r="D351" i="3"/>
  <c r="C351" i="3"/>
  <c r="B351" i="3"/>
  <c r="M350" i="3"/>
  <c r="L350" i="3"/>
  <c r="K350" i="3"/>
  <c r="J350" i="3"/>
  <c r="I350" i="3"/>
  <c r="H350" i="3"/>
  <c r="E350" i="3"/>
  <c r="D350" i="3"/>
  <c r="C350" i="3"/>
  <c r="B350" i="3"/>
  <c r="M349" i="3"/>
  <c r="L349" i="3"/>
  <c r="K349" i="3"/>
  <c r="J349" i="3"/>
  <c r="I349" i="3"/>
  <c r="H349" i="3"/>
  <c r="E349" i="3"/>
  <c r="D349" i="3"/>
  <c r="C349" i="3"/>
  <c r="B349" i="3"/>
  <c r="M348" i="3"/>
  <c r="L348" i="3"/>
  <c r="K348" i="3"/>
  <c r="J348" i="3"/>
  <c r="I348" i="3"/>
  <c r="H348" i="3"/>
  <c r="E348" i="3"/>
  <c r="D348" i="3"/>
  <c r="C348" i="3"/>
  <c r="B348" i="3"/>
  <c r="M347" i="3"/>
  <c r="L347" i="3"/>
  <c r="K347" i="3"/>
  <c r="J347" i="3"/>
  <c r="I347" i="3"/>
  <c r="H347" i="3"/>
  <c r="E347" i="3"/>
  <c r="D347" i="3"/>
  <c r="C347" i="3"/>
  <c r="B347" i="3"/>
  <c r="M346" i="3"/>
  <c r="L346" i="3"/>
  <c r="K346" i="3"/>
  <c r="J346" i="3"/>
  <c r="I346" i="3"/>
  <c r="H346" i="3"/>
  <c r="E346" i="3"/>
  <c r="D346" i="3"/>
  <c r="C346" i="3"/>
  <c r="B346" i="3"/>
  <c r="M345" i="3"/>
  <c r="L345" i="3"/>
  <c r="K345" i="3"/>
  <c r="J345" i="3"/>
  <c r="I345" i="3"/>
  <c r="H345" i="3"/>
  <c r="E345" i="3"/>
  <c r="D345" i="3"/>
  <c r="C345" i="3"/>
  <c r="B345" i="3"/>
  <c r="M344" i="3"/>
  <c r="L344" i="3"/>
  <c r="K344" i="3"/>
  <c r="J344" i="3"/>
  <c r="I344" i="3"/>
  <c r="H344" i="3"/>
  <c r="E344" i="3"/>
  <c r="D344" i="3"/>
  <c r="C344" i="3"/>
  <c r="B344" i="3"/>
  <c r="M343" i="3"/>
  <c r="L343" i="3"/>
  <c r="K343" i="3"/>
  <c r="J343" i="3"/>
  <c r="I343" i="3"/>
  <c r="H343" i="3"/>
  <c r="E343" i="3"/>
  <c r="D343" i="3"/>
  <c r="C343" i="3"/>
  <c r="B343" i="3"/>
  <c r="M342" i="3"/>
  <c r="L342" i="3"/>
  <c r="K342" i="3"/>
  <c r="J342" i="3"/>
  <c r="I342" i="3"/>
  <c r="H342" i="3"/>
  <c r="E342" i="3"/>
  <c r="D342" i="3"/>
  <c r="C342" i="3"/>
  <c r="B342" i="3"/>
  <c r="M341" i="3"/>
  <c r="L341" i="3"/>
  <c r="K341" i="3"/>
  <c r="J341" i="3"/>
  <c r="I341" i="3"/>
  <c r="H341" i="3"/>
  <c r="E341" i="3"/>
  <c r="D341" i="3"/>
  <c r="C341" i="3"/>
  <c r="B341" i="3"/>
  <c r="M340" i="3"/>
  <c r="L340" i="3"/>
  <c r="K340" i="3"/>
  <c r="J340" i="3"/>
  <c r="I340" i="3"/>
  <c r="H340" i="3"/>
  <c r="E340" i="3"/>
  <c r="D340" i="3"/>
  <c r="C340" i="3"/>
  <c r="B340" i="3"/>
  <c r="M339" i="3"/>
  <c r="L339" i="3"/>
  <c r="K339" i="3"/>
  <c r="J339" i="3"/>
  <c r="I339" i="3"/>
  <c r="H339" i="3"/>
  <c r="E339" i="3"/>
  <c r="D339" i="3"/>
  <c r="C339" i="3"/>
  <c r="B339" i="3"/>
  <c r="M338" i="3"/>
  <c r="L338" i="3"/>
  <c r="K338" i="3"/>
  <c r="J338" i="3"/>
  <c r="I338" i="3"/>
  <c r="H338" i="3"/>
  <c r="E338" i="3"/>
  <c r="D338" i="3"/>
  <c r="C338" i="3"/>
  <c r="B338" i="3"/>
  <c r="M337" i="3"/>
  <c r="L337" i="3"/>
  <c r="K337" i="3"/>
  <c r="J337" i="3"/>
  <c r="I337" i="3"/>
  <c r="H337" i="3"/>
  <c r="E337" i="3"/>
  <c r="D337" i="3"/>
  <c r="C337" i="3"/>
  <c r="B337" i="3"/>
  <c r="M336" i="3"/>
  <c r="L336" i="3"/>
  <c r="K336" i="3"/>
  <c r="J336" i="3"/>
  <c r="I336" i="3"/>
  <c r="H336" i="3"/>
  <c r="E336" i="3"/>
  <c r="D336" i="3"/>
  <c r="C336" i="3"/>
  <c r="B336" i="3"/>
  <c r="M335" i="3"/>
  <c r="L335" i="3"/>
  <c r="K335" i="3"/>
  <c r="J335" i="3"/>
  <c r="I335" i="3"/>
  <c r="H335" i="3"/>
  <c r="E335" i="3"/>
  <c r="D335" i="3"/>
  <c r="C335" i="3"/>
  <c r="B335" i="3"/>
  <c r="M334" i="3"/>
  <c r="L334" i="3"/>
  <c r="K334" i="3"/>
  <c r="J334" i="3"/>
  <c r="I334" i="3"/>
  <c r="H334" i="3"/>
  <c r="E334" i="3"/>
  <c r="D334" i="3"/>
  <c r="C334" i="3"/>
  <c r="B334" i="3"/>
  <c r="M333" i="3"/>
  <c r="L333" i="3"/>
  <c r="K333" i="3"/>
  <c r="J333" i="3"/>
  <c r="I333" i="3"/>
  <c r="H333" i="3"/>
  <c r="E333" i="3"/>
  <c r="D333" i="3"/>
  <c r="C333" i="3"/>
  <c r="B333" i="3"/>
  <c r="M332" i="3"/>
  <c r="L332" i="3"/>
  <c r="K332" i="3"/>
  <c r="J332" i="3"/>
  <c r="I332" i="3"/>
  <c r="H332" i="3"/>
  <c r="E332" i="3"/>
  <c r="D332" i="3"/>
  <c r="C332" i="3"/>
  <c r="B332" i="3"/>
  <c r="M331" i="3"/>
  <c r="L331" i="3"/>
  <c r="K331" i="3"/>
  <c r="J331" i="3"/>
  <c r="I331" i="3"/>
  <c r="H331" i="3"/>
  <c r="E331" i="3"/>
  <c r="D331" i="3"/>
  <c r="C331" i="3"/>
  <c r="B331" i="3"/>
  <c r="M330" i="3"/>
  <c r="L330" i="3"/>
  <c r="K330" i="3"/>
  <c r="J330" i="3"/>
  <c r="I330" i="3"/>
  <c r="H330" i="3"/>
  <c r="E330" i="3"/>
  <c r="D330" i="3"/>
  <c r="C330" i="3"/>
  <c r="B330" i="3"/>
  <c r="M329" i="3"/>
  <c r="L329" i="3"/>
  <c r="K329" i="3"/>
  <c r="J329" i="3"/>
  <c r="I329" i="3"/>
  <c r="H329" i="3"/>
  <c r="E329" i="3"/>
  <c r="D329" i="3"/>
  <c r="C329" i="3"/>
  <c r="B329" i="3"/>
  <c r="M328" i="3"/>
  <c r="L328" i="3"/>
  <c r="K328" i="3"/>
  <c r="J328" i="3"/>
  <c r="I328" i="3"/>
  <c r="H328" i="3"/>
  <c r="E328" i="3"/>
  <c r="D328" i="3"/>
  <c r="C328" i="3"/>
  <c r="B328" i="3"/>
  <c r="M327" i="3"/>
  <c r="L327" i="3"/>
  <c r="K327" i="3"/>
  <c r="J327" i="3"/>
  <c r="I327" i="3"/>
  <c r="H327" i="3"/>
  <c r="E327" i="3"/>
  <c r="D327" i="3"/>
  <c r="C327" i="3"/>
  <c r="B327" i="3"/>
  <c r="M326" i="3"/>
  <c r="L326" i="3"/>
  <c r="K326" i="3"/>
  <c r="J326" i="3"/>
  <c r="I326" i="3"/>
  <c r="H326" i="3"/>
  <c r="E326" i="3"/>
  <c r="D326" i="3"/>
  <c r="C326" i="3"/>
  <c r="B326" i="3"/>
  <c r="M325" i="3"/>
  <c r="L325" i="3"/>
  <c r="K325" i="3"/>
  <c r="J325" i="3"/>
  <c r="I325" i="3"/>
  <c r="H325" i="3"/>
  <c r="E325" i="3"/>
  <c r="D325" i="3"/>
  <c r="C325" i="3"/>
  <c r="B325" i="3"/>
  <c r="M324" i="3"/>
  <c r="L324" i="3"/>
  <c r="K324" i="3"/>
  <c r="J324" i="3"/>
  <c r="I324" i="3"/>
  <c r="H324" i="3"/>
  <c r="E324" i="3"/>
  <c r="D324" i="3"/>
  <c r="C324" i="3"/>
  <c r="B324" i="3"/>
  <c r="M323" i="3"/>
  <c r="L323" i="3"/>
  <c r="K323" i="3"/>
  <c r="J323" i="3"/>
  <c r="I323" i="3"/>
  <c r="H323" i="3"/>
  <c r="E323" i="3"/>
  <c r="D323" i="3"/>
  <c r="C323" i="3"/>
  <c r="B323" i="3"/>
  <c r="M322" i="3"/>
  <c r="L322" i="3"/>
  <c r="K322" i="3"/>
  <c r="J322" i="3"/>
  <c r="I322" i="3"/>
  <c r="H322" i="3"/>
  <c r="E322" i="3"/>
  <c r="D322" i="3"/>
  <c r="C322" i="3"/>
  <c r="B322" i="3"/>
  <c r="M321" i="3"/>
  <c r="L321" i="3"/>
  <c r="K321" i="3"/>
  <c r="J321" i="3"/>
  <c r="I321" i="3"/>
  <c r="H321" i="3"/>
  <c r="E321" i="3"/>
  <c r="D321" i="3"/>
  <c r="C321" i="3"/>
  <c r="B321" i="3"/>
  <c r="M320" i="3"/>
  <c r="L320" i="3"/>
  <c r="K320" i="3"/>
  <c r="J320" i="3"/>
  <c r="I320" i="3"/>
  <c r="H320" i="3"/>
  <c r="E320" i="3"/>
  <c r="D320" i="3"/>
  <c r="C320" i="3"/>
  <c r="B320" i="3"/>
  <c r="M319" i="3"/>
  <c r="L319" i="3"/>
  <c r="K319" i="3"/>
  <c r="J319" i="3"/>
  <c r="I319" i="3"/>
  <c r="H319" i="3"/>
  <c r="E319" i="3"/>
  <c r="D319" i="3"/>
  <c r="C319" i="3"/>
  <c r="B319" i="3"/>
  <c r="M318" i="3"/>
  <c r="L318" i="3"/>
  <c r="K318" i="3"/>
  <c r="J318" i="3"/>
  <c r="I318" i="3"/>
  <c r="H318" i="3"/>
  <c r="E318" i="3"/>
  <c r="D318" i="3"/>
  <c r="C318" i="3"/>
  <c r="B318" i="3"/>
  <c r="M317" i="3"/>
  <c r="L317" i="3"/>
  <c r="K317" i="3"/>
  <c r="J317" i="3"/>
  <c r="I317" i="3"/>
  <c r="H317" i="3"/>
  <c r="E317" i="3"/>
  <c r="D317" i="3"/>
  <c r="C317" i="3"/>
  <c r="B317" i="3"/>
  <c r="M316" i="3"/>
  <c r="L316" i="3"/>
  <c r="K316" i="3"/>
  <c r="J316" i="3"/>
  <c r="I316" i="3"/>
  <c r="H316" i="3"/>
  <c r="E316" i="3"/>
  <c r="D316" i="3"/>
  <c r="C316" i="3"/>
  <c r="B316" i="3"/>
  <c r="M315" i="3"/>
  <c r="L315" i="3"/>
  <c r="K315" i="3"/>
  <c r="J315" i="3"/>
  <c r="I315" i="3"/>
  <c r="H315" i="3"/>
  <c r="E315" i="3"/>
  <c r="D315" i="3"/>
  <c r="C315" i="3"/>
  <c r="B315" i="3"/>
  <c r="M314" i="3"/>
  <c r="L314" i="3"/>
  <c r="K314" i="3"/>
  <c r="J314" i="3"/>
  <c r="I314" i="3"/>
  <c r="H314" i="3"/>
  <c r="E314" i="3"/>
  <c r="D314" i="3"/>
  <c r="C314" i="3"/>
  <c r="B314" i="3"/>
  <c r="M313" i="3"/>
  <c r="L313" i="3"/>
  <c r="K313" i="3"/>
  <c r="J313" i="3"/>
  <c r="I313" i="3"/>
  <c r="H313" i="3"/>
  <c r="E313" i="3"/>
  <c r="D313" i="3"/>
  <c r="C313" i="3"/>
  <c r="B313" i="3"/>
  <c r="M312" i="3"/>
  <c r="L312" i="3"/>
  <c r="K312" i="3"/>
  <c r="J312" i="3"/>
  <c r="I312" i="3"/>
  <c r="H312" i="3"/>
  <c r="E312" i="3"/>
  <c r="D312" i="3"/>
  <c r="C312" i="3"/>
  <c r="B312" i="3"/>
  <c r="M311" i="3"/>
  <c r="L311" i="3"/>
  <c r="K311" i="3"/>
  <c r="J311" i="3"/>
  <c r="I311" i="3"/>
  <c r="H311" i="3"/>
  <c r="E311" i="3"/>
  <c r="D311" i="3"/>
  <c r="C311" i="3"/>
  <c r="B311" i="3"/>
  <c r="M310" i="3"/>
  <c r="L310" i="3"/>
  <c r="K310" i="3"/>
  <c r="J310" i="3"/>
  <c r="I310" i="3"/>
  <c r="H310" i="3"/>
  <c r="E310" i="3"/>
  <c r="D310" i="3"/>
  <c r="C310" i="3"/>
  <c r="B310" i="3"/>
  <c r="M309" i="3"/>
  <c r="L309" i="3"/>
  <c r="K309" i="3"/>
  <c r="J309" i="3"/>
  <c r="I309" i="3"/>
  <c r="H309" i="3"/>
  <c r="E309" i="3"/>
  <c r="D309" i="3"/>
  <c r="C309" i="3"/>
  <c r="B309" i="3"/>
  <c r="M308" i="3"/>
  <c r="L308" i="3"/>
  <c r="K308" i="3"/>
  <c r="J308" i="3"/>
  <c r="I308" i="3"/>
  <c r="H308" i="3"/>
  <c r="E308" i="3"/>
  <c r="D308" i="3"/>
  <c r="C308" i="3"/>
  <c r="B308" i="3"/>
  <c r="M307" i="3"/>
  <c r="L307" i="3"/>
  <c r="K307" i="3"/>
  <c r="J307" i="3"/>
  <c r="I307" i="3"/>
  <c r="H307" i="3"/>
  <c r="E307" i="3"/>
  <c r="D307" i="3"/>
  <c r="C307" i="3"/>
  <c r="B307" i="3"/>
  <c r="M306" i="3"/>
  <c r="L306" i="3"/>
  <c r="K306" i="3"/>
  <c r="J306" i="3"/>
  <c r="I306" i="3"/>
  <c r="H306" i="3"/>
  <c r="E306" i="3"/>
  <c r="D306" i="3"/>
  <c r="C306" i="3"/>
  <c r="B306" i="3"/>
  <c r="M305" i="3"/>
  <c r="L305" i="3"/>
  <c r="K305" i="3"/>
  <c r="J305" i="3"/>
  <c r="I305" i="3"/>
  <c r="H305" i="3"/>
  <c r="E305" i="3"/>
  <c r="D305" i="3"/>
  <c r="C305" i="3"/>
  <c r="B305" i="3"/>
  <c r="M304" i="3"/>
  <c r="L304" i="3"/>
  <c r="K304" i="3"/>
  <c r="J304" i="3"/>
  <c r="I304" i="3"/>
  <c r="H304" i="3"/>
  <c r="E304" i="3"/>
  <c r="D304" i="3"/>
  <c r="C304" i="3"/>
  <c r="B304" i="3"/>
  <c r="M303" i="3"/>
  <c r="L303" i="3"/>
  <c r="K303" i="3"/>
  <c r="J303" i="3"/>
  <c r="I303" i="3"/>
  <c r="H303" i="3"/>
  <c r="E303" i="3"/>
  <c r="D303" i="3"/>
  <c r="C303" i="3"/>
  <c r="B303" i="3"/>
  <c r="M302" i="3"/>
  <c r="L302" i="3"/>
  <c r="K302" i="3"/>
  <c r="J302" i="3"/>
  <c r="I302" i="3"/>
  <c r="H302" i="3"/>
  <c r="E302" i="3"/>
  <c r="D302" i="3"/>
  <c r="C302" i="3"/>
  <c r="B302" i="3"/>
  <c r="M301" i="3"/>
  <c r="L301" i="3"/>
  <c r="K301" i="3"/>
  <c r="J301" i="3"/>
  <c r="I301" i="3"/>
  <c r="H301" i="3"/>
  <c r="E301" i="3"/>
  <c r="D301" i="3"/>
  <c r="C301" i="3"/>
  <c r="B301" i="3"/>
  <c r="M300" i="3"/>
  <c r="L300" i="3"/>
  <c r="K300" i="3"/>
  <c r="J300" i="3"/>
  <c r="I300" i="3"/>
  <c r="H300" i="3"/>
  <c r="E300" i="3"/>
  <c r="D300" i="3"/>
  <c r="C300" i="3"/>
  <c r="B300" i="3"/>
  <c r="M299" i="3"/>
  <c r="L299" i="3"/>
  <c r="K299" i="3"/>
  <c r="J299" i="3"/>
  <c r="I299" i="3"/>
  <c r="H299" i="3"/>
  <c r="E299" i="3"/>
  <c r="D299" i="3"/>
  <c r="C299" i="3"/>
  <c r="B299" i="3"/>
  <c r="M298" i="3"/>
  <c r="L298" i="3"/>
  <c r="K298" i="3"/>
  <c r="J298" i="3"/>
  <c r="I298" i="3"/>
  <c r="H298" i="3"/>
  <c r="E298" i="3"/>
  <c r="D298" i="3"/>
  <c r="C298" i="3"/>
  <c r="B298" i="3"/>
  <c r="M297" i="3"/>
  <c r="L297" i="3"/>
  <c r="K297" i="3"/>
  <c r="J297" i="3"/>
  <c r="I297" i="3"/>
  <c r="H297" i="3"/>
  <c r="E297" i="3"/>
  <c r="D297" i="3"/>
  <c r="C297" i="3"/>
  <c r="B297" i="3"/>
  <c r="M296" i="3"/>
  <c r="L296" i="3"/>
  <c r="K296" i="3"/>
  <c r="J296" i="3"/>
  <c r="I296" i="3"/>
  <c r="H296" i="3"/>
  <c r="E296" i="3"/>
  <c r="D296" i="3"/>
  <c r="C296" i="3"/>
  <c r="B296" i="3"/>
  <c r="M295" i="3"/>
  <c r="L295" i="3"/>
  <c r="K295" i="3"/>
  <c r="J295" i="3"/>
  <c r="I295" i="3"/>
  <c r="H295" i="3"/>
  <c r="E295" i="3"/>
  <c r="D295" i="3"/>
  <c r="C295" i="3"/>
  <c r="B295" i="3"/>
  <c r="M294" i="3"/>
  <c r="L294" i="3"/>
  <c r="K294" i="3"/>
  <c r="J294" i="3"/>
  <c r="I294" i="3"/>
  <c r="H294" i="3"/>
  <c r="E294" i="3"/>
  <c r="D294" i="3"/>
  <c r="C294" i="3"/>
  <c r="B294" i="3"/>
  <c r="M293" i="3"/>
  <c r="L293" i="3"/>
  <c r="K293" i="3"/>
  <c r="J293" i="3"/>
  <c r="I293" i="3"/>
  <c r="H293" i="3"/>
  <c r="E293" i="3"/>
  <c r="D293" i="3"/>
  <c r="C293" i="3"/>
  <c r="B293" i="3"/>
  <c r="M292" i="3"/>
  <c r="L292" i="3"/>
  <c r="K292" i="3"/>
  <c r="J292" i="3"/>
  <c r="I292" i="3"/>
  <c r="H292" i="3"/>
  <c r="E292" i="3"/>
  <c r="D292" i="3"/>
  <c r="C292" i="3"/>
  <c r="B292" i="3"/>
  <c r="M291" i="3"/>
  <c r="L291" i="3"/>
  <c r="K291" i="3"/>
  <c r="J291" i="3"/>
  <c r="I291" i="3"/>
  <c r="H291" i="3"/>
  <c r="E291" i="3"/>
  <c r="D291" i="3"/>
  <c r="C291" i="3"/>
  <c r="B291" i="3"/>
  <c r="M290" i="3"/>
  <c r="L290" i="3"/>
  <c r="K290" i="3"/>
  <c r="J290" i="3"/>
  <c r="I290" i="3"/>
  <c r="H290" i="3"/>
  <c r="E290" i="3"/>
  <c r="D290" i="3"/>
  <c r="C290" i="3"/>
  <c r="B290" i="3"/>
  <c r="M289" i="3"/>
  <c r="L289" i="3"/>
  <c r="K289" i="3"/>
  <c r="J289" i="3"/>
  <c r="I289" i="3"/>
  <c r="H289" i="3"/>
  <c r="E289" i="3"/>
  <c r="D289" i="3"/>
  <c r="C289" i="3"/>
  <c r="B289" i="3"/>
  <c r="M288" i="3"/>
  <c r="L288" i="3"/>
  <c r="K288" i="3"/>
  <c r="J288" i="3"/>
  <c r="I288" i="3"/>
  <c r="H288" i="3"/>
  <c r="E288" i="3"/>
  <c r="D288" i="3"/>
  <c r="C288" i="3"/>
  <c r="B288" i="3"/>
  <c r="M287" i="3"/>
  <c r="L287" i="3"/>
  <c r="K287" i="3"/>
  <c r="J287" i="3"/>
  <c r="I287" i="3"/>
  <c r="H287" i="3"/>
  <c r="E287" i="3"/>
  <c r="D287" i="3"/>
  <c r="C287" i="3"/>
  <c r="B287" i="3"/>
  <c r="M286" i="3"/>
  <c r="L286" i="3"/>
  <c r="K286" i="3"/>
  <c r="J286" i="3"/>
  <c r="I286" i="3"/>
  <c r="H286" i="3"/>
  <c r="E286" i="3"/>
  <c r="D286" i="3"/>
  <c r="C286" i="3"/>
  <c r="B286" i="3"/>
  <c r="M285" i="3"/>
  <c r="L285" i="3"/>
  <c r="K285" i="3"/>
  <c r="J285" i="3"/>
  <c r="I285" i="3"/>
  <c r="H285" i="3"/>
  <c r="E285" i="3"/>
  <c r="D285" i="3"/>
  <c r="C285" i="3"/>
  <c r="B285" i="3"/>
  <c r="M284" i="3"/>
  <c r="L284" i="3"/>
  <c r="K284" i="3"/>
  <c r="J284" i="3"/>
  <c r="I284" i="3"/>
  <c r="H284" i="3"/>
  <c r="E284" i="3"/>
  <c r="D284" i="3"/>
  <c r="C284" i="3"/>
  <c r="B284" i="3"/>
  <c r="M283" i="3"/>
  <c r="L283" i="3"/>
  <c r="K283" i="3"/>
  <c r="J283" i="3"/>
  <c r="I283" i="3"/>
  <c r="H283" i="3"/>
  <c r="E283" i="3"/>
  <c r="D283" i="3"/>
  <c r="C283" i="3"/>
  <c r="B283" i="3"/>
  <c r="M282" i="3"/>
  <c r="L282" i="3"/>
  <c r="K282" i="3"/>
  <c r="J282" i="3"/>
  <c r="I282" i="3"/>
  <c r="H282" i="3"/>
  <c r="E282" i="3"/>
  <c r="D282" i="3"/>
  <c r="C282" i="3"/>
  <c r="B282" i="3"/>
  <c r="M281" i="3"/>
  <c r="L281" i="3"/>
  <c r="K281" i="3"/>
  <c r="J281" i="3"/>
  <c r="I281" i="3"/>
  <c r="H281" i="3"/>
  <c r="E281" i="3"/>
  <c r="D281" i="3"/>
  <c r="C281" i="3"/>
  <c r="B281" i="3"/>
  <c r="M280" i="3"/>
  <c r="L280" i="3"/>
  <c r="K280" i="3"/>
  <c r="J280" i="3"/>
  <c r="I280" i="3"/>
  <c r="H280" i="3"/>
  <c r="E280" i="3"/>
  <c r="D280" i="3"/>
  <c r="C280" i="3"/>
  <c r="B280" i="3"/>
  <c r="M279" i="3"/>
  <c r="L279" i="3"/>
  <c r="K279" i="3"/>
  <c r="J279" i="3"/>
  <c r="I279" i="3"/>
  <c r="H279" i="3"/>
  <c r="E279" i="3"/>
  <c r="D279" i="3"/>
  <c r="C279" i="3"/>
  <c r="B279" i="3"/>
  <c r="M278" i="3"/>
  <c r="L278" i="3"/>
  <c r="K278" i="3"/>
  <c r="J278" i="3"/>
  <c r="I278" i="3"/>
  <c r="H278" i="3"/>
  <c r="E278" i="3"/>
  <c r="D278" i="3"/>
  <c r="C278" i="3"/>
  <c r="B278" i="3"/>
  <c r="M277" i="3"/>
  <c r="L277" i="3"/>
  <c r="K277" i="3"/>
  <c r="J277" i="3"/>
  <c r="I277" i="3"/>
  <c r="H277" i="3"/>
  <c r="E277" i="3"/>
  <c r="D277" i="3"/>
  <c r="C277" i="3"/>
  <c r="B277" i="3"/>
  <c r="M276" i="3"/>
  <c r="L276" i="3"/>
  <c r="K276" i="3"/>
  <c r="J276" i="3"/>
  <c r="I276" i="3"/>
  <c r="H276" i="3"/>
  <c r="E276" i="3"/>
  <c r="D276" i="3"/>
  <c r="C276" i="3"/>
  <c r="B276" i="3"/>
  <c r="M275" i="3"/>
  <c r="L275" i="3"/>
  <c r="K275" i="3"/>
  <c r="J275" i="3"/>
  <c r="I275" i="3"/>
  <c r="H275" i="3"/>
  <c r="E275" i="3"/>
  <c r="D275" i="3"/>
  <c r="C275" i="3"/>
  <c r="B275" i="3"/>
  <c r="M274" i="3"/>
  <c r="L274" i="3"/>
  <c r="K274" i="3"/>
  <c r="J274" i="3"/>
  <c r="I274" i="3"/>
  <c r="H274" i="3"/>
  <c r="E274" i="3"/>
  <c r="D274" i="3"/>
  <c r="C274" i="3"/>
  <c r="B274" i="3"/>
  <c r="M273" i="3"/>
  <c r="L273" i="3"/>
  <c r="K273" i="3"/>
  <c r="J273" i="3"/>
  <c r="I273" i="3"/>
  <c r="H273" i="3"/>
  <c r="E273" i="3"/>
  <c r="D273" i="3"/>
  <c r="C273" i="3"/>
  <c r="B273" i="3"/>
  <c r="M272" i="3"/>
  <c r="L272" i="3"/>
  <c r="K272" i="3"/>
  <c r="J272" i="3"/>
  <c r="I272" i="3"/>
  <c r="H272" i="3"/>
  <c r="E272" i="3"/>
  <c r="D272" i="3"/>
  <c r="C272" i="3"/>
  <c r="B272" i="3"/>
  <c r="M271" i="3"/>
  <c r="L271" i="3"/>
  <c r="K271" i="3"/>
  <c r="J271" i="3"/>
  <c r="I271" i="3"/>
  <c r="H271" i="3"/>
  <c r="E271" i="3"/>
  <c r="D271" i="3"/>
  <c r="C271" i="3"/>
  <c r="B271" i="3"/>
  <c r="M270" i="3"/>
  <c r="L270" i="3"/>
  <c r="K270" i="3"/>
  <c r="J270" i="3"/>
  <c r="I270" i="3"/>
  <c r="H270" i="3"/>
  <c r="E270" i="3"/>
  <c r="D270" i="3"/>
  <c r="C270" i="3"/>
  <c r="B270" i="3"/>
  <c r="M269" i="3"/>
  <c r="L269" i="3"/>
  <c r="K269" i="3"/>
  <c r="J269" i="3"/>
  <c r="I269" i="3"/>
  <c r="H269" i="3"/>
  <c r="E269" i="3"/>
  <c r="D269" i="3"/>
  <c r="C269" i="3"/>
  <c r="B269" i="3"/>
  <c r="M268" i="3"/>
  <c r="L268" i="3"/>
  <c r="K268" i="3"/>
  <c r="J268" i="3"/>
  <c r="I268" i="3"/>
  <c r="H268" i="3"/>
  <c r="E268" i="3"/>
  <c r="D268" i="3"/>
  <c r="C268" i="3"/>
  <c r="B268" i="3"/>
  <c r="M267" i="3"/>
  <c r="L267" i="3"/>
  <c r="K267" i="3"/>
  <c r="J267" i="3"/>
  <c r="I267" i="3"/>
  <c r="H267" i="3"/>
  <c r="E267" i="3"/>
  <c r="D267" i="3"/>
  <c r="C267" i="3"/>
  <c r="B267" i="3"/>
  <c r="M266" i="3"/>
  <c r="L266" i="3"/>
  <c r="K266" i="3"/>
  <c r="J266" i="3"/>
  <c r="I266" i="3"/>
  <c r="H266" i="3"/>
  <c r="E266" i="3"/>
  <c r="D266" i="3"/>
  <c r="C266" i="3"/>
  <c r="B266" i="3"/>
  <c r="M265" i="3"/>
  <c r="L265" i="3"/>
  <c r="K265" i="3"/>
  <c r="J265" i="3"/>
  <c r="I265" i="3"/>
  <c r="H265" i="3"/>
  <c r="E265" i="3"/>
  <c r="D265" i="3"/>
  <c r="C265" i="3"/>
  <c r="B265" i="3"/>
  <c r="M264" i="3"/>
  <c r="L264" i="3"/>
  <c r="K264" i="3"/>
  <c r="J264" i="3"/>
  <c r="I264" i="3"/>
  <c r="H264" i="3"/>
  <c r="E264" i="3"/>
  <c r="D264" i="3"/>
  <c r="C264" i="3"/>
  <c r="B264" i="3"/>
  <c r="M263" i="3"/>
  <c r="L263" i="3"/>
  <c r="K263" i="3"/>
  <c r="J263" i="3"/>
  <c r="I263" i="3"/>
  <c r="H263" i="3"/>
  <c r="E263" i="3"/>
  <c r="D263" i="3"/>
  <c r="C263" i="3"/>
  <c r="B263" i="3"/>
  <c r="M262" i="3"/>
  <c r="L262" i="3"/>
  <c r="K262" i="3"/>
  <c r="J262" i="3"/>
  <c r="I262" i="3"/>
  <c r="H262" i="3"/>
  <c r="E262" i="3"/>
  <c r="D262" i="3"/>
  <c r="C262" i="3"/>
  <c r="B262" i="3"/>
  <c r="M261" i="3"/>
  <c r="L261" i="3"/>
  <c r="K261" i="3"/>
  <c r="J261" i="3"/>
  <c r="I261" i="3"/>
  <c r="H261" i="3"/>
  <c r="E261" i="3"/>
  <c r="D261" i="3"/>
  <c r="C261" i="3"/>
  <c r="B261" i="3"/>
  <c r="M260" i="3"/>
  <c r="L260" i="3"/>
  <c r="K260" i="3"/>
  <c r="J260" i="3"/>
  <c r="I260" i="3"/>
  <c r="H260" i="3"/>
  <c r="E260" i="3"/>
  <c r="D260" i="3"/>
  <c r="C260" i="3"/>
  <c r="B260" i="3"/>
  <c r="M259" i="3"/>
  <c r="L259" i="3"/>
  <c r="K259" i="3"/>
  <c r="J259" i="3"/>
  <c r="I259" i="3"/>
  <c r="H259" i="3"/>
  <c r="E259" i="3"/>
  <c r="D259" i="3"/>
  <c r="C259" i="3"/>
  <c r="B259" i="3"/>
  <c r="M258" i="3"/>
  <c r="L258" i="3"/>
  <c r="K258" i="3"/>
  <c r="J258" i="3"/>
  <c r="I258" i="3"/>
  <c r="H258" i="3"/>
  <c r="E258" i="3"/>
  <c r="D258" i="3"/>
  <c r="C258" i="3"/>
  <c r="B258" i="3"/>
  <c r="M257" i="3"/>
  <c r="L257" i="3"/>
  <c r="K257" i="3"/>
  <c r="J257" i="3"/>
  <c r="I257" i="3"/>
  <c r="H257" i="3"/>
  <c r="E257" i="3"/>
  <c r="D257" i="3"/>
  <c r="C257" i="3"/>
  <c r="B257" i="3"/>
  <c r="M256" i="3"/>
  <c r="L256" i="3"/>
  <c r="K256" i="3"/>
  <c r="J256" i="3"/>
  <c r="I256" i="3"/>
  <c r="H256" i="3"/>
  <c r="E256" i="3"/>
  <c r="D256" i="3"/>
  <c r="C256" i="3"/>
  <c r="B256" i="3"/>
  <c r="M255" i="3"/>
  <c r="L255" i="3"/>
  <c r="K255" i="3"/>
  <c r="J255" i="3"/>
  <c r="I255" i="3"/>
  <c r="H255" i="3"/>
  <c r="E255" i="3"/>
  <c r="D255" i="3"/>
  <c r="C255" i="3"/>
  <c r="B255" i="3"/>
  <c r="M254" i="3"/>
  <c r="L254" i="3"/>
  <c r="K254" i="3"/>
  <c r="J254" i="3"/>
  <c r="I254" i="3"/>
  <c r="H254" i="3"/>
  <c r="E254" i="3"/>
  <c r="D254" i="3"/>
  <c r="C254" i="3"/>
  <c r="B254" i="3"/>
  <c r="M253" i="3"/>
  <c r="L253" i="3"/>
  <c r="K253" i="3"/>
  <c r="J253" i="3"/>
  <c r="I253" i="3"/>
  <c r="H253" i="3"/>
  <c r="E253" i="3"/>
  <c r="D253" i="3"/>
  <c r="C253" i="3"/>
  <c r="B253" i="3"/>
  <c r="M252" i="3"/>
  <c r="L252" i="3"/>
  <c r="K252" i="3"/>
  <c r="J252" i="3"/>
  <c r="I252" i="3"/>
  <c r="H252" i="3"/>
  <c r="E252" i="3"/>
  <c r="D252" i="3"/>
  <c r="C252" i="3"/>
  <c r="B252" i="3"/>
  <c r="M251" i="3"/>
  <c r="L251" i="3"/>
  <c r="K251" i="3"/>
  <c r="J251" i="3"/>
  <c r="I251" i="3"/>
  <c r="H251" i="3"/>
  <c r="E251" i="3"/>
  <c r="D251" i="3"/>
  <c r="C251" i="3"/>
  <c r="B251" i="3"/>
  <c r="M250" i="3"/>
  <c r="L250" i="3"/>
  <c r="K250" i="3"/>
  <c r="J250" i="3"/>
  <c r="I250" i="3"/>
  <c r="H250" i="3"/>
  <c r="E250" i="3"/>
  <c r="D250" i="3"/>
  <c r="C250" i="3"/>
  <c r="B250" i="3"/>
  <c r="M249" i="3"/>
  <c r="L249" i="3"/>
  <c r="K249" i="3"/>
  <c r="J249" i="3"/>
  <c r="I249" i="3"/>
  <c r="H249" i="3"/>
  <c r="E249" i="3"/>
  <c r="D249" i="3"/>
  <c r="C249" i="3"/>
  <c r="B249" i="3"/>
  <c r="M248" i="3"/>
  <c r="L248" i="3"/>
  <c r="K248" i="3"/>
  <c r="J248" i="3"/>
  <c r="I248" i="3"/>
  <c r="H248" i="3"/>
  <c r="E248" i="3"/>
  <c r="D248" i="3"/>
  <c r="C248" i="3"/>
  <c r="B248" i="3"/>
  <c r="M247" i="3"/>
  <c r="L247" i="3"/>
  <c r="K247" i="3"/>
  <c r="J247" i="3"/>
  <c r="I247" i="3"/>
  <c r="H247" i="3"/>
  <c r="E247" i="3"/>
  <c r="D247" i="3"/>
  <c r="C247" i="3"/>
  <c r="B247" i="3"/>
  <c r="M246" i="3"/>
  <c r="L246" i="3"/>
  <c r="K246" i="3"/>
  <c r="J246" i="3"/>
  <c r="I246" i="3"/>
  <c r="H246" i="3"/>
  <c r="E246" i="3"/>
  <c r="D246" i="3"/>
  <c r="C246" i="3"/>
  <c r="B246" i="3"/>
  <c r="M245" i="3"/>
  <c r="L245" i="3"/>
  <c r="K245" i="3"/>
  <c r="J245" i="3"/>
  <c r="I245" i="3"/>
  <c r="H245" i="3"/>
  <c r="E245" i="3"/>
  <c r="D245" i="3"/>
  <c r="C245" i="3"/>
  <c r="B245" i="3"/>
  <c r="M244" i="3"/>
  <c r="L244" i="3"/>
  <c r="K244" i="3"/>
  <c r="J244" i="3"/>
  <c r="I244" i="3"/>
  <c r="H244" i="3"/>
  <c r="E244" i="3"/>
  <c r="D244" i="3"/>
  <c r="C244" i="3"/>
  <c r="B244" i="3"/>
  <c r="M243" i="3"/>
  <c r="L243" i="3"/>
  <c r="K243" i="3"/>
  <c r="J243" i="3"/>
  <c r="I243" i="3"/>
  <c r="H243" i="3"/>
  <c r="E243" i="3"/>
  <c r="D243" i="3"/>
  <c r="C243" i="3"/>
  <c r="B243" i="3"/>
  <c r="M242" i="3"/>
  <c r="L242" i="3"/>
  <c r="K242" i="3"/>
  <c r="J242" i="3"/>
  <c r="I242" i="3"/>
  <c r="H242" i="3"/>
  <c r="E242" i="3"/>
  <c r="D242" i="3"/>
  <c r="C242" i="3"/>
  <c r="B242" i="3"/>
  <c r="M241" i="3"/>
  <c r="L241" i="3"/>
  <c r="K241" i="3"/>
  <c r="J241" i="3"/>
  <c r="I241" i="3"/>
  <c r="H241" i="3"/>
  <c r="E241" i="3"/>
  <c r="D241" i="3"/>
  <c r="C241" i="3"/>
  <c r="B241" i="3"/>
  <c r="M240" i="3"/>
  <c r="L240" i="3"/>
  <c r="K240" i="3"/>
  <c r="J240" i="3"/>
  <c r="I240" i="3"/>
  <c r="H240" i="3"/>
  <c r="E240" i="3"/>
  <c r="D240" i="3"/>
  <c r="C240" i="3"/>
  <c r="B240" i="3"/>
  <c r="M239" i="3"/>
  <c r="L239" i="3"/>
  <c r="K239" i="3"/>
  <c r="J239" i="3"/>
  <c r="I239" i="3"/>
  <c r="H239" i="3"/>
  <c r="E239" i="3"/>
  <c r="D239" i="3"/>
  <c r="C239" i="3"/>
  <c r="B239" i="3"/>
  <c r="M238" i="3"/>
  <c r="L238" i="3"/>
  <c r="K238" i="3"/>
  <c r="J238" i="3"/>
  <c r="I238" i="3"/>
  <c r="H238" i="3"/>
  <c r="E238" i="3"/>
  <c r="D238" i="3"/>
  <c r="C238" i="3"/>
  <c r="B238" i="3"/>
  <c r="M237" i="3"/>
  <c r="L237" i="3"/>
  <c r="K237" i="3"/>
  <c r="J237" i="3"/>
  <c r="I237" i="3"/>
  <c r="H237" i="3"/>
  <c r="E237" i="3"/>
  <c r="D237" i="3"/>
  <c r="C237" i="3"/>
  <c r="B237" i="3"/>
  <c r="M236" i="3"/>
  <c r="L236" i="3"/>
  <c r="K236" i="3"/>
  <c r="J236" i="3"/>
  <c r="I236" i="3"/>
  <c r="H236" i="3"/>
  <c r="E236" i="3"/>
  <c r="D236" i="3"/>
  <c r="C236" i="3"/>
  <c r="B236" i="3"/>
  <c r="M235" i="3"/>
  <c r="L235" i="3"/>
  <c r="K235" i="3"/>
  <c r="J235" i="3"/>
  <c r="I235" i="3"/>
  <c r="H235" i="3"/>
  <c r="E235" i="3"/>
  <c r="D235" i="3"/>
  <c r="C235" i="3"/>
  <c r="B235" i="3"/>
  <c r="M234" i="3"/>
  <c r="L234" i="3"/>
  <c r="K234" i="3"/>
  <c r="J234" i="3"/>
  <c r="I234" i="3"/>
  <c r="H234" i="3"/>
  <c r="E234" i="3"/>
  <c r="D234" i="3"/>
  <c r="C234" i="3"/>
  <c r="B234" i="3"/>
  <c r="M233" i="3"/>
  <c r="L233" i="3"/>
  <c r="K233" i="3"/>
  <c r="J233" i="3"/>
  <c r="I233" i="3"/>
  <c r="H233" i="3"/>
  <c r="E233" i="3"/>
  <c r="D233" i="3"/>
  <c r="C233" i="3"/>
  <c r="B233" i="3"/>
  <c r="M232" i="3"/>
  <c r="L232" i="3"/>
  <c r="K232" i="3"/>
  <c r="J232" i="3"/>
  <c r="I232" i="3"/>
  <c r="H232" i="3"/>
  <c r="E232" i="3"/>
  <c r="D232" i="3"/>
  <c r="C232" i="3"/>
  <c r="B232" i="3"/>
  <c r="M231" i="3"/>
  <c r="L231" i="3"/>
  <c r="K231" i="3"/>
  <c r="J231" i="3"/>
  <c r="I231" i="3"/>
  <c r="H231" i="3"/>
  <c r="E231" i="3"/>
  <c r="D231" i="3"/>
  <c r="C231" i="3"/>
  <c r="B231" i="3"/>
  <c r="M230" i="3"/>
  <c r="L230" i="3"/>
  <c r="K230" i="3"/>
  <c r="J230" i="3"/>
  <c r="I230" i="3"/>
  <c r="H230" i="3"/>
  <c r="E230" i="3"/>
  <c r="D230" i="3"/>
  <c r="C230" i="3"/>
  <c r="B230" i="3"/>
  <c r="M229" i="3"/>
  <c r="L229" i="3"/>
  <c r="K229" i="3"/>
  <c r="J229" i="3"/>
  <c r="I229" i="3"/>
  <c r="H229" i="3"/>
  <c r="E229" i="3"/>
  <c r="D229" i="3"/>
  <c r="C229" i="3"/>
  <c r="B229" i="3"/>
  <c r="M228" i="3"/>
  <c r="L228" i="3"/>
  <c r="K228" i="3"/>
  <c r="J228" i="3"/>
  <c r="I228" i="3"/>
  <c r="H228" i="3"/>
  <c r="E228" i="3"/>
  <c r="D228" i="3"/>
  <c r="C228" i="3"/>
  <c r="B228" i="3"/>
  <c r="M227" i="3"/>
  <c r="L227" i="3"/>
  <c r="K227" i="3"/>
  <c r="J227" i="3"/>
  <c r="I227" i="3"/>
  <c r="H227" i="3"/>
  <c r="E227" i="3"/>
  <c r="D227" i="3"/>
  <c r="C227" i="3"/>
  <c r="B227" i="3"/>
  <c r="M226" i="3"/>
  <c r="L226" i="3"/>
  <c r="K226" i="3"/>
  <c r="J226" i="3"/>
  <c r="I226" i="3"/>
  <c r="H226" i="3"/>
  <c r="E226" i="3"/>
  <c r="D226" i="3"/>
  <c r="C226" i="3"/>
  <c r="B226" i="3"/>
  <c r="M225" i="3"/>
  <c r="L225" i="3"/>
  <c r="K225" i="3"/>
  <c r="J225" i="3"/>
  <c r="I225" i="3"/>
  <c r="H225" i="3"/>
  <c r="E225" i="3"/>
  <c r="D225" i="3"/>
  <c r="C225" i="3"/>
  <c r="B225" i="3"/>
  <c r="M224" i="3"/>
  <c r="L224" i="3"/>
  <c r="K224" i="3"/>
  <c r="J224" i="3"/>
  <c r="I224" i="3"/>
  <c r="H224" i="3"/>
  <c r="E224" i="3"/>
  <c r="D224" i="3"/>
  <c r="C224" i="3"/>
  <c r="B224" i="3"/>
  <c r="M223" i="3"/>
  <c r="L223" i="3"/>
  <c r="K223" i="3"/>
  <c r="J223" i="3"/>
  <c r="I223" i="3"/>
  <c r="H223" i="3"/>
  <c r="E223" i="3"/>
  <c r="D223" i="3"/>
  <c r="C223" i="3"/>
  <c r="B223" i="3"/>
  <c r="M222" i="3"/>
  <c r="L222" i="3"/>
  <c r="K222" i="3"/>
  <c r="J222" i="3"/>
  <c r="I222" i="3"/>
  <c r="H222" i="3"/>
  <c r="E222" i="3"/>
  <c r="D222" i="3"/>
  <c r="C222" i="3"/>
  <c r="B222" i="3"/>
  <c r="M221" i="3"/>
  <c r="L221" i="3"/>
  <c r="K221" i="3"/>
  <c r="J221" i="3"/>
  <c r="I221" i="3"/>
  <c r="H221" i="3"/>
  <c r="E221" i="3"/>
  <c r="D221" i="3"/>
  <c r="C221" i="3"/>
  <c r="B221" i="3"/>
  <c r="M220" i="3"/>
  <c r="L220" i="3"/>
  <c r="K220" i="3"/>
  <c r="J220" i="3"/>
  <c r="I220" i="3"/>
  <c r="H220" i="3"/>
  <c r="E220" i="3"/>
  <c r="D220" i="3"/>
  <c r="C220" i="3"/>
  <c r="B220" i="3"/>
  <c r="M219" i="3"/>
  <c r="L219" i="3"/>
  <c r="K219" i="3"/>
  <c r="J219" i="3"/>
  <c r="I219" i="3"/>
  <c r="H219" i="3"/>
  <c r="E219" i="3"/>
  <c r="D219" i="3"/>
  <c r="C219" i="3"/>
  <c r="B219" i="3"/>
  <c r="M218" i="3"/>
  <c r="L218" i="3"/>
  <c r="K218" i="3"/>
  <c r="J218" i="3"/>
  <c r="I218" i="3"/>
  <c r="H218" i="3"/>
  <c r="E218" i="3"/>
  <c r="D218" i="3"/>
  <c r="C218" i="3"/>
  <c r="B218" i="3"/>
  <c r="M217" i="3"/>
  <c r="L217" i="3"/>
  <c r="K217" i="3"/>
  <c r="J217" i="3"/>
  <c r="I217" i="3"/>
  <c r="H217" i="3"/>
  <c r="E217" i="3"/>
  <c r="D217" i="3"/>
  <c r="C217" i="3"/>
  <c r="B217" i="3"/>
  <c r="M216" i="3"/>
  <c r="L216" i="3"/>
  <c r="K216" i="3"/>
  <c r="J216" i="3"/>
  <c r="I216" i="3"/>
  <c r="H216" i="3"/>
  <c r="E216" i="3"/>
  <c r="D216" i="3"/>
  <c r="C216" i="3"/>
  <c r="B216" i="3"/>
  <c r="M215" i="3"/>
  <c r="L215" i="3"/>
  <c r="K215" i="3"/>
  <c r="J215" i="3"/>
  <c r="I215" i="3"/>
  <c r="H215" i="3"/>
  <c r="E215" i="3"/>
  <c r="D215" i="3"/>
  <c r="C215" i="3"/>
  <c r="B215" i="3"/>
  <c r="M214" i="3"/>
  <c r="L214" i="3"/>
  <c r="K214" i="3"/>
  <c r="J214" i="3"/>
  <c r="I214" i="3"/>
  <c r="H214" i="3"/>
  <c r="E214" i="3"/>
  <c r="D214" i="3"/>
  <c r="C214" i="3"/>
  <c r="B214" i="3"/>
  <c r="M213" i="3"/>
  <c r="L213" i="3"/>
  <c r="K213" i="3"/>
  <c r="J213" i="3"/>
  <c r="I213" i="3"/>
  <c r="H213" i="3"/>
  <c r="E213" i="3"/>
  <c r="D213" i="3"/>
  <c r="C213" i="3"/>
  <c r="B213" i="3"/>
  <c r="M212" i="3"/>
  <c r="L212" i="3"/>
  <c r="K212" i="3"/>
  <c r="J212" i="3"/>
  <c r="I212" i="3"/>
  <c r="H212" i="3"/>
  <c r="E212" i="3"/>
  <c r="D212" i="3"/>
  <c r="C212" i="3"/>
  <c r="B212" i="3"/>
  <c r="M211" i="3"/>
  <c r="L211" i="3"/>
  <c r="K211" i="3"/>
  <c r="J211" i="3"/>
  <c r="I211" i="3"/>
  <c r="H211" i="3"/>
  <c r="E211" i="3"/>
  <c r="D211" i="3"/>
  <c r="C211" i="3"/>
  <c r="B211" i="3"/>
  <c r="M210" i="3"/>
  <c r="L210" i="3"/>
  <c r="K210" i="3"/>
  <c r="J210" i="3"/>
  <c r="I210" i="3"/>
  <c r="H210" i="3"/>
  <c r="E210" i="3"/>
  <c r="D210" i="3"/>
  <c r="C210" i="3"/>
  <c r="B210" i="3"/>
  <c r="M209" i="3"/>
  <c r="L209" i="3"/>
  <c r="K209" i="3"/>
  <c r="J209" i="3"/>
  <c r="I209" i="3"/>
  <c r="H209" i="3"/>
  <c r="E209" i="3"/>
  <c r="D209" i="3"/>
  <c r="C209" i="3"/>
  <c r="B209" i="3"/>
  <c r="M208" i="3"/>
  <c r="L208" i="3"/>
  <c r="K208" i="3"/>
  <c r="J208" i="3"/>
  <c r="I208" i="3"/>
  <c r="H208" i="3"/>
  <c r="E208" i="3"/>
  <c r="D208" i="3"/>
  <c r="C208" i="3"/>
  <c r="B208" i="3"/>
  <c r="M207" i="3"/>
  <c r="L207" i="3"/>
  <c r="K207" i="3"/>
  <c r="J207" i="3"/>
  <c r="I207" i="3"/>
  <c r="H207" i="3"/>
  <c r="E207" i="3"/>
  <c r="D207" i="3"/>
  <c r="C207" i="3"/>
  <c r="B207" i="3"/>
  <c r="M206" i="3"/>
  <c r="L206" i="3"/>
  <c r="K206" i="3"/>
  <c r="J206" i="3"/>
  <c r="I206" i="3"/>
  <c r="H206" i="3"/>
  <c r="E206" i="3"/>
  <c r="D206" i="3"/>
  <c r="C206" i="3"/>
  <c r="B206" i="3"/>
  <c r="M205" i="3"/>
  <c r="L205" i="3"/>
  <c r="K205" i="3"/>
  <c r="J205" i="3"/>
  <c r="I205" i="3"/>
  <c r="H205" i="3"/>
  <c r="E205" i="3"/>
  <c r="D205" i="3"/>
  <c r="C205" i="3"/>
  <c r="B205" i="3"/>
  <c r="M204" i="3"/>
  <c r="L204" i="3"/>
  <c r="K204" i="3"/>
  <c r="J204" i="3"/>
  <c r="I204" i="3"/>
  <c r="H204" i="3"/>
  <c r="E204" i="3"/>
  <c r="D204" i="3"/>
  <c r="C204" i="3"/>
  <c r="B204" i="3"/>
  <c r="M203" i="3"/>
  <c r="L203" i="3"/>
  <c r="K203" i="3"/>
  <c r="J203" i="3"/>
  <c r="I203" i="3"/>
  <c r="H203" i="3"/>
  <c r="E203" i="3"/>
  <c r="D203" i="3"/>
  <c r="C203" i="3"/>
  <c r="B203" i="3"/>
  <c r="M202" i="3"/>
  <c r="L202" i="3"/>
  <c r="K202" i="3"/>
  <c r="J202" i="3"/>
  <c r="I202" i="3"/>
  <c r="H202" i="3"/>
  <c r="E202" i="3"/>
  <c r="D202" i="3"/>
  <c r="C202" i="3"/>
  <c r="B202" i="3"/>
  <c r="M201" i="3"/>
  <c r="L201" i="3"/>
  <c r="K201" i="3"/>
  <c r="J201" i="3"/>
  <c r="I201" i="3"/>
  <c r="H201" i="3"/>
  <c r="E201" i="3"/>
  <c r="D201" i="3"/>
  <c r="C201" i="3"/>
  <c r="B201" i="3"/>
  <c r="M200" i="3"/>
  <c r="L200" i="3"/>
  <c r="K200" i="3"/>
  <c r="J200" i="3"/>
  <c r="I200" i="3"/>
  <c r="H200" i="3"/>
  <c r="E200" i="3"/>
  <c r="D200" i="3"/>
  <c r="C200" i="3"/>
  <c r="B200" i="3"/>
  <c r="M199" i="3"/>
  <c r="L199" i="3"/>
  <c r="K199" i="3"/>
  <c r="J199" i="3"/>
  <c r="I199" i="3"/>
  <c r="H199" i="3"/>
  <c r="E199" i="3"/>
  <c r="D199" i="3"/>
  <c r="C199" i="3"/>
  <c r="B199" i="3"/>
  <c r="M198" i="3"/>
  <c r="L198" i="3"/>
  <c r="K198" i="3"/>
  <c r="J198" i="3"/>
  <c r="I198" i="3"/>
  <c r="H198" i="3"/>
  <c r="E198" i="3"/>
  <c r="D198" i="3"/>
  <c r="C198" i="3"/>
  <c r="B198" i="3"/>
  <c r="M197" i="3"/>
  <c r="L197" i="3"/>
  <c r="K197" i="3"/>
  <c r="J197" i="3"/>
  <c r="I197" i="3"/>
  <c r="H197" i="3"/>
  <c r="E197" i="3"/>
  <c r="D197" i="3"/>
  <c r="C197" i="3"/>
  <c r="B197" i="3"/>
  <c r="M196" i="3"/>
  <c r="L196" i="3"/>
  <c r="K196" i="3"/>
  <c r="J196" i="3"/>
  <c r="I196" i="3"/>
  <c r="H196" i="3"/>
  <c r="E196" i="3"/>
  <c r="D196" i="3"/>
  <c r="C196" i="3"/>
  <c r="B196" i="3"/>
  <c r="M195" i="3"/>
  <c r="L195" i="3"/>
  <c r="K195" i="3"/>
  <c r="J195" i="3"/>
  <c r="I195" i="3"/>
  <c r="H195" i="3"/>
  <c r="E195" i="3"/>
  <c r="D195" i="3"/>
  <c r="C195" i="3"/>
  <c r="B195" i="3"/>
  <c r="M194" i="3"/>
  <c r="L194" i="3"/>
  <c r="K194" i="3"/>
  <c r="J194" i="3"/>
  <c r="I194" i="3"/>
  <c r="H194" i="3"/>
  <c r="E194" i="3"/>
  <c r="D194" i="3"/>
  <c r="C194" i="3"/>
  <c r="B194" i="3"/>
  <c r="M193" i="3"/>
  <c r="L193" i="3"/>
  <c r="K193" i="3"/>
  <c r="J193" i="3"/>
  <c r="I193" i="3"/>
  <c r="H193" i="3"/>
  <c r="E193" i="3"/>
  <c r="D193" i="3"/>
  <c r="C193" i="3"/>
  <c r="B193" i="3"/>
  <c r="M192" i="3"/>
  <c r="L192" i="3"/>
  <c r="K192" i="3"/>
  <c r="J192" i="3"/>
  <c r="I192" i="3"/>
  <c r="H192" i="3"/>
  <c r="E192" i="3"/>
  <c r="D192" i="3"/>
  <c r="C192" i="3"/>
  <c r="B192" i="3"/>
  <c r="M191" i="3"/>
  <c r="L191" i="3"/>
  <c r="K191" i="3"/>
  <c r="J191" i="3"/>
  <c r="I191" i="3"/>
  <c r="H191" i="3"/>
  <c r="E191" i="3"/>
  <c r="D191" i="3"/>
  <c r="C191" i="3"/>
  <c r="B191" i="3"/>
  <c r="M190" i="3"/>
  <c r="L190" i="3"/>
  <c r="K190" i="3"/>
  <c r="J190" i="3"/>
  <c r="I190" i="3"/>
  <c r="H190" i="3"/>
  <c r="E190" i="3"/>
  <c r="D190" i="3"/>
  <c r="C190" i="3"/>
  <c r="B190" i="3"/>
  <c r="M189" i="3"/>
  <c r="L189" i="3"/>
  <c r="K189" i="3"/>
  <c r="J189" i="3"/>
  <c r="I189" i="3"/>
  <c r="H189" i="3"/>
  <c r="E189" i="3"/>
  <c r="D189" i="3"/>
  <c r="C189" i="3"/>
  <c r="B189" i="3"/>
  <c r="M188" i="3"/>
  <c r="L188" i="3"/>
  <c r="K188" i="3"/>
  <c r="J188" i="3"/>
  <c r="I188" i="3"/>
  <c r="H188" i="3"/>
  <c r="E188" i="3"/>
  <c r="D188" i="3"/>
  <c r="C188" i="3"/>
  <c r="B188" i="3"/>
  <c r="M187" i="3"/>
  <c r="L187" i="3"/>
  <c r="K187" i="3"/>
  <c r="J187" i="3"/>
  <c r="I187" i="3"/>
  <c r="H187" i="3"/>
  <c r="E187" i="3"/>
  <c r="D187" i="3"/>
  <c r="C187" i="3"/>
  <c r="B187" i="3"/>
  <c r="M186" i="3"/>
  <c r="L186" i="3"/>
  <c r="K186" i="3"/>
  <c r="J186" i="3"/>
  <c r="I186" i="3"/>
  <c r="H186" i="3"/>
  <c r="E186" i="3"/>
  <c r="D186" i="3"/>
  <c r="C186" i="3"/>
  <c r="B186" i="3"/>
  <c r="M185" i="3"/>
  <c r="L185" i="3"/>
  <c r="K185" i="3"/>
  <c r="J185" i="3"/>
  <c r="I185" i="3"/>
  <c r="H185" i="3"/>
  <c r="E185" i="3"/>
  <c r="D185" i="3"/>
  <c r="C185" i="3"/>
  <c r="B185" i="3"/>
  <c r="M184" i="3"/>
  <c r="L184" i="3"/>
  <c r="K184" i="3"/>
  <c r="J184" i="3"/>
  <c r="I184" i="3"/>
  <c r="H184" i="3"/>
  <c r="E184" i="3"/>
  <c r="D184" i="3"/>
  <c r="C184" i="3"/>
  <c r="B184" i="3"/>
  <c r="M183" i="3"/>
  <c r="L183" i="3"/>
  <c r="K183" i="3"/>
  <c r="J183" i="3"/>
  <c r="I183" i="3"/>
  <c r="H183" i="3"/>
  <c r="E183" i="3"/>
  <c r="D183" i="3"/>
  <c r="C183" i="3"/>
  <c r="B183" i="3"/>
  <c r="M182" i="3"/>
  <c r="L182" i="3"/>
  <c r="K182" i="3"/>
  <c r="J182" i="3"/>
  <c r="I182" i="3"/>
  <c r="H182" i="3"/>
  <c r="E182" i="3"/>
  <c r="D182" i="3"/>
  <c r="C182" i="3"/>
  <c r="B182" i="3"/>
  <c r="M181" i="3"/>
  <c r="L181" i="3"/>
  <c r="K181" i="3"/>
  <c r="J181" i="3"/>
  <c r="I181" i="3"/>
  <c r="H181" i="3"/>
  <c r="E181" i="3"/>
  <c r="D181" i="3"/>
  <c r="C181" i="3"/>
  <c r="B181" i="3"/>
  <c r="M180" i="3"/>
  <c r="L180" i="3"/>
  <c r="K180" i="3"/>
  <c r="J180" i="3"/>
  <c r="I180" i="3"/>
  <c r="H180" i="3"/>
  <c r="E180" i="3"/>
  <c r="D180" i="3"/>
  <c r="C180" i="3"/>
  <c r="B180" i="3"/>
  <c r="M179" i="3"/>
  <c r="L179" i="3"/>
  <c r="K179" i="3"/>
  <c r="J179" i="3"/>
  <c r="I179" i="3"/>
  <c r="H179" i="3"/>
  <c r="E179" i="3"/>
  <c r="D179" i="3"/>
  <c r="C179" i="3"/>
  <c r="B179" i="3"/>
  <c r="M178" i="3"/>
  <c r="L178" i="3"/>
  <c r="K178" i="3"/>
  <c r="J178" i="3"/>
  <c r="I178" i="3"/>
  <c r="H178" i="3"/>
  <c r="E178" i="3"/>
  <c r="D178" i="3"/>
  <c r="C178" i="3"/>
  <c r="B178" i="3"/>
  <c r="M177" i="3"/>
  <c r="L177" i="3"/>
  <c r="K177" i="3"/>
  <c r="J177" i="3"/>
  <c r="I177" i="3"/>
  <c r="H177" i="3"/>
  <c r="E177" i="3"/>
  <c r="D177" i="3"/>
  <c r="C177" i="3"/>
  <c r="B177" i="3"/>
  <c r="M176" i="3"/>
  <c r="L176" i="3"/>
  <c r="K176" i="3"/>
  <c r="J176" i="3"/>
  <c r="I176" i="3"/>
  <c r="H176" i="3"/>
  <c r="E176" i="3"/>
  <c r="D176" i="3"/>
  <c r="C176" i="3"/>
  <c r="B176" i="3"/>
  <c r="M175" i="3"/>
  <c r="L175" i="3"/>
  <c r="K175" i="3"/>
  <c r="J175" i="3"/>
  <c r="I175" i="3"/>
  <c r="H175" i="3"/>
  <c r="E175" i="3"/>
  <c r="D175" i="3"/>
  <c r="C175" i="3"/>
  <c r="B175" i="3"/>
  <c r="M174" i="3"/>
  <c r="L174" i="3"/>
  <c r="K174" i="3"/>
  <c r="J174" i="3"/>
  <c r="I174" i="3"/>
  <c r="H174" i="3"/>
  <c r="E174" i="3"/>
  <c r="D174" i="3"/>
  <c r="C174" i="3"/>
  <c r="B174" i="3"/>
  <c r="M173" i="3"/>
  <c r="L173" i="3"/>
  <c r="K173" i="3"/>
  <c r="J173" i="3"/>
  <c r="I173" i="3"/>
  <c r="H173" i="3"/>
  <c r="E173" i="3"/>
  <c r="D173" i="3"/>
  <c r="C173" i="3"/>
  <c r="B173" i="3"/>
  <c r="M172" i="3"/>
  <c r="L172" i="3"/>
  <c r="K172" i="3"/>
  <c r="J172" i="3"/>
  <c r="I172" i="3"/>
  <c r="H172" i="3"/>
  <c r="E172" i="3"/>
  <c r="D172" i="3"/>
  <c r="C172" i="3"/>
  <c r="B172" i="3"/>
  <c r="M171" i="3"/>
  <c r="L171" i="3"/>
  <c r="K171" i="3"/>
  <c r="J171" i="3"/>
  <c r="I171" i="3"/>
  <c r="H171" i="3"/>
  <c r="E171" i="3"/>
  <c r="D171" i="3"/>
  <c r="C171" i="3"/>
  <c r="B171" i="3"/>
  <c r="M170" i="3"/>
  <c r="L170" i="3"/>
  <c r="K170" i="3"/>
  <c r="J170" i="3"/>
  <c r="I170" i="3"/>
  <c r="H170" i="3"/>
  <c r="E170" i="3"/>
  <c r="D170" i="3"/>
  <c r="C170" i="3"/>
  <c r="B170" i="3"/>
  <c r="M169" i="3"/>
  <c r="L169" i="3"/>
  <c r="K169" i="3"/>
  <c r="J169" i="3"/>
  <c r="I169" i="3"/>
  <c r="H169" i="3"/>
  <c r="E169" i="3"/>
  <c r="D169" i="3"/>
  <c r="C169" i="3"/>
  <c r="B169" i="3"/>
  <c r="M168" i="3"/>
  <c r="L168" i="3"/>
  <c r="K168" i="3"/>
  <c r="J168" i="3"/>
  <c r="I168" i="3"/>
  <c r="H168" i="3"/>
  <c r="E168" i="3"/>
  <c r="D168" i="3"/>
  <c r="C168" i="3"/>
  <c r="B168" i="3"/>
  <c r="M167" i="3"/>
  <c r="L167" i="3"/>
  <c r="K167" i="3"/>
  <c r="J167" i="3"/>
  <c r="I167" i="3"/>
  <c r="H167" i="3"/>
  <c r="E167" i="3"/>
  <c r="D167" i="3"/>
  <c r="C167" i="3"/>
  <c r="B167" i="3"/>
  <c r="M166" i="3"/>
  <c r="L166" i="3"/>
  <c r="K166" i="3"/>
  <c r="J166" i="3"/>
  <c r="I166" i="3"/>
  <c r="H166" i="3"/>
  <c r="E166" i="3"/>
  <c r="D166" i="3"/>
  <c r="C166" i="3"/>
  <c r="B166" i="3"/>
  <c r="M165" i="3"/>
  <c r="L165" i="3"/>
  <c r="K165" i="3"/>
  <c r="J165" i="3"/>
  <c r="I165" i="3"/>
  <c r="H165" i="3"/>
  <c r="E165" i="3"/>
  <c r="D165" i="3"/>
  <c r="C165" i="3"/>
  <c r="B165" i="3"/>
  <c r="M164" i="3"/>
  <c r="L164" i="3"/>
  <c r="K164" i="3"/>
  <c r="J164" i="3"/>
  <c r="I164" i="3"/>
  <c r="H164" i="3"/>
  <c r="E164" i="3"/>
  <c r="D164" i="3"/>
  <c r="C164" i="3"/>
  <c r="B164" i="3"/>
  <c r="M163" i="3"/>
  <c r="L163" i="3"/>
  <c r="K163" i="3"/>
  <c r="J163" i="3"/>
  <c r="I163" i="3"/>
  <c r="H163" i="3"/>
  <c r="E163" i="3"/>
  <c r="D163" i="3"/>
  <c r="C163" i="3"/>
  <c r="B163" i="3"/>
  <c r="M162" i="3"/>
  <c r="L162" i="3"/>
  <c r="K162" i="3"/>
  <c r="J162" i="3"/>
  <c r="I162" i="3"/>
  <c r="H162" i="3"/>
  <c r="E162" i="3"/>
  <c r="D162" i="3"/>
  <c r="C162" i="3"/>
  <c r="B162" i="3"/>
  <c r="M161" i="3"/>
  <c r="L161" i="3"/>
  <c r="K161" i="3"/>
  <c r="J161" i="3"/>
  <c r="I161" i="3"/>
  <c r="H161" i="3"/>
  <c r="E161" i="3"/>
  <c r="D161" i="3"/>
  <c r="C161" i="3"/>
  <c r="B161" i="3"/>
  <c r="M160" i="3"/>
  <c r="L160" i="3"/>
  <c r="K160" i="3"/>
  <c r="J160" i="3"/>
  <c r="I160" i="3"/>
  <c r="H160" i="3"/>
  <c r="E160" i="3"/>
  <c r="D160" i="3"/>
  <c r="C160" i="3"/>
  <c r="B160" i="3"/>
  <c r="M159" i="3"/>
  <c r="L159" i="3"/>
  <c r="K159" i="3"/>
  <c r="J159" i="3"/>
  <c r="I159" i="3"/>
  <c r="H159" i="3"/>
  <c r="E159" i="3"/>
  <c r="D159" i="3"/>
  <c r="C159" i="3"/>
  <c r="B159" i="3"/>
  <c r="M158" i="3"/>
  <c r="L158" i="3"/>
  <c r="K158" i="3"/>
  <c r="J158" i="3"/>
  <c r="I158" i="3"/>
  <c r="H158" i="3"/>
  <c r="E158" i="3"/>
  <c r="D158" i="3"/>
  <c r="C158" i="3"/>
  <c r="B158" i="3"/>
  <c r="M157" i="3"/>
  <c r="L157" i="3"/>
  <c r="K157" i="3"/>
  <c r="J157" i="3"/>
  <c r="I157" i="3"/>
  <c r="H157" i="3"/>
  <c r="E157" i="3"/>
  <c r="D157" i="3"/>
  <c r="C157" i="3"/>
  <c r="B157" i="3"/>
  <c r="M156" i="3"/>
  <c r="L156" i="3"/>
  <c r="K156" i="3"/>
  <c r="J156" i="3"/>
  <c r="I156" i="3"/>
  <c r="H156" i="3"/>
  <c r="E156" i="3"/>
  <c r="D156" i="3"/>
  <c r="C156" i="3"/>
  <c r="B156" i="3"/>
  <c r="M155" i="3"/>
  <c r="L155" i="3"/>
  <c r="K155" i="3"/>
  <c r="J155" i="3"/>
  <c r="I155" i="3"/>
  <c r="H155" i="3"/>
  <c r="E155" i="3"/>
  <c r="D155" i="3"/>
  <c r="C155" i="3"/>
  <c r="B155" i="3"/>
  <c r="M154" i="3"/>
  <c r="L154" i="3"/>
  <c r="K154" i="3"/>
  <c r="J154" i="3"/>
  <c r="I154" i="3"/>
  <c r="H154" i="3"/>
  <c r="E154" i="3"/>
  <c r="D154" i="3"/>
  <c r="C154" i="3"/>
  <c r="B154" i="3"/>
  <c r="M153" i="3"/>
  <c r="L153" i="3"/>
  <c r="K153" i="3"/>
  <c r="J153" i="3"/>
  <c r="I153" i="3"/>
  <c r="H153" i="3"/>
  <c r="E153" i="3"/>
  <c r="D153" i="3"/>
  <c r="C153" i="3"/>
  <c r="B153" i="3"/>
  <c r="M152" i="3"/>
  <c r="L152" i="3"/>
  <c r="K152" i="3"/>
  <c r="J152" i="3"/>
  <c r="I152" i="3"/>
  <c r="H152" i="3"/>
  <c r="E152" i="3"/>
  <c r="D152" i="3"/>
  <c r="C152" i="3"/>
  <c r="B152" i="3"/>
  <c r="M151" i="3"/>
  <c r="L151" i="3"/>
  <c r="K151" i="3"/>
  <c r="J151" i="3"/>
  <c r="I151" i="3"/>
  <c r="H151" i="3"/>
  <c r="E151" i="3"/>
  <c r="D151" i="3"/>
  <c r="C151" i="3"/>
  <c r="B151" i="3"/>
  <c r="M150" i="3"/>
  <c r="L150" i="3"/>
  <c r="K150" i="3"/>
  <c r="J150" i="3"/>
  <c r="I150" i="3"/>
  <c r="H150" i="3"/>
  <c r="E150" i="3"/>
  <c r="D150" i="3"/>
  <c r="C150" i="3"/>
  <c r="B150" i="3"/>
  <c r="M149" i="3"/>
  <c r="L149" i="3"/>
  <c r="K149" i="3"/>
  <c r="J149" i="3"/>
  <c r="I149" i="3"/>
  <c r="H149" i="3"/>
  <c r="E149" i="3"/>
  <c r="D149" i="3"/>
  <c r="C149" i="3"/>
  <c r="B149" i="3"/>
  <c r="M148" i="3"/>
  <c r="L148" i="3"/>
  <c r="K148" i="3"/>
  <c r="J148" i="3"/>
  <c r="I148" i="3"/>
  <c r="H148" i="3"/>
  <c r="E148" i="3"/>
  <c r="D148" i="3"/>
  <c r="C148" i="3"/>
  <c r="B148" i="3"/>
  <c r="M147" i="3"/>
  <c r="L147" i="3"/>
  <c r="K147" i="3"/>
  <c r="J147" i="3"/>
  <c r="I147" i="3"/>
  <c r="H147" i="3"/>
  <c r="E147" i="3"/>
  <c r="D147" i="3"/>
  <c r="C147" i="3"/>
  <c r="B147" i="3"/>
  <c r="M146" i="3"/>
  <c r="L146" i="3"/>
  <c r="K146" i="3"/>
  <c r="J146" i="3"/>
  <c r="I146" i="3"/>
  <c r="H146" i="3"/>
  <c r="E146" i="3"/>
  <c r="D146" i="3"/>
  <c r="C146" i="3"/>
  <c r="B146" i="3"/>
  <c r="M145" i="3"/>
  <c r="L145" i="3"/>
  <c r="K145" i="3"/>
  <c r="J145" i="3"/>
  <c r="I145" i="3"/>
  <c r="H145" i="3"/>
  <c r="E145" i="3"/>
  <c r="D145" i="3"/>
  <c r="C145" i="3"/>
  <c r="B145" i="3"/>
  <c r="M144" i="3"/>
  <c r="L144" i="3"/>
  <c r="K144" i="3"/>
  <c r="J144" i="3"/>
  <c r="I144" i="3"/>
  <c r="H144" i="3"/>
  <c r="E144" i="3"/>
  <c r="D144" i="3"/>
  <c r="C144" i="3"/>
  <c r="B144" i="3"/>
  <c r="M143" i="3"/>
  <c r="L143" i="3"/>
  <c r="K143" i="3"/>
  <c r="J143" i="3"/>
  <c r="I143" i="3"/>
  <c r="H143" i="3"/>
  <c r="E143" i="3"/>
  <c r="D143" i="3"/>
  <c r="C143" i="3"/>
  <c r="B143" i="3"/>
  <c r="M142" i="3"/>
  <c r="L142" i="3"/>
  <c r="K142" i="3"/>
  <c r="J142" i="3"/>
  <c r="I142" i="3"/>
  <c r="H142" i="3"/>
  <c r="E142" i="3"/>
  <c r="D142" i="3"/>
  <c r="C142" i="3"/>
  <c r="B142" i="3"/>
  <c r="M141" i="3"/>
  <c r="L141" i="3"/>
  <c r="K141" i="3"/>
  <c r="J141" i="3"/>
  <c r="I141" i="3"/>
  <c r="H141" i="3"/>
  <c r="E141" i="3"/>
  <c r="D141" i="3"/>
  <c r="C141" i="3"/>
  <c r="B141" i="3"/>
  <c r="M140" i="3"/>
  <c r="L140" i="3"/>
  <c r="K140" i="3"/>
  <c r="J140" i="3"/>
  <c r="I140" i="3"/>
  <c r="H140" i="3"/>
  <c r="E140" i="3"/>
  <c r="D140" i="3"/>
  <c r="C140" i="3"/>
  <c r="B140" i="3"/>
  <c r="M139" i="3"/>
  <c r="L139" i="3"/>
  <c r="K139" i="3"/>
  <c r="J139" i="3"/>
  <c r="I139" i="3"/>
  <c r="H139" i="3"/>
  <c r="E139" i="3"/>
  <c r="D139" i="3"/>
  <c r="C139" i="3"/>
  <c r="B139" i="3"/>
  <c r="M138" i="3"/>
  <c r="L138" i="3"/>
  <c r="K138" i="3"/>
  <c r="J138" i="3"/>
  <c r="I138" i="3"/>
  <c r="H138" i="3"/>
  <c r="E138" i="3"/>
  <c r="D138" i="3"/>
  <c r="C138" i="3"/>
  <c r="B138" i="3"/>
  <c r="M137" i="3"/>
  <c r="L137" i="3"/>
  <c r="K137" i="3"/>
  <c r="J137" i="3"/>
  <c r="I137" i="3"/>
  <c r="H137" i="3"/>
  <c r="E137" i="3"/>
  <c r="D137" i="3"/>
  <c r="C137" i="3"/>
  <c r="B137" i="3"/>
  <c r="M136" i="3"/>
  <c r="L136" i="3"/>
  <c r="K136" i="3"/>
  <c r="J136" i="3"/>
  <c r="I136" i="3"/>
  <c r="H136" i="3"/>
  <c r="E136" i="3"/>
  <c r="D136" i="3"/>
  <c r="C136" i="3"/>
  <c r="B136" i="3"/>
  <c r="M135" i="3"/>
  <c r="L135" i="3"/>
  <c r="K135" i="3"/>
  <c r="J135" i="3"/>
  <c r="I135" i="3"/>
  <c r="H135" i="3"/>
  <c r="E135" i="3"/>
  <c r="D135" i="3"/>
  <c r="C135" i="3"/>
  <c r="B135" i="3"/>
  <c r="M134" i="3"/>
  <c r="L134" i="3"/>
  <c r="K134" i="3"/>
  <c r="J134" i="3"/>
  <c r="I134" i="3"/>
  <c r="H134" i="3"/>
  <c r="E134" i="3"/>
  <c r="D134" i="3"/>
  <c r="C134" i="3"/>
  <c r="B134" i="3"/>
  <c r="M133" i="3"/>
  <c r="L133" i="3"/>
  <c r="K133" i="3"/>
  <c r="J133" i="3"/>
  <c r="I133" i="3"/>
  <c r="H133" i="3"/>
  <c r="E133" i="3"/>
  <c r="D133" i="3"/>
  <c r="C133" i="3"/>
  <c r="B133" i="3"/>
  <c r="M132" i="3"/>
  <c r="L132" i="3"/>
  <c r="K132" i="3"/>
  <c r="J132" i="3"/>
  <c r="I132" i="3"/>
  <c r="H132" i="3"/>
  <c r="E132" i="3"/>
  <c r="D132" i="3"/>
  <c r="C132" i="3"/>
  <c r="B132" i="3"/>
  <c r="M131" i="3"/>
  <c r="L131" i="3"/>
  <c r="K131" i="3"/>
  <c r="J131" i="3"/>
  <c r="I131" i="3"/>
  <c r="H131" i="3"/>
  <c r="E131" i="3"/>
  <c r="D131" i="3"/>
  <c r="C131" i="3"/>
  <c r="B131" i="3"/>
  <c r="M130" i="3"/>
  <c r="L130" i="3"/>
  <c r="K130" i="3"/>
  <c r="J130" i="3"/>
  <c r="I130" i="3"/>
  <c r="H130" i="3"/>
  <c r="E130" i="3"/>
  <c r="D130" i="3"/>
  <c r="C130" i="3"/>
  <c r="B130" i="3"/>
  <c r="M129" i="3"/>
  <c r="L129" i="3"/>
  <c r="K129" i="3"/>
  <c r="J129" i="3"/>
  <c r="I129" i="3"/>
  <c r="H129" i="3"/>
  <c r="E129" i="3"/>
  <c r="D129" i="3"/>
  <c r="C129" i="3"/>
  <c r="B129" i="3"/>
  <c r="M128" i="3"/>
  <c r="L128" i="3"/>
  <c r="K128" i="3"/>
  <c r="J128" i="3"/>
  <c r="I128" i="3"/>
  <c r="H128" i="3"/>
  <c r="E128" i="3"/>
  <c r="D128" i="3"/>
  <c r="C128" i="3"/>
  <c r="B128" i="3"/>
  <c r="M127" i="3"/>
  <c r="L127" i="3"/>
  <c r="K127" i="3"/>
  <c r="J127" i="3"/>
  <c r="I127" i="3"/>
  <c r="H127" i="3"/>
  <c r="E127" i="3"/>
  <c r="D127" i="3"/>
  <c r="C127" i="3"/>
  <c r="B127" i="3"/>
  <c r="M126" i="3"/>
  <c r="L126" i="3"/>
  <c r="K126" i="3"/>
  <c r="J126" i="3"/>
  <c r="I126" i="3"/>
  <c r="H126" i="3"/>
  <c r="E126" i="3"/>
  <c r="D126" i="3"/>
  <c r="C126" i="3"/>
  <c r="B126" i="3"/>
  <c r="M125" i="3"/>
  <c r="L125" i="3"/>
  <c r="K125" i="3"/>
  <c r="J125" i="3"/>
  <c r="I125" i="3"/>
  <c r="H125" i="3"/>
  <c r="E125" i="3"/>
  <c r="D125" i="3"/>
  <c r="C125" i="3"/>
  <c r="B125" i="3"/>
  <c r="M124" i="3"/>
  <c r="L124" i="3"/>
  <c r="K124" i="3"/>
  <c r="J124" i="3"/>
  <c r="I124" i="3"/>
  <c r="H124" i="3"/>
  <c r="E124" i="3"/>
  <c r="D124" i="3"/>
  <c r="C124" i="3"/>
  <c r="B124" i="3"/>
  <c r="M123" i="3"/>
  <c r="L123" i="3"/>
  <c r="K123" i="3"/>
  <c r="J123" i="3"/>
  <c r="I123" i="3"/>
  <c r="H123" i="3"/>
  <c r="E123" i="3"/>
  <c r="D123" i="3"/>
  <c r="C123" i="3"/>
  <c r="B123" i="3"/>
  <c r="M122" i="3"/>
  <c r="L122" i="3"/>
  <c r="K122" i="3"/>
  <c r="J122" i="3"/>
  <c r="I122" i="3"/>
  <c r="H122" i="3"/>
  <c r="E122" i="3"/>
  <c r="D122" i="3"/>
  <c r="C122" i="3"/>
  <c r="B122" i="3"/>
  <c r="M121" i="3"/>
  <c r="L121" i="3"/>
  <c r="K121" i="3"/>
  <c r="J121" i="3"/>
  <c r="I121" i="3"/>
  <c r="H121" i="3"/>
  <c r="E121" i="3"/>
  <c r="D121" i="3"/>
  <c r="C121" i="3"/>
  <c r="B121" i="3"/>
  <c r="M120" i="3"/>
  <c r="L120" i="3"/>
  <c r="K120" i="3"/>
  <c r="J120" i="3"/>
  <c r="I120" i="3"/>
  <c r="H120" i="3"/>
  <c r="E120" i="3"/>
  <c r="D120" i="3"/>
  <c r="C120" i="3"/>
  <c r="B120" i="3"/>
  <c r="M119" i="3"/>
  <c r="L119" i="3"/>
  <c r="K119" i="3"/>
  <c r="J119" i="3"/>
  <c r="I119" i="3"/>
  <c r="H119" i="3"/>
  <c r="E119" i="3"/>
  <c r="D119" i="3"/>
  <c r="C119" i="3"/>
  <c r="B119" i="3"/>
  <c r="M118" i="3"/>
  <c r="L118" i="3"/>
  <c r="K118" i="3"/>
  <c r="J118" i="3"/>
  <c r="I118" i="3"/>
  <c r="H118" i="3"/>
  <c r="E118" i="3"/>
  <c r="D118" i="3"/>
  <c r="C118" i="3"/>
  <c r="B118" i="3"/>
  <c r="M117" i="3"/>
  <c r="L117" i="3"/>
  <c r="K117" i="3"/>
  <c r="J117" i="3"/>
  <c r="I117" i="3"/>
  <c r="H117" i="3"/>
  <c r="E117" i="3"/>
  <c r="D117" i="3"/>
  <c r="C117" i="3"/>
  <c r="B117" i="3"/>
  <c r="M116" i="3"/>
  <c r="L116" i="3"/>
  <c r="K116" i="3"/>
  <c r="J116" i="3"/>
  <c r="I116" i="3"/>
  <c r="H116" i="3"/>
  <c r="E116" i="3"/>
  <c r="D116" i="3"/>
  <c r="C116" i="3"/>
  <c r="B116" i="3"/>
  <c r="M115" i="3"/>
  <c r="L115" i="3"/>
  <c r="K115" i="3"/>
  <c r="J115" i="3"/>
  <c r="I115" i="3"/>
  <c r="H115" i="3"/>
  <c r="E115" i="3"/>
  <c r="D115" i="3"/>
  <c r="C115" i="3"/>
  <c r="B115" i="3"/>
  <c r="M114" i="3"/>
  <c r="L114" i="3"/>
  <c r="K114" i="3"/>
  <c r="J114" i="3"/>
  <c r="I114" i="3"/>
  <c r="H114" i="3"/>
  <c r="E114" i="3"/>
  <c r="D114" i="3"/>
  <c r="C114" i="3"/>
  <c r="B114" i="3"/>
  <c r="M113" i="3"/>
  <c r="L113" i="3"/>
  <c r="K113" i="3"/>
  <c r="J113" i="3"/>
  <c r="I113" i="3"/>
  <c r="H113" i="3"/>
  <c r="E113" i="3"/>
  <c r="D113" i="3"/>
  <c r="C113" i="3"/>
  <c r="B113" i="3"/>
  <c r="M112" i="3"/>
  <c r="L112" i="3"/>
  <c r="K112" i="3"/>
  <c r="J112" i="3"/>
  <c r="I112" i="3"/>
  <c r="H112" i="3"/>
  <c r="E112" i="3"/>
  <c r="D112" i="3"/>
  <c r="C112" i="3"/>
  <c r="B112" i="3"/>
  <c r="M111" i="3"/>
  <c r="L111" i="3"/>
  <c r="K111" i="3"/>
  <c r="J111" i="3"/>
  <c r="I111" i="3"/>
  <c r="H111" i="3"/>
  <c r="E111" i="3"/>
  <c r="D111" i="3"/>
  <c r="C111" i="3"/>
  <c r="B111" i="3"/>
  <c r="M110" i="3"/>
  <c r="L110" i="3"/>
  <c r="K110" i="3"/>
  <c r="J110" i="3"/>
  <c r="I110" i="3"/>
  <c r="H110" i="3"/>
  <c r="E110" i="3"/>
  <c r="D110" i="3"/>
  <c r="C110" i="3"/>
  <c r="B110" i="3"/>
  <c r="M109" i="3"/>
  <c r="L109" i="3"/>
  <c r="K109" i="3"/>
  <c r="J109" i="3"/>
  <c r="I109" i="3"/>
  <c r="H109" i="3"/>
  <c r="E109" i="3"/>
  <c r="D109" i="3"/>
  <c r="C109" i="3"/>
  <c r="B109" i="3"/>
  <c r="M108" i="3"/>
  <c r="L108" i="3"/>
  <c r="K108" i="3"/>
  <c r="J108" i="3"/>
  <c r="I108" i="3"/>
  <c r="H108" i="3"/>
  <c r="E108" i="3"/>
  <c r="D108" i="3"/>
  <c r="C108" i="3"/>
  <c r="B108" i="3"/>
  <c r="M107" i="3"/>
  <c r="L107" i="3"/>
  <c r="K107" i="3"/>
  <c r="J107" i="3"/>
  <c r="I107" i="3"/>
  <c r="H107" i="3"/>
  <c r="E107" i="3"/>
  <c r="D107" i="3"/>
  <c r="C107" i="3"/>
  <c r="B107" i="3"/>
  <c r="M106" i="3"/>
  <c r="L106" i="3"/>
  <c r="K106" i="3"/>
  <c r="J106" i="3"/>
  <c r="I106" i="3"/>
  <c r="H106" i="3"/>
  <c r="E106" i="3"/>
  <c r="D106" i="3"/>
  <c r="C106" i="3"/>
  <c r="B106" i="3"/>
  <c r="M105" i="3"/>
  <c r="L105" i="3"/>
  <c r="K105" i="3"/>
  <c r="J105" i="3"/>
  <c r="I105" i="3"/>
  <c r="H105" i="3"/>
  <c r="E105" i="3"/>
  <c r="D105" i="3"/>
  <c r="C105" i="3"/>
  <c r="B105" i="3"/>
  <c r="M104" i="3"/>
  <c r="L104" i="3"/>
  <c r="K104" i="3"/>
  <c r="J104" i="3"/>
  <c r="I104" i="3"/>
  <c r="H104" i="3"/>
  <c r="E104" i="3"/>
  <c r="D104" i="3"/>
  <c r="C104" i="3"/>
  <c r="B104" i="3"/>
  <c r="M103" i="3"/>
  <c r="L103" i="3"/>
  <c r="K103" i="3"/>
  <c r="J103" i="3"/>
  <c r="I103" i="3"/>
  <c r="H103" i="3"/>
  <c r="E103" i="3"/>
  <c r="D103" i="3"/>
  <c r="C103" i="3"/>
  <c r="B103" i="3"/>
  <c r="M102" i="3"/>
  <c r="L102" i="3"/>
  <c r="K102" i="3"/>
  <c r="J102" i="3"/>
  <c r="I102" i="3"/>
  <c r="H102" i="3"/>
  <c r="E102" i="3"/>
  <c r="D102" i="3"/>
  <c r="C102" i="3"/>
  <c r="B102" i="3"/>
  <c r="M101" i="3"/>
  <c r="L101" i="3"/>
  <c r="K101" i="3"/>
  <c r="J101" i="3"/>
  <c r="I101" i="3"/>
  <c r="H101" i="3"/>
  <c r="E101" i="3"/>
  <c r="D101" i="3"/>
  <c r="C101" i="3"/>
  <c r="B101" i="3"/>
  <c r="M100" i="3"/>
  <c r="L100" i="3"/>
  <c r="K100" i="3"/>
  <c r="J100" i="3"/>
  <c r="I100" i="3"/>
  <c r="H100" i="3"/>
  <c r="E100" i="3"/>
  <c r="D100" i="3"/>
  <c r="C100" i="3"/>
  <c r="B100" i="3"/>
  <c r="M99" i="3"/>
  <c r="L99" i="3"/>
  <c r="K99" i="3"/>
  <c r="J99" i="3"/>
  <c r="I99" i="3"/>
  <c r="H99" i="3"/>
  <c r="E99" i="3"/>
  <c r="D99" i="3"/>
  <c r="C99" i="3"/>
  <c r="B99" i="3"/>
  <c r="M98" i="3"/>
  <c r="L98" i="3"/>
  <c r="K98" i="3"/>
  <c r="J98" i="3"/>
  <c r="I98" i="3"/>
  <c r="H98" i="3"/>
  <c r="E98" i="3"/>
  <c r="D98" i="3"/>
  <c r="C98" i="3"/>
  <c r="B98" i="3"/>
  <c r="M97" i="3"/>
  <c r="L97" i="3"/>
  <c r="K97" i="3"/>
  <c r="J97" i="3"/>
  <c r="I97" i="3"/>
  <c r="H97" i="3"/>
  <c r="E97" i="3"/>
  <c r="D97" i="3"/>
  <c r="C97" i="3"/>
  <c r="B97" i="3"/>
  <c r="M96" i="3"/>
  <c r="L96" i="3"/>
  <c r="K96" i="3"/>
  <c r="J96" i="3"/>
  <c r="I96" i="3"/>
  <c r="H96" i="3"/>
  <c r="E96" i="3"/>
  <c r="D96" i="3"/>
  <c r="C96" i="3"/>
  <c r="B96" i="3"/>
  <c r="M95" i="3"/>
  <c r="L95" i="3"/>
  <c r="K95" i="3"/>
  <c r="J95" i="3"/>
  <c r="I95" i="3"/>
  <c r="H95" i="3"/>
  <c r="E95" i="3"/>
  <c r="D95" i="3"/>
  <c r="C95" i="3"/>
  <c r="B95" i="3"/>
  <c r="M94" i="3"/>
  <c r="L94" i="3"/>
  <c r="K94" i="3"/>
  <c r="J94" i="3"/>
  <c r="I94" i="3"/>
  <c r="H94" i="3"/>
  <c r="E94" i="3"/>
  <c r="D94" i="3"/>
  <c r="C94" i="3"/>
  <c r="B94" i="3"/>
  <c r="M93" i="3"/>
  <c r="L93" i="3"/>
  <c r="K93" i="3"/>
  <c r="J93" i="3"/>
  <c r="I93" i="3"/>
  <c r="H93" i="3"/>
  <c r="E93" i="3"/>
  <c r="D93" i="3"/>
  <c r="C93" i="3"/>
  <c r="B93" i="3"/>
  <c r="M92" i="3"/>
  <c r="L92" i="3"/>
  <c r="K92" i="3"/>
  <c r="J92" i="3"/>
  <c r="I92" i="3"/>
  <c r="H92" i="3"/>
  <c r="E92" i="3"/>
  <c r="D92" i="3"/>
  <c r="C92" i="3"/>
  <c r="B92" i="3"/>
  <c r="M91" i="3"/>
  <c r="L91" i="3"/>
  <c r="K91" i="3"/>
  <c r="J91" i="3"/>
  <c r="I91" i="3"/>
  <c r="H91" i="3"/>
  <c r="E91" i="3"/>
  <c r="D91" i="3"/>
  <c r="C91" i="3"/>
  <c r="B91" i="3"/>
  <c r="M90" i="3"/>
  <c r="L90" i="3"/>
  <c r="K90" i="3"/>
  <c r="J90" i="3"/>
  <c r="I90" i="3"/>
  <c r="H90" i="3"/>
  <c r="E90" i="3"/>
  <c r="D90" i="3"/>
  <c r="C90" i="3"/>
  <c r="B90" i="3"/>
  <c r="M89" i="3"/>
  <c r="L89" i="3"/>
  <c r="K89" i="3"/>
  <c r="J89" i="3"/>
  <c r="I89" i="3"/>
  <c r="H89" i="3"/>
  <c r="E89" i="3"/>
  <c r="D89" i="3"/>
  <c r="C89" i="3"/>
  <c r="B89" i="3"/>
  <c r="M88" i="3"/>
  <c r="L88" i="3"/>
  <c r="K88" i="3"/>
  <c r="J88" i="3"/>
  <c r="I88" i="3"/>
  <c r="H88" i="3"/>
  <c r="E88" i="3"/>
  <c r="D88" i="3"/>
  <c r="C88" i="3"/>
  <c r="B88" i="3"/>
  <c r="M87" i="3"/>
  <c r="L87" i="3"/>
  <c r="K87" i="3"/>
  <c r="J87" i="3"/>
  <c r="I87" i="3"/>
  <c r="H87" i="3"/>
  <c r="E87" i="3"/>
  <c r="D87" i="3"/>
  <c r="C87" i="3"/>
  <c r="B87" i="3"/>
  <c r="M86" i="3"/>
  <c r="L86" i="3"/>
  <c r="K86" i="3"/>
  <c r="J86" i="3"/>
  <c r="I86" i="3"/>
  <c r="H86" i="3"/>
  <c r="E86" i="3"/>
  <c r="D86" i="3"/>
  <c r="C86" i="3"/>
  <c r="B86" i="3"/>
  <c r="M85" i="3"/>
  <c r="L85" i="3"/>
  <c r="K85" i="3"/>
  <c r="J85" i="3"/>
  <c r="I85" i="3"/>
  <c r="H85" i="3"/>
  <c r="E85" i="3"/>
  <c r="D85" i="3"/>
  <c r="C85" i="3"/>
  <c r="B85" i="3"/>
  <c r="M84" i="3"/>
  <c r="L84" i="3"/>
  <c r="K84" i="3"/>
  <c r="J84" i="3"/>
  <c r="I84" i="3"/>
  <c r="H84" i="3"/>
  <c r="E84" i="3"/>
  <c r="D84" i="3"/>
  <c r="C84" i="3"/>
  <c r="B84" i="3"/>
  <c r="M83" i="3"/>
  <c r="L83" i="3"/>
  <c r="K83" i="3"/>
  <c r="J83" i="3"/>
  <c r="I83" i="3"/>
  <c r="H83" i="3"/>
  <c r="E83" i="3"/>
  <c r="D83" i="3"/>
  <c r="C83" i="3"/>
  <c r="B83" i="3"/>
  <c r="M82" i="3"/>
  <c r="L82" i="3"/>
  <c r="K82" i="3"/>
  <c r="J82" i="3"/>
  <c r="I82" i="3"/>
  <c r="H82" i="3"/>
  <c r="E82" i="3"/>
  <c r="D82" i="3"/>
  <c r="C82" i="3"/>
  <c r="B82" i="3"/>
  <c r="M81" i="3"/>
  <c r="L81" i="3"/>
  <c r="K81" i="3"/>
  <c r="J81" i="3"/>
  <c r="I81" i="3"/>
  <c r="H81" i="3"/>
  <c r="E81" i="3"/>
  <c r="D81" i="3"/>
  <c r="C81" i="3"/>
  <c r="B81" i="3"/>
  <c r="M80" i="3"/>
  <c r="L80" i="3"/>
  <c r="K80" i="3"/>
  <c r="J80" i="3"/>
  <c r="I80" i="3"/>
  <c r="H80" i="3"/>
  <c r="E80" i="3"/>
  <c r="D80" i="3"/>
  <c r="C80" i="3"/>
  <c r="B80" i="3"/>
  <c r="M79" i="3"/>
  <c r="L79" i="3"/>
  <c r="K79" i="3"/>
  <c r="J79" i="3"/>
  <c r="I79" i="3"/>
  <c r="H79" i="3"/>
  <c r="E79" i="3"/>
  <c r="D79" i="3"/>
  <c r="C79" i="3"/>
  <c r="B79" i="3"/>
  <c r="M78" i="3"/>
  <c r="L78" i="3"/>
  <c r="K78" i="3"/>
  <c r="J78" i="3"/>
  <c r="I78" i="3"/>
  <c r="H78" i="3"/>
  <c r="E78" i="3"/>
  <c r="D78" i="3"/>
  <c r="C78" i="3"/>
  <c r="B78" i="3"/>
  <c r="M77" i="3"/>
  <c r="L77" i="3"/>
  <c r="K77" i="3"/>
  <c r="J77" i="3"/>
  <c r="I77" i="3"/>
  <c r="H77" i="3"/>
  <c r="E77" i="3"/>
  <c r="D77" i="3"/>
  <c r="C77" i="3"/>
  <c r="B77" i="3"/>
  <c r="M76" i="3"/>
  <c r="L76" i="3"/>
  <c r="K76" i="3"/>
  <c r="J76" i="3"/>
  <c r="I76" i="3"/>
  <c r="H76" i="3"/>
  <c r="E76" i="3"/>
  <c r="D76" i="3"/>
  <c r="C76" i="3"/>
  <c r="B76" i="3"/>
  <c r="M75" i="3"/>
  <c r="L75" i="3"/>
  <c r="K75" i="3"/>
  <c r="J75" i="3"/>
  <c r="I75" i="3"/>
  <c r="H75" i="3"/>
  <c r="E75" i="3"/>
  <c r="D75" i="3"/>
  <c r="C75" i="3"/>
  <c r="B75" i="3"/>
  <c r="M74" i="3"/>
  <c r="L74" i="3"/>
  <c r="K74" i="3"/>
  <c r="J74" i="3"/>
  <c r="I74" i="3"/>
  <c r="H74" i="3"/>
  <c r="E74" i="3"/>
  <c r="D74" i="3"/>
  <c r="C74" i="3"/>
  <c r="B74" i="3"/>
  <c r="M73" i="3"/>
  <c r="L73" i="3"/>
  <c r="K73" i="3"/>
  <c r="J73" i="3"/>
  <c r="I73" i="3"/>
  <c r="H73" i="3"/>
  <c r="E73" i="3"/>
  <c r="D73" i="3"/>
  <c r="C73" i="3"/>
  <c r="B73" i="3"/>
  <c r="M72" i="3"/>
  <c r="L72" i="3"/>
  <c r="K72" i="3"/>
  <c r="J72" i="3"/>
  <c r="I72" i="3"/>
  <c r="H72" i="3"/>
  <c r="E72" i="3"/>
  <c r="D72" i="3"/>
  <c r="C72" i="3"/>
  <c r="B72" i="3"/>
  <c r="M71" i="3"/>
  <c r="L71" i="3"/>
  <c r="K71" i="3"/>
  <c r="J71" i="3"/>
  <c r="I71" i="3"/>
  <c r="H71" i="3"/>
  <c r="E71" i="3"/>
  <c r="D71" i="3"/>
  <c r="C71" i="3"/>
  <c r="B71" i="3"/>
  <c r="M70" i="3"/>
  <c r="L70" i="3"/>
  <c r="K70" i="3"/>
  <c r="J70" i="3"/>
  <c r="I70" i="3"/>
  <c r="H70" i="3"/>
  <c r="E70" i="3"/>
  <c r="D70" i="3"/>
  <c r="C70" i="3"/>
  <c r="B70" i="3"/>
  <c r="M69" i="3"/>
  <c r="L69" i="3"/>
  <c r="K69" i="3"/>
  <c r="J69" i="3"/>
  <c r="I69" i="3"/>
  <c r="H69" i="3"/>
  <c r="E69" i="3"/>
  <c r="D69" i="3"/>
  <c r="C69" i="3"/>
  <c r="B69" i="3"/>
  <c r="M68" i="3"/>
  <c r="L68" i="3"/>
  <c r="K68" i="3"/>
  <c r="J68" i="3"/>
  <c r="I68" i="3"/>
  <c r="H68" i="3"/>
  <c r="E68" i="3"/>
  <c r="D68" i="3"/>
  <c r="C68" i="3"/>
  <c r="B68" i="3"/>
  <c r="M67" i="3"/>
  <c r="L67" i="3"/>
  <c r="K67" i="3"/>
  <c r="J67" i="3"/>
  <c r="I67" i="3"/>
  <c r="H67" i="3"/>
  <c r="E67" i="3"/>
  <c r="D67" i="3"/>
  <c r="C67" i="3"/>
  <c r="B67" i="3"/>
  <c r="M66" i="3"/>
  <c r="L66" i="3"/>
  <c r="K66" i="3"/>
  <c r="J66" i="3"/>
  <c r="I66" i="3"/>
  <c r="H66" i="3"/>
  <c r="E66" i="3"/>
  <c r="D66" i="3"/>
  <c r="C66" i="3"/>
  <c r="B66" i="3"/>
  <c r="M65" i="3"/>
  <c r="L65" i="3"/>
  <c r="K65" i="3"/>
  <c r="J65" i="3"/>
  <c r="I65" i="3"/>
  <c r="H65" i="3"/>
  <c r="E65" i="3"/>
  <c r="D65" i="3"/>
  <c r="C65" i="3"/>
  <c r="B65" i="3"/>
  <c r="M64" i="3"/>
  <c r="L64" i="3"/>
  <c r="K64" i="3"/>
  <c r="J64" i="3"/>
  <c r="I64" i="3"/>
  <c r="H64" i="3"/>
  <c r="E64" i="3"/>
  <c r="D64" i="3"/>
  <c r="C64" i="3"/>
  <c r="B64" i="3"/>
  <c r="M63" i="3"/>
  <c r="L63" i="3"/>
  <c r="K63" i="3"/>
  <c r="J63" i="3"/>
  <c r="I63" i="3"/>
  <c r="H63" i="3"/>
  <c r="E63" i="3"/>
  <c r="D63" i="3"/>
  <c r="C63" i="3"/>
  <c r="B63" i="3"/>
  <c r="M62" i="3"/>
  <c r="L62" i="3"/>
  <c r="K62" i="3"/>
  <c r="J62" i="3"/>
  <c r="I62" i="3"/>
  <c r="H62" i="3"/>
  <c r="E62" i="3"/>
  <c r="D62" i="3"/>
  <c r="C62" i="3"/>
  <c r="B62" i="3"/>
  <c r="M61" i="3"/>
  <c r="L61" i="3"/>
  <c r="K61" i="3"/>
  <c r="J61" i="3"/>
  <c r="I61" i="3"/>
  <c r="H61" i="3"/>
  <c r="E61" i="3"/>
  <c r="D61" i="3"/>
  <c r="C61" i="3"/>
  <c r="B61" i="3"/>
  <c r="M60" i="3"/>
  <c r="L60" i="3"/>
  <c r="K60" i="3"/>
  <c r="J60" i="3"/>
  <c r="I60" i="3"/>
  <c r="H60" i="3"/>
  <c r="E60" i="3"/>
  <c r="D60" i="3"/>
  <c r="C60" i="3"/>
  <c r="B60" i="3"/>
  <c r="M59" i="3"/>
  <c r="L59" i="3"/>
  <c r="K59" i="3"/>
  <c r="J59" i="3"/>
  <c r="I59" i="3"/>
  <c r="H59" i="3"/>
  <c r="E59" i="3"/>
  <c r="D59" i="3"/>
  <c r="C59" i="3"/>
  <c r="B59" i="3"/>
  <c r="M58" i="3"/>
  <c r="L58" i="3"/>
  <c r="K58" i="3"/>
  <c r="J58" i="3"/>
  <c r="I58" i="3"/>
  <c r="H58" i="3"/>
  <c r="E58" i="3"/>
  <c r="D58" i="3"/>
  <c r="C58" i="3"/>
  <c r="B58" i="3"/>
  <c r="M57" i="3"/>
  <c r="L57" i="3"/>
  <c r="K57" i="3"/>
  <c r="J57" i="3"/>
  <c r="I57" i="3"/>
  <c r="H57" i="3"/>
  <c r="E57" i="3"/>
  <c r="D57" i="3"/>
  <c r="C57" i="3"/>
  <c r="B57" i="3"/>
  <c r="M56" i="3"/>
  <c r="L56" i="3"/>
  <c r="K56" i="3"/>
  <c r="J56" i="3"/>
  <c r="I56" i="3"/>
  <c r="H56" i="3"/>
  <c r="E56" i="3"/>
  <c r="D56" i="3"/>
  <c r="C56" i="3"/>
  <c r="B56" i="3"/>
  <c r="M55" i="3"/>
  <c r="L55" i="3"/>
  <c r="K55" i="3"/>
  <c r="J55" i="3"/>
  <c r="I55" i="3"/>
  <c r="H55" i="3"/>
  <c r="E55" i="3"/>
  <c r="D55" i="3"/>
  <c r="C55" i="3"/>
  <c r="B55" i="3"/>
  <c r="M54" i="3"/>
  <c r="L54" i="3"/>
  <c r="K54" i="3"/>
  <c r="J54" i="3"/>
  <c r="I54" i="3"/>
  <c r="H54" i="3"/>
  <c r="E54" i="3"/>
  <c r="D54" i="3"/>
  <c r="C54" i="3"/>
  <c r="B54" i="3"/>
  <c r="M53" i="3"/>
  <c r="L53" i="3"/>
  <c r="K53" i="3"/>
  <c r="J53" i="3"/>
  <c r="I53" i="3"/>
  <c r="H53" i="3"/>
  <c r="E53" i="3"/>
  <c r="D53" i="3"/>
  <c r="C53" i="3"/>
  <c r="B53" i="3"/>
  <c r="M52" i="3"/>
  <c r="L52" i="3"/>
  <c r="K52" i="3"/>
  <c r="J52" i="3"/>
  <c r="I52" i="3"/>
  <c r="H52" i="3"/>
  <c r="E52" i="3"/>
  <c r="D52" i="3"/>
  <c r="C52" i="3"/>
  <c r="B52" i="3"/>
  <c r="M51" i="3"/>
  <c r="L51" i="3"/>
  <c r="K51" i="3"/>
  <c r="J51" i="3"/>
  <c r="I51" i="3"/>
  <c r="H51" i="3"/>
  <c r="E51" i="3"/>
  <c r="D51" i="3"/>
  <c r="C51" i="3"/>
  <c r="B51" i="3"/>
  <c r="M50" i="3"/>
  <c r="L50" i="3"/>
  <c r="K50" i="3"/>
  <c r="J50" i="3"/>
  <c r="I50" i="3"/>
  <c r="H50" i="3"/>
  <c r="E50" i="3"/>
  <c r="D50" i="3"/>
  <c r="C50" i="3"/>
  <c r="B50" i="3"/>
  <c r="M49" i="3"/>
  <c r="L49" i="3"/>
  <c r="K49" i="3"/>
  <c r="J49" i="3"/>
  <c r="I49" i="3"/>
  <c r="H49" i="3"/>
  <c r="E49" i="3"/>
  <c r="D49" i="3"/>
  <c r="C49" i="3"/>
  <c r="B49" i="3"/>
  <c r="M48" i="3"/>
  <c r="L48" i="3"/>
  <c r="K48" i="3"/>
  <c r="J48" i="3"/>
  <c r="I48" i="3"/>
  <c r="H48" i="3"/>
  <c r="E48" i="3"/>
  <c r="D48" i="3"/>
  <c r="C48" i="3"/>
  <c r="B48" i="3"/>
  <c r="M47" i="3"/>
  <c r="L47" i="3"/>
  <c r="K47" i="3"/>
  <c r="J47" i="3"/>
  <c r="I47" i="3"/>
  <c r="H47" i="3"/>
  <c r="E47" i="3"/>
  <c r="D47" i="3"/>
  <c r="C47" i="3"/>
  <c r="B47" i="3"/>
  <c r="M46" i="3"/>
  <c r="L46" i="3"/>
  <c r="K46" i="3"/>
  <c r="J46" i="3"/>
  <c r="I46" i="3"/>
  <c r="H46" i="3"/>
  <c r="E46" i="3"/>
  <c r="D46" i="3"/>
  <c r="C46" i="3"/>
  <c r="B46" i="3"/>
  <c r="M45" i="3"/>
  <c r="L45" i="3"/>
  <c r="K45" i="3"/>
  <c r="J45" i="3"/>
  <c r="I45" i="3"/>
  <c r="H45" i="3"/>
  <c r="E45" i="3"/>
  <c r="D45" i="3"/>
  <c r="C45" i="3"/>
  <c r="B45" i="3"/>
  <c r="M44" i="3"/>
  <c r="L44" i="3"/>
  <c r="K44" i="3"/>
  <c r="J44" i="3"/>
  <c r="I44" i="3"/>
  <c r="H44" i="3"/>
  <c r="E44" i="3"/>
  <c r="D44" i="3"/>
  <c r="C44" i="3"/>
  <c r="B44" i="3"/>
  <c r="M43" i="3"/>
  <c r="L43" i="3"/>
  <c r="K43" i="3"/>
  <c r="J43" i="3"/>
  <c r="I43" i="3"/>
  <c r="H43" i="3"/>
  <c r="E43" i="3"/>
  <c r="D43" i="3"/>
  <c r="C43" i="3"/>
  <c r="B43" i="3"/>
  <c r="M42" i="3"/>
  <c r="L42" i="3"/>
  <c r="K42" i="3"/>
  <c r="J42" i="3"/>
  <c r="I42" i="3"/>
  <c r="H42" i="3"/>
  <c r="E42" i="3"/>
  <c r="D42" i="3"/>
  <c r="C42" i="3"/>
  <c r="B42" i="3"/>
  <c r="M41" i="3"/>
  <c r="L41" i="3"/>
  <c r="K41" i="3"/>
  <c r="J41" i="3"/>
  <c r="I41" i="3"/>
  <c r="H41" i="3"/>
  <c r="E41" i="3"/>
  <c r="D41" i="3"/>
  <c r="C41" i="3"/>
  <c r="B41" i="3"/>
  <c r="M40" i="3"/>
  <c r="L40" i="3"/>
  <c r="K40" i="3"/>
  <c r="J40" i="3"/>
  <c r="I40" i="3"/>
  <c r="H40" i="3"/>
  <c r="E40" i="3"/>
  <c r="D40" i="3"/>
  <c r="C40" i="3"/>
  <c r="B40" i="3"/>
  <c r="M39" i="3"/>
  <c r="L39" i="3"/>
  <c r="K39" i="3"/>
  <c r="J39" i="3"/>
  <c r="I39" i="3"/>
  <c r="H39" i="3"/>
  <c r="E39" i="3"/>
  <c r="D39" i="3"/>
  <c r="C39" i="3"/>
  <c r="B39" i="3"/>
  <c r="M38" i="3"/>
  <c r="L38" i="3"/>
  <c r="K38" i="3"/>
  <c r="J38" i="3"/>
  <c r="I38" i="3"/>
  <c r="H38" i="3"/>
  <c r="E38" i="3"/>
  <c r="D38" i="3"/>
  <c r="C38" i="3"/>
  <c r="B38" i="3"/>
  <c r="M37" i="3"/>
  <c r="L37" i="3"/>
  <c r="K37" i="3"/>
  <c r="J37" i="3"/>
  <c r="I37" i="3"/>
  <c r="H37" i="3"/>
  <c r="E37" i="3"/>
  <c r="D37" i="3"/>
  <c r="C37" i="3"/>
  <c r="B37" i="3"/>
  <c r="M36" i="3"/>
  <c r="L36" i="3"/>
  <c r="K36" i="3"/>
  <c r="J36" i="3"/>
  <c r="I36" i="3"/>
  <c r="H36" i="3"/>
  <c r="E36" i="3"/>
  <c r="D36" i="3"/>
  <c r="C36" i="3"/>
  <c r="B36" i="3"/>
  <c r="M35" i="3"/>
  <c r="L35" i="3"/>
  <c r="K35" i="3"/>
  <c r="J35" i="3"/>
  <c r="I35" i="3"/>
  <c r="H35" i="3"/>
  <c r="E35" i="3"/>
  <c r="D35" i="3"/>
  <c r="C35" i="3"/>
  <c r="B35" i="3"/>
  <c r="M34" i="3"/>
  <c r="L34" i="3"/>
  <c r="K34" i="3"/>
  <c r="J34" i="3"/>
  <c r="I34" i="3"/>
  <c r="H34" i="3"/>
  <c r="E34" i="3"/>
  <c r="D34" i="3"/>
  <c r="C34" i="3"/>
  <c r="B34" i="3"/>
  <c r="M33" i="3"/>
  <c r="L33" i="3"/>
  <c r="K33" i="3"/>
  <c r="J33" i="3"/>
  <c r="I33" i="3"/>
  <c r="H33" i="3"/>
  <c r="E33" i="3"/>
  <c r="D33" i="3"/>
  <c r="C33" i="3"/>
  <c r="B33" i="3"/>
  <c r="M32" i="3"/>
  <c r="L32" i="3"/>
  <c r="K32" i="3"/>
  <c r="J32" i="3"/>
  <c r="I32" i="3"/>
  <c r="H32" i="3"/>
  <c r="E32" i="3"/>
  <c r="D32" i="3"/>
  <c r="C32" i="3"/>
  <c r="B32" i="3"/>
  <c r="M31" i="3"/>
  <c r="L31" i="3"/>
  <c r="K31" i="3"/>
  <c r="J31" i="3"/>
  <c r="I31" i="3"/>
  <c r="H31" i="3"/>
  <c r="E31" i="3"/>
  <c r="D31" i="3"/>
  <c r="C31" i="3"/>
  <c r="B31" i="3"/>
  <c r="M30" i="3"/>
  <c r="L30" i="3"/>
  <c r="K30" i="3"/>
  <c r="J30" i="3"/>
  <c r="I30" i="3"/>
  <c r="H30" i="3"/>
  <c r="E30" i="3"/>
  <c r="D30" i="3"/>
  <c r="C30" i="3"/>
  <c r="B30" i="3"/>
  <c r="M29" i="3"/>
  <c r="L29" i="3"/>
  <c r="K29" i="3"/>
  <c r="J29" i="3"/>
  <c r="I29" i="3"/>
  <c r="H29" i="3"/>
  <c r="E29" i="3"/>
  <c r="D29" i="3"/>
  <c r="C29" i="3"/>
  <c r="B29" i="3"/>
  <c r="M28" i="3"/>
  <c r="L28" i="3"/>
  <c r="K28" i="3"/>
  <c r="J28" i="3"/>
  <c r="I28" i="3"/>
  <c r="H28" i="3"/>
  <c r="E28" i="3"/>
  <c r="D28" i="3"/>
  <c r="C28" i="3"/>
  <c r="B28" i="3"/>
  <c r="M27" i="3"/>
  <c r="L27" i="3"/>
  <c r="K27" i="3"/>
  <c r="J27" i="3"/>
  <c r="I27" i="3"/>
  <c r="H27" i="3"/>
  <c r="E27" i="3"/>
  <c r="D27" i="3"/>
  <c r="C27" i="3"/>
  <c r="B27" i="3"/>
  <c r="M26" i="3"/>
  <c r="L26" i="3"/>
  <c r="K26" i="3"/>
  <c r="J26" i="3"/>
  <c r="I26" i="3"/>
  <c r="H26" i="3"/>
  <c r="E26" i="3"/>
  <c r="D26" i="3"/>
  <c r="C26" i="3"/>
  <c r="B26" i="3"/>
  <c r="M25" i="3"/>
  <c r="L25" i="3"/>
  <c r="K25" i="3"/>
  <c r="J25" i="3"/>
  <c r="I25" i="3"/>
  <c r="H25" i="3"/>
  <c r="E25" i="3"/>
  <c r="D25" i="3"/>
  <c r="C25" i="3"/>
  <c r="B25" i="3"/>
  <c r="M24" i="3"/>
  <c r="L24" i="3"/>
  <c r="K24" i="3"/>
  <c r="J24" i="3"/>
  <c r="I24" i="3"/>
  <c r="H24" i="3"/>
  <c r="E24" i="3"/>
  <c r="D24" i="3"/>
  <c r="C24" i="3"/>
  <c r="B24" i="3"/>
  <c r="M23" i="3"/>
  <c r="L23" i="3"/>
  <c r="K23" i="3"/>
  <c r="J23" i="3"/>
  <c r="I23" i="3"/>
  <c r="H23" i="3"/>
  <c r="E23" i="3"/>
  <c r="D23" i="3"/>
  <c r="C23" i="3"/>
  <c r="B23" i="3"/>
  <c r="M22" i="3"/>
  <c r="L22" i="3"/>
  <c r="K22" i="3"/>
  <c r="J22" i="3"/>
  <c r="I22" i="3"/>
  <c r="H22" i="3"/>
  <c r="E22" i="3"/>
  <c r="D22" i="3"/>
  <c r="C22" i="3"/>
  <c r="B22" i="3"/>
  <c r="M21" i="3"/>
  <c r="L21" i="3"/>
  <c r="K21" i="3"/>
  <c r="J21" i="3"/>
  <c r="I21" i="3"/>
  <c r="H21" i="3"/>
  <c r="E21" i="3"/>
  <c r="D21" i="3"/>
  <c r="C21" i="3"/>
  <c r="B21" i="3"/>
  <c r="M20" i="3"/>
  <c r="L20" i="3"/>
  <c r="K20" i="3"/>
  <c r="J20" i="3"/>
  <c r="I20" i="3"/>
  <c r="H20" i="3"/>
  <c r="E20" i="3"/>
  <c r="D20" i="3"/>
  <c r="C20" i="3"/>
  <c r="B20" i="3"/>
  <c r="M19" i="3"/>
  <c r="L19" i="3"/>
  <c r="K19" i="3"/>
  <c r="J19" i="3"/>
  <c r="I19" i="3"/>
  <c r="H19" i="3"/>
  <c r="E19" i="3"/>
  <c r="D19" i="3"/>
  <c r="C19" i="3"/>
  <c r="B19" i="3"/>
  <c r="M18" i="3"/>
  <c r="L18" i="3"/>
  <c r="K18" i="3"/>
  <c r="J18" i="3"/>
  <c r="I18" i="3"/>
  <c r="H18" i="3"/>
  <c r="E18" i="3"/>
  <c r="D18" i="3"/>
  <c r="C18" i="3"/>
  <c r="B18" i="3"/>
  <c r="M17" i="3"/>
  <c r="L17" i="3"/>
  <c r="K17" i="3"/>
  <c r="J17" i="3"/>
  <c r="I17" i="3"/>
  <c r="H17" i="3"/>
  <c r="E17" i="3"/>
  <c r="D17" i="3"/>
  <c r="C17" i="3"/>
  <c r="B17" i="3"/>
  <c r="M16" i="3"/>
  <c r="L16" i="3"/>
  <c r="K16" i="3"/>
  <c r="J16" i="3"/>
  <c r="I16" i="3"/>
  <c r="H16" i="3"/>
  <c r="E16" i="3"/>
  <c r="D16" i="3"/>
  <c r="C16" i="3"/>
  <c r="B16" i="3"/>
  <c r="M15" i="3"/>
  <c r="L15" i="3"/>
  <c r="K15" i="3"/>
  <c r="J15" i="3"/>
  <c r="I15" i="3"/>
  <c r="H15" i="3"/>
  <c r="E15" i="3"/>
  <c r="D15" i="3"/>
  <c r="C15" i="3"/>
  <c r="B15" i="3"/>
  <c r="M14" i="3"/>
  <c r="L14" i="3"/>
  <c r="K14" i="3"/>
  <c r="J14" i="3"/>
  <c r="I14" i="3"/>
  <c r="H14" i="3"/>
  <c r="E14" i="3"/>
  <c r="D14" i="3"/>
  <c r="C14" i="3"/>
  <c r="B14" i="3"/>
  <c r="M13" i="3"/>
  <c r="L13" i="3"/>
  <c r="K13" i="3"/>
  <c r="J13" i="3"/>
  <c r="I13" i="3"/>
  <c r="H13" i="3"/>
  <c r="E13" i="3"/>
  <c r="D13" i="3"/>
  <c r="C13" i="3"/>
  <c r="B13" i="3"/>
  <c r="M12" i="3"/>
  <c r="L12" i="3"/>
  <c r="K12" i="3"/>
  <c r="J12" i="3"/>
  <c r="I12" i="3"/>
  <c r="H12" i="3"/>
  <c r="E12" i="3"/>
  <c r="D12" i="3"/>
  <c r="C12" i="3"/>
  <c r="B12" i="3"/>
  <c r="M11" i="3"/>
  <c r="L11" i="3"/>
  <c r="K11" i="3"/>
  <c r="J11" i="3"/>
  <c r="I11" i="3"/>
  <c r="H11" i="3"/>
  <c r="E11" i="3"/>
  <c r="D11" i="3"/>
  <c r="C11" i="3"/>
  <c r="M10" i="3"/>
  <c r="L10" i="3"/>
  <c r="K10" i="3"/>
  <c r="J10" i="3"/>
  <c r="I10" i="3"/>
  <c r="H10" i="3"/>
  <c r="E10" i="3"/>
  <c r="D10" i="3"/>
  <c r="C10" i="3"/>
  <c r="B10" i="3"/>
  <c r="M9" i="3"/>
  <c r="L9" i="3"/>
  <c r="K9" i="3"/>
  <c r="J9" i="3"/>
  <c r="I9" i="3"/>
  <c r="H9" i="3"/>
  <c r="E9" i="3"/>
  <c r="D9" i="3"/>
  <c r="C9" i="3"/>
  <c r="B9" i="3"/>
  <c r="M8" i="3"/>
  <c r="L8" i="3"/>
  <c r="K8" i="3"/>
  <c r="J8" i="3"/>
  <c r="I8" i="3"/>
  <c r="H8" i="3"/>
  <c r="E8" i="3"/>
  <c r="D8" i="3"/>
  <c r="C8" i="3"/>
  <c r="B8" i="3"/>
  <c r="M7" i="3"/>
  <c r="L7" i="3"/>
  <c r="K7" i="3"/>
  <c r="J7" i="3"/>
  <c r="I7" i="3"/>
  <c r="H7" i="3"/>
  <c r="E7" i="3"/>
  <c r="D7" i="3"/>
  <c r="C7" i="3"/>
  <c r="B7" i="3"/>
  <c r="M6" i="3"/>
  <c r="L6" i="3"/>
  <c r="K6" i="3"/>
  <c r="J6" i="3"/>
  <c r="I6" i="3"/>
  <c r="H6" i="3"/>
  <c r="E6" i="3"/>
  <c r="D6" i="3"/>
  <c r="C6" i="3"/>
  <c r="B6" i="3"/>
  <c r="M5" i="3"/>
  <c r="L5" i="3"/>
  <c r="K5" i="3"/>
  <c r="J5" i="3"/>
  <c r="I5" i="3"/>
  <c r="H5" i="3"/>
  <c r="E5" i="3"/>
  <c r="D5" i="3"/>
  <c r="C5" i="3"/>
  <c r="B5" i="3"/>
  <c r="M4" i="3"/>
  <c r="L4" i="3"/>
  <c r="K4" i="3"/>
  <c r="J4" i="3"/>
  <c r="I4" i="3"/>
  <c r="H4" i="3"/>
  <c r="E4" i="3"/>
  <c r="D4" i="3"/>
  <c r="C4" i="3"/>
  <c r="B4" i="3"/>
  <c r="M3" i="3"/>
  <c r="L3" i="3"/>
  <c r="K3" i="3"/>
  <c r="J3" i="3"/>
  <c r="I3" i="3"/>
  <c r="H3" i="3"/>
  <c r="E3" i="3"/>
  <c r="C3" i="3"/>
  <c r="D3" i="3"/>
  <c r="B3" i="3"/>
  <c r="O380" i="2" l="1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30" i="3" s="1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6" i="3" s="1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Q369" i="2" s="1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Q353" i="2" s="1"/>
  <c r="G352" i="2"/>
  <c r="G351" i="2"/>
  <c r="G350" i="2"/>
  <c r="G349" i="2"/>
  <c r="G348" i="2"/>
  <c r="Q348" i="2" s="1"/>
  <c r="G347" i="2"/>
  <c r="G346" i="2"/>
  <c r="G345" i="2"/>
  <c r="G344" i="2"/>
  <c r="G343" i="2"/>
  <c r="G342" i="2"/>
  <c r="G341" i="2"/>
  <c r="G340" i="2"/>
  <c r="G339" i="2"/>
  <c r="G338" i="2"/>
  <c r="G337" i="2"/>
  <c r="Q337" i="2" s="1"/>
  <c r="G336" i="2"/>
  <c r="G335" i="2"/>
  <c r="G334" i="2"/>
  <c r="G333" i="2"/>
  <c r="G332" i="2"/>
  <c r="Q332" i="2" s="1"/>
  <c r="G331" i="2"/>
  <c r="G330" i="2"/>
  <c r="G329" i="2"/>
  <c r="Q329" i="2" s="1"/>
  <c r="G328" i="2"/>
  <c r="G327" i="2"/>
  <c r="G326" i="2"/>
  <c r="G325" i="2"/>
  <c r="G324" i="2"/>
  <c r="G323" i="2"/>
  <c r="G322" i="2"/>
  <c r="G321" i="2"/>
  <c r="Q321" i="2" s="1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Q305" i="2" s="1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Q289" i="2" s="1"/>
  <c r="G288" i="2"/>
  <c r="G287" i="2"/>
  <c r="G286" i="2"/>
  <c r="G285" i="2"/>
  <c r="G284" i="2"/>
  <c r="Q284" i="2" s="1"/>
  <c r="G283" i="2"/>
  <c r="G282" i="2"/>
  <c r="G281" i="2"/>
  <c r="G280" i="2"/>
  <c r="G279" i="2"/>
  <c r="G278" i="2"/>
  <c r="G277" i="2"/>
  <c r="G276" i="2"/>
  <c r="G275" i="2"/>
  <c r="G274" i="2"/>
  <c r="G273" i="2"/>
  <c r="Q273" i="2" s="1"/>
  <c r="G272" i="2"/>
  <c r="G271" i="2"/>
  <c r="G270" i="2"/>
  <c r="G269" i="2"/>
  <c r="G268" i="2"/>
  <c r="Q268" i="2" s="1"/>
  <c r="G267" i="2"/>
  <c r="G266" i="2"/>
  <c r="G265" i="2"/>
  <c r="Q265" i="2" s="1"/>
  <c r="G264" i="2"/>
  <c r="G263" i="2"/>
  <c r="G262" i="2"/>
  <c r="G261" i="2"/>
  <c r="G260" i="2"/>
  <c r="G259" i="2"/>
  <c r="G258" i="2"/>
  <c r="G257" i="2"/>
  <c r="Q257" i="2" s="1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Q241" i="2" s="1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Q223" i="2" s="1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Q207" i="2" s="1"/>
  <c r="G206" i="2"/>
  <c r="G205" i="2"/>
  <c r="G204" i="2"/>
  <c r="G203" i="2"/>
  <c r="G202" i="2"/>
  <c r="G201" i="2"/>
  <c r="G200" i="2"/>
  <c r="G199" i="2"/>
  <c r="Q199" i="2" s="1"/>
  <c r="G198" i="2"/>
  <c r="G197" i="2"/>
  <c r="G196" i="2"/>
  <c r="G195" i="2"/>
  <c r="G194" i="2"/>
  <c r="G193" i="2"/>
  <c r="G192" i="2"/>
  <c r="G191" i="2"/>
  <c r="Q191" i="2" s="1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Q175" i="2" s="1"/>
  <c r="G174" i="2"/>
  <c r="G173" i="2"/>
  <c r="G172" i="2"/>
  <c r="Q172" i="2" s="1"/>
  <c r="G171" i="2"/>
  <c r="G170" i="2"/>
  <c r="G169" i="2"/>
  <c r="Q169" i="2" s="1"/>
  <c r="G168" i="2"/>
  <c r="G167" i="2"/>
  <c r="Q167" i="2" s="1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Q145" i="2" s="1"/>
  <c r="G144" i="2"/>
  <c r="G143" i="2"/>
  <c r="Q143" i="2" s="1"/>
  <c r="G142" i="2"/>
  <c r="G141" i="2"/>
  <c r="G140" i="2"/>
  <c r="Q140" i="2" s="1"/>
  <c r="G139" i="2"/>
  <c r="G138" i="2"/>
  <c r="G137" i="2"/>
  <c r="G136" i="2"/>
  <c r="G135" i="2"/>
  <c r="Q135" i="2" s="1"/>
  <c r="G134" i="2"/>
  <c r="G133" i="2"/>
  <c r="G132" i="2"/>
  <c r="Q132" i="2" s="1"/>
  <c r="G131" i="2"/>
  <c r="G130" i="2"/>
  <c r="G129" i="2"/>
  <c r="Q129" i="2" s="1"/>
  <c r="G128" i="2"/>
  <c r="G127" i="2"/>
  <c r="Q127" i="2" s="1"/>
  <c r="G126" i="2"/>
  <c r="G125" i="2"/>
  <c r="G124" i="2"/>
  <c r="Q124" i="2" s="1"/>
  <c r="G123" i="2"/>
  <c r="G122" i="2"/>
  <c r="G121" i="2"/>
  <c r="G120" i="2"/>
  <c r="G119" i="2"/>
  <c r="G118" i="2"/>
  <c r="G117" i="2"/>
  <c r="G116" i="2"/>
  <c r="G115" i="2"/>
  <c r="G114" i="2"/>
  <c r="G113" i="2"/>
  <c r="Q113" i="2" s="1"/>
  <c r="G112" i="2"/>
  <c r="G111" i="2"/>
  <c r="G110" i="2"/>
  <c r="G109" i="2"/>
  <c r="G108" i="2"/>
  <c r="G107" i="2"/>
  <c r="G106" i="2"/>
  <c r="G105" i="2"/>
  <c r="G104" i="2"/>
  <c r="G103" i="2"/>
  <c r="Q103" i="2" s="1"/>
  <c r="G102" i="2"/>
  <c r="G101" i="2"/>
  <c r="G100" i="2"/>
  <c r="G99" i="2"/>
  <c r="G98" i="2"/>
  <c r="G97" i="2"/>
  <c r="Q97" i="2" s="1"/>
  <c r="G96" i="2"/>
  <c r="G95" i="2"/>
  <c r="Q95" i="2" s="1"/>
  <c r="G94" i="2"/>
  <c r="G93" i="2"/>
  <c r="G92" i="2"/>
  <c r="Q92" i="2" s="1"/>
  <c r="G91" i="2"/>
  <c r="G90" i="2"/>
  <c r="G89" i="2"/>
  <c r="Q89" i="2" s="1"/>
  <c r="G88" i="2"/>
  <c r="G87" i="2"/>
  <c r="G86" i="2"/>
  <c r="G85" i="2"/>
  <c r="G84" i="2"/>
  <c r="G83" i="2"/>
  <c r="G82" i="2"/>
  <c r="G81" i="2"/>
  <c r="Q81" i="2" s="1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Q65" i="2" s="1"/>
  <c r="G64" i="2"/>
  <c r="G63" i="2"/>
  <c r="Q63" i="2" s="1"/>
  <c r="G62" i="2"/>
  <c r="G61" i="2"/>
  <c r="G60" i="2"/>
  <c r="G59" i="2"/>
  <c r="G58" i="2"/>
  <c r="G57" i="2"/>
  <c r="G56" i="2"/>
  <c r="G55" i="2"/>
  <c r="Q55" i="2" s="1"/>
  <c r="G54" i="2"/>
  <c r="G53" i="2"/>
  <c r="G52" i="2"/>
  <c r="G51" i="2"/>
  <c r="G50" i="2"/>
  <c r="G49" i="2"/>
  <c r="Q49" i="2" s="1"/>
  <c r="G48" i="2"/>
  <c r="G47" i="2"/>
  <c r="Q47" i="2" s="1"/>
  <c r="G46" i="2"/>
  <c r="G45" i="2"/>
  <c r="G44" i="2"/>
  <c r="Q44" i="2" s="1"/>
  <c r="G43" i="2"/>
  <c r="G42" i="2"/>
  <c r="G41" i="2"/>
  <c r="Q41" i="2" s="1"/>
  <c r="G40" i="2"/>
  <c r="G39" i="2"/>
  <c r="Q39" i="2" s="1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Q23" i="2" s="1"/>
  <c r="G22" i="2"/>
  <c r="G21" i="2"/>
  <c r="G20" i="2"/>
  <c r="G19" i="2"/>
  <c r="G18" i="2"/>
  <c r="G17" i="2"/>
  <c r="Q17" i="2" s="1"/>
  <c r="G16" i="2"/>
  <c r="G15" i="2"/>
  <c r="Q15" i="2" s="1"/>
  <c r="G14" i="2"/>
  <c r="G13" i="2"/>
  <c r="G12" i="2"/>
  <c r="Q12" i="2" s="1"/>
  <c r="G11" i="2"/>
  <c r="G10" i="2"/>
  <c r="G9" i="2"/>
  <c r="Q9" i="2" s="1"/>
  <c r="G8" i="2"/>
  <c r="G7" i="2"/>
  <c r="Q7" i="2" s="1"/>
  <c r="G6" i="2"/>
  <c r="G5" i="2"/>
  <c r="G4" i="2"/>
  <c r="Q4" i="2" s="1"/>
  <c r="G3" i="2"/>
  <c r="Q263" i="2" l="1"/>
  <c r="Q180" i="2"/>
  <c r="Q196" i="2"/>
  <c r="Q212" i="2"/>
  <c r="Q228" i="2"/>
  <c r="F276" i="3"/>
  <c r="Q295" i="2"/>
  <c r="Q21" i="2"/>
  <c r="Q37" i="2"/>
  <c r="Q53" i="2"/>
  <c r="Q69" i="2"/>
  <c r="Q85" i="2"/>
  <c r="Q101" i="2"/>
  <c r="Q117" i="2"/>
  <c r="Q133" i="2"/>
  <c r="Q149" i="2"/>
  <c r="Q165" i="2"/>
  <c r="Q181" i="2"/>
  <c r="Q197" i="2"/>
  <c r="Q213" i="2"/>
  <c r="Q229" i="2"/>
  <c r="Q245" i="2"/>
  <c r="Q261" i="2"/>
  <c r="Q277" i="2"/>
  <c r="Q293" i="2"/>
  <c r="Q309" i="2"/>
  <c r="Q325" i="2"/>
  <c r="Q341" i="2"/>
  <c r="Q357" i="2"/>
  <c r="Q373" i="2"/>
  <c r="Q84" i="2"/>
  <c r="Q260" i="2"/>
  <c r="Q324" i="2"/>
  <c r="Q359" i="2"/>
  <c r="Q5" i="2"/>
  <c r="Q6" i="2"/>
  <c r="Q22" i="2"/>
  <c r="G22" i="3"/>
  <c r="Q38" i="2"/>
  <c r="Q54" i="2"/>
  <c r="Q70" i="2"/>
  <c r="Q86" i="2"/>
  <c r="Q102" i="2"/>
  <c r="Q118" i="2"/>
  <c r="Q134" i="2"/>
  <c r="Q150" i="2"/>
  <c r="Q166" i="2"/>
  <c r="Q182" i="2"/>
  <c r="Q198" i="2"/>
  <c r="Q214" i="2"/>
  <c r="G230" i="3"/>
  <c r="F230" i="3"/>
  <c r="Q246" i="2"/>
  <c r="Q262" i="2"/>
  <c r="Q278" i="2"/>
  <c r="F278" i="3"/>
  <c r="Q294" i="2"/>
  <c r="Q310" i="2"/>
  <c r="Q326" i="2"/>
  <c r="Q342" i="2"/>
  <c r="Q358" i="2"/>
  <c r="Q374" i="2"/>
  <c r="Q87" i="2"/>
  <c r="Q279" i="2"/>
  <c r="Q8" i="2"/>
  <c r="Q56" i="2"/>
  <c r="Q72" i="2"/>
  <c r="Q88" i="2"/>
  <c r="Q104" i="2"/>
  <c r="Q120" i="2"/>
  <c r="Q136" i="2"/>
  <c r="Q152" i="2"/>
  <c r="Q168" i="2"/>
  <c r="Q184" i="2"/>
  <c r="Q200" i="2"/>
  <c r="Q216" i="2"/>
  <c r="Q232" i="2"/>
  <c r="Q248" i="2"/>
  <c r="Q264" i="2"/>
  <c r="Q280" i="2"/>
  <c r="Q296" i="2"/>
  <c r="Q312" i="2"/>
  <c r="Q328" i="2"/>
  <c r="Q344" i="2"/>
  <c r="Q360" i="2"/>
  <c r="Q376" i="2"/>
  <c r="Q183" i="2"/>
  <c r="F41" i="3"/>
  <c r="Q185" i="2"/>
  <c r="Q201" i="2"/>
  <c r="Q217" i="2"/>
  <c r="Q52" i="2"/>
  <c r="Q137" i="2"/>
  <c r="Q276" i="2"/>
  <c r="Q340" i="2"/>
  <c r="Q10" i="2"/>
  <c r="F10" i="3"/>
  <c r="Q26" i="2"/>
  <c r="Q42" i="2"/>
  <c r="Q58" i="2"/>
  <c r="Q74" i="2"/>
  <c r="Q90" i="2"/>
  <c r="Q106" i="2"/>
  <c r="Q122" i="2"/>
  <c r="Q138" i="2"/>
  <c r="Q154" i="2"/>
  <c r="Q170" i="2"/>
  <c r="Q186" i="2"/>
  <c r="G186" i="3"/>
  <c r="Q202" i="2"/>
  <c r="F202" i="3"/>
  <c r="Q218" i="2"/>
  <c r="Q234" i="2"/>
  <c r="Q250" i="2"/>
  <c r="Q266" i="2"/>
  <c r="Q282" i="2"/>
  <c r="Q298" i="2"/>
  <c r="Q314" i="2"/>
  <c r="Q330" i="2"/>
  <c r="Q346" i="2"/>
  <c r="Q362" i="2"/>
  <c r="Q378" i="2"/>
  <c r="O192" i="3"/>
  <c r="Q281" i="2"/>
  <c r="Q345" i="2"/>
  <c r="O365" i="3"/>
  <c r="Q40" i="2"/>
  <c r="Q11" i="2"/>
  <c r="Q27" i="2"/>
  <c r="Q43" i="2"/>
  <c r="Q59" i="2"/>
  <c r="Q75" i="2"/>
  <c r="Q91" i="2"/>
  <c r="Q107" i="2"/>
  <c r="Q123" i="2"/>
  <c r="Q139" i="2"/>
  <c r="Q155" i="2"/>
  <c r="Q171" i="2"/>
  <c r="Q187" i="2"/>
  <c r="Q203" i="2"/>
  <c r="Q219" i="2"/>
  <c r="Q235" i="2"/>
  <c r="Q251" i="2"/>
  <c r="Q267" i="2"/>
  <c r="Q283" i="2"/>
  <c r="Q299" i="2"/>
  <c r="Q315" i="2"/>
  <c r="Q331" i="2"/>
  <c r="Q347" i="2"/>
  <c r="Q363" i="2"/>
  <c r="Q379" i="2"/>
  <c r="O241" i="3"/>
  <c r="Q57" i="2"/>
  <c r="Q100" i="2"/>
  <c r="Q188" i="2"/>
  <c r="Q204" i="2"/>
  <c r="Q220" i="2"/>
  <c r="O322" i="3"/>
  <c r="Q60" i="2"/>
  <c r="Q215" i="2"/>
  <c r="Q375" i="2"/>
  <c r="Q13" i="2"/>
  <c r="Q29" i="2"/>
  <c r="Q45" i="2"/>
  <c r="Q61" i="2"/>
  <c r="Q77" i="2"/>
  <c r="Q93" i="2"/>
  <c r="Q109" i="2"/>
  <c r="Q125" i="2"/>
  <c r="Q141" i="2"/>
  <c r="Q157" i="2"/>
  <c r="Q173" i="2"/>
  <c r="Q189" i="2"/>
  <c r="Q205" i="2"/>
  <c r="Q221" i="2"/>
  <c r="Q237" i="2"/>
  <c r="Q253" i="2"/>
  <c r="Q269" i="2"/>
  <c r="Q285" i="2"/>
  <c r="Q301" i="2"/>
  <c r="Q317" i="2"/>
  <c r="Q333" i="2"/>
  <c r="Q349" i="2"/>
  <c r="Q365" i="2"/>
  <c r="O195" i="3"/>
  <c r="O227" i="3"/>
  <c r="Q20" i="2"/>
  <c r="Q105" i="2"/>
  <c r="Q148" i="2"/>
  <c r="Q292" i="2"/>
  <c r="Q356" i="2"/>
  <c r="Q24" i="2"/>
  <c r="Q14" i="2"/>
  <c r="Q30" i="2"/>
  <c r="Q46" i="2"/>
  <c r="Q62" i="2"/>
  <c r="Q78" i="2"/>
  <c r="Q94" i="2"/>
  <c r="Q110" i="2"/>
  <c r="Q126" i="2"/>
  <c r="Q142" i="2"/>
  <c r="Q158" i="2"/>
  <c r="Q174" i="2"/>
  <c r="Q190" i="2"/>
  <c r="Q206" i="2"/>
  <c r="Q222" i="2"/>
  <c r="Q238" i="2"/>
  <c r="Q254" i="2"/>
  <c r="Q270" i="2"/>
  <c r="Q286" i="2"/>
  <c r="Q302" i="2"/>
  <c r="Q318" i="2"/>
  <c r="Q334" i="2"/>
  <c r="G334" i="3"/>
  <c r="Q350" i="2"/>
  <c r="Q366" i="2"/>
  <c r="O324" i="3"/>
  <c r="Q108" i="2"/>
  <c r="Q151" i="2"/>
  <c r="Q233" i="2"/>
  <c r="Q297" i="2"/>
  <c r="Q361" i="2"/>
  <c r="Q343" i="2"/>
  <c r="G159" i="3"/>
  <c r="G191" i="3"/>
  <c r="Q239" i="2"/>
  <c r="Q255" i="2"/>
  <c r="Q271" i="2"/>
  <c r="Q287" i="2"/>
  <c r="G287" i="3"/>
  <c r="Q303" i="2"/>
  <c r="Q319" i="2"/>
  <c r="Q335" i="2"/>
  <c r="Q351" i="2"/>
  <c r="Q367" i="2"/>
  <c r="Q25" i="2"/>
  <c r="Q68" i="2"/>
  <c r="Q111" i="2"/>
  <c r="Q153" i="2"/>
  <c r="Q236" i="2"/>
  <c r="Q300" i="2"/>
  <c r="Q364" i="2"/>
  <c r="Q231" i="2"/>
  <c r="Q32" i="2"/>
  <c r="Q64" i="2"/>
  <c r="Q96" i="2"/>
  <c r="Q112" i="2"/>
  <c r="Q144" i="2"/>
  <c r="Q160" i="2"/>
  <c r="G176" i="3"/>
  <c r="F176" i="3"/>
  <c r="Q192" i="2"/>
  <c r="Q208" i="2"/>
  <c r="Q224" i="2"/>
  <c r="Q240" i="2"/>
  <c r="Q256" i="2"/>
  <c r="Q272" i="2"/>
  <c r="Q288" i="2"/>
  <c r="Q304" i="2"/>
  <c r="Q320" i="2"/>
  <c r="Q336" i="2"/>
  <c r="Q352" i="2"/>
  <c r="Q368" i="2"/>
  <c r="O6" i="3"/>
  <c r="Q28" i="2"/>
  <c r="Q71" i="2"/>
  <c r="Q156" i="2"/>
  <c r="Q311" i="2"/>
  <c r="Q16" i="2"/>
  <c r="Q48" i="2"/>
  <c r="Q80" i="2"/>
  <c r="Q128" i="2"/>
  <c r="F65" i="3"/>
  <c r="F161" i="3"/>
  <c r="Q177" i="2"/>
  <c r="Q193" i="2"/>
  <c r="Q209" i="2"/>
  <c r="Q225" i="2"/>
  <c r="Q31" i="2"/>
  <c r="Q73" i="2"/>
  <c r="Q116" i="2"/>
  <c r="Q159" i="2"/>
  <c r="Q244" i="2"/>
  <c r="Q308" i="2"/>
  <c r="Q372" i="2"/>
  <c r="Q327" i="2"/>
  <c r="O349" i="3"/>
  <c r="Q34" i="2"/>
  <c r="Q50" i="2"/>
  <c r="Q66" i="2"/>
  <c r="Q82" i="2"/>
  <c r="Q98" i="2"/>
  <c r="Q114" i="2"/>
  <c r="Q130" i="2"/>
  <c r="Q146" i="2"/>
  <c r="Q162" i="2"/>
  <c r="Q178" i="2"/>
  <c r="F178" i="3"/>
  <c r="Q194" i="2"/>
  <c r="Q210" i="2"/>
  <c r="Q226" i="2"/>
  <c r="Q242" i="2"/>
  <c r="Q258" i="2"/>
  <c r="Q274" i="2"/>
  <c r="Q290" i="2"/>
  <c r="Q306" i="2"/>
  <c r="Q322" i="2"/>
  <c r="Q338" i="2"/>
  <c r="Q354" i="2"/>
  <c r="Q370" i="2"/>
  <c r="O184" i="3"/>
  <c r="Q33" i="2"/>
  <c r="Q76" i="2"/>
  <c r="Q119" i="2"/>
  <c r="Q161" i="2"/>
  <c r="Q249" i="2"/>
  <c r="Q313" i="2"/>
  <c r="Q377" i="2"/>
  <c r="Q247" i="2"/>
  <c r="Q18" i="2"/>
  <c r="Q3" i="2"/>
  <c r="Q19" i="2"/>
  <c r="Q35" i="2"/>
  <c r="Q51" i="2"/>
  <c r="Q67" i="2"/>
  <c r="Q83" i="2"/>
  <c r="Q99" i="2"/>
  <c r="Q115" i="2"/>
  <c r="Q131" i="2"/>
  <c r="Q147" i="2"/>
  <c r="Q163" i="2"/>
  <c r="Q179" i="2"/>
  <c r="Q195" i="2"/>
  <c r="F195" i="3"/>
  <c r="Q211" i="2"/>
  <c r="Q227" i="2"/>
  <c r="Q243" i="2"/>
  <c r="Q259" i="2"/>
  <c r="F259" i="3"/>
  <c r="Q275" i="2"/>
  <c r="G275" i="3"/>
  <c r="Q291" i="2"/>
  <c r="Q307" i="2"/>
  <c r="Q323" i="2"/>
  <c r="Q339" i="2"/>
  <c r="Q355" i="2"/>
  <c r="F355" i="3"/>
  <c r="Q371" i="2"/>
  <c r="G371" i="3"/>
  <c r="O169" i="3"/>
  <c r="O233" i="3"/>
  <c r="O377" i="3"/>
  <c r="Q36" i="2"/>
  <c r="Q79" i="2"/>
  <c r="Q121" i="2"/>
  <c r="Q164" i="2"/>
  <c r="Q252" i="2"/>
  <c r="Q316" i="2"/>
  <c r="Q380" i="2"/>
  <c r="N380" i="2"/>
  <c r="O380" i="3" s="1"/>
  <c r="F380" i="2"/>
  <c r="P380" i="2" s="1"/>
  <c r="N379" i="2"/>
  <c r="O379" i="3" s="1"/>
  <c r="F379" i="2"/>
  <c r="P379" i="2" s="1"/>
  <c r="N378" i="2"/>
  <c r="O378" i="3" s="1"/>
  <c r="F378" i="2"/>
  <c r="P378" i="2" s="1"/>
  <c r="N377" i="2"/>
  <c r="F377" i="2"/>
  <c r="P377" i="2" s="1"/>
  <c r="N376" i="2"/>
  <c r="O376" i="3" s="1"/>
  <c r="F376" i="2"/>
  <c r="P376" i="2" s="1"/>
  <c r="N375" i="2"/>
  <c r="O375" i="3" s="1"/>
  <c r="F375" i="2"/>
  <c r="P375" i="2" s="1"/>
  <c r="N374" i="2"/>
  <c r="O374" i="3" s="1"/>
  <c r="F374" i="2"/>
  <c r="P374" i="2" s="1"/>
  <c r="N373" i="2"/>
  <c r="O373" i="3" s="1"/>
  <c r="F373" i="2"/>
  <c r="P373" i="2" s="1"/>
  <c r="N372" i="2"/>
  <c r="O372" i="3" s="1"/>
  <c r="F372" i="2"/>
  <c r="P372" i="2" s="1"/>
  <c r="N371" i="2"/>
  <c r="O371" i="3" s="1"/>
  <c r="F371" i="2"/>
  <c r="P371" i="2" s="1"/>
  <c r="N370" i="2"/>
  <c r="O370" i="3" s="1"/>
  <c r="F370" i="2"/>
  <c r="P370" i="2" s="1"/>
  <c r="N369" i="2"/>
  <c r="O369" i="3" s="1"/>
  <c r="F369" i="2"/>
  <c r="P369" i="2" s="1"/>
  <c r="N368" i="2"/>
  <c r="O368" i="3" s="1"/>
  <c r="F368" i="2"/>
  <c r="P368" i="2" s="1"/>
  <c r="N367" i="2"/>
  <c r="O367" i="3" s="1"/>
  <c r="F367" i="2"/>
  <c r="P367" i="2" s="1"/>
  <c r="N366" i="2"/>
  <c r="O366" i="3" s="1"/>
  <c r="F366" i="2"/>
  <c r="P366" i="2" s="1"/>
  <c r="N365" i="2"/>
  <c r="F365" i="2"/>
  <c r="P365" i="2" s="1"/>
  <c r="N364" i="2"/>
  <c r="O364" i="3" s="1"/>
  <c r="F364" i="2"/>
  <c r="P364" i="2" s="1"/>
  <c r="N363" i="2"/>
  <c r="O363" i="3" s="1"/>
  <c r="F363" i="2"/>
  <c r="P363" i="2" s="1"/>
  <c r="N362" i="2"/>
  <c r="O362" i="3" s="1"/>
  <c r="F362" i="2"/>
  <c r="P362" i="2" s="1"/>
  <c r="N361" i="2"/>
  <c r="O361" i="3" s="1"/>
  <c r="F361" i="2"/>
  <c r="P361" i="2" s="1"/>
  <c r="N360" i="2"/>
  <c r="O360" i="3" s="1"/>
  <c r="F360" i="2"/>
  <c r="P360" i="2" s="1"/>
  <c r="N359" i="2"/>
  <c r="O359" i="3" s="1"/>
  <c r="F359" i="2"/>
  <c r="P359" i="2" s="1"/>
  <c r="N358" i="2"/>
  <c r="O358" i="3" s="1"/>
  <c r="F358" i="2"/>
  <c r="P358" i="2" s="1"/>
  <c r="N357" i="2"/>
  <c r="O357" i="3" s="1"/>
  <c r="F357" i="2"/>
  <c r="P357" i="2" s="1"/>
  <c r="N356" i="2"/>
  <c r="O356" i="3" s="1"/>
  <c r="F356" i="2"/>
  <c r="P356" i="2" s="1"/>
  <c r="N355" i="2"/>
  <c r="O355" i="3" s="1"/>
  <c r="F355" i="2"/>
  <c r="P355" i="2" s="1"/>
  <c r="N354" i="2"/>
  <c r="O354" i="3" s="1"/>
  <c r="F354" i="2"/>
  <c r="P354" i="2" s="1"/>
  <c r="N353" i="2"/>
  <c r="O353" i="3" s="1"/>
  <c r="F353" i="2"/>
  <c r="P353" i="2" s="1"/>
  <c r="N352" i="2"/>
  <c r="O352" i="3" s="1"/>
  <c r="F352" i="2"/>
  <c r="P352" i="2" s="1"/>
  <c r="N351" i="2"/>
  <c r="O351" i="3" s="1"/>
  <c r="F351" i="2"/>
  <c r="P351" i="2" s="1"/>
  <c r="N350" i="2"/>
  <c r="O350" i="3" s="1"/>
  <c r="F350" i="2"/>
  <c r="P350" i="2" s="1"/>
  <c r="N349" i="2"/>
  <c r="F349" i="2"/>
  <c r="P349" i="2" s="1"/>
  <c r="N348" i="2"/>
  <c r="O348" i="3" s="1"/>
  <c r="F348" i="2"/>
  <c r="P348" i="2" s="1"/>
  <c r="N347" i="2"/>
  <c r="O347" i="3" s="1"/>
  <c r="F347" i="2"/>
  <c r="P347" i="2" s="1"/>
  <c r="N346" i="2"/>
  <c r="O346" i="3" s="1"/>
  <c r="F346" i="2"/>
  <c r="P346" i="2" s="1"/>
  <c r="N345" i="2"/>
  <c r="O345" i="3" s="1"/>
  <c r="F345" i="2"/>
  <c r="P345" i="2" s="1"/>
  <c r="N344" i="2"/>
  <c r="O344" i="3" s="1"/>
  <c r="F344" i="2"/>
  <c r="P344" i="2" s="1"/>
  <c r="N343" i="2"/>
  <c r="O343" i="3" s="1"/>
  <c r="F343" i="2"/>
  <c r="P343" i="2" s="1"/>
  <c r="N342" i="2"/>
  <c r="O342" i="3" s="1"/>
  <c r="F342" i="2"/>
  <c r="P342" i="2" s="1"/>
  <c r="N341" i="2"/>
  <c r="O341" i="3" s="1"/>
  <c r="F341" i="2"/>
  <c r="P341" i="2" s="1"/>
  <c r="N340" i="2"/>
  <c r="O340" i="3" s="1"/>
  <c r="F340" i="2"/>
  <c r="P340" i="2" s="1"/>
  <c r="N339" i="2"/>
  <c r="O339" i="3" s="1"/>
  <c r="F339" i="2"/>
  <c r="P339" i="2" s="1"/>
  <c r="N338" i="2"/>
  <c r="O338" i="3" s="1"/>
  <c r="F338" i="2"/>
  <c r="P338" i="2" s="1"/>
  <c r="N337" i="2"/>
  <c r="O337" i="3" s="1"/>
  <c r="F337" i="2"/>
  <c r="P337" i="2" s="1"/>
  <c r="N336" i="2"/>
  <c r="O336" i="3" s="1"/>
  <c r="F336" i="2"/>
  <c r="P336" i="2" s="1"/>
  <c r="N335" i="2"/>
  <c r="O335" i="3" s="1"/>
  <c r="F335" i="2"/>
  <c r="P335" i="2" s="1"/>
  <c r="N334" i="2"/>
  <c r="O334" i="3" s="1"/>
  <c r="F334" i="2"/>
  <c r="P334" i="2" s="1"/>
  <c r="N333" i="2"/>
  <c r="O333" i="3" s="1"/>
  <c r="F333" i="2"/>
  <c r="P333" i="2" s="1"/>
  <c r="N332" i="2"/>
  <c r="O332" i="3" s="1"/>
  <c r="F332" i="2"/>
  <c r="P332" i="2" s="1"/>
  <c r="N331" i="2"/>
  <c r="O331" i="3" s="1"/>
  <c r="F331" i="2"/>
  <c r="P331" i="2" s="1"/>
  <c r="N330" i="2"/>
  <c r="O330" i="3" s="1"/>
  <c r="F330" i="2"/>
  <c r="P330" i="2" s="1"/>
  <c r="N329" i="2"/>
  <c r="O329" i="3" s="1"/>
  <c r="F329" i="2"/>
  <c r="P329" i="2" s="1"/>
  <c r="N328" i="2"/>
  <c r="O328" i="3" s="1"/>
  <c r="F328" i="2"/>
  <c r="P328" i="2" s="1"/>
  <c r="N327" i="2"/>
  <c r="O327" i="3" s="1"/>
  <c r="F327" i="2"/>
  <c r="P327" i="2" s="1"/>
  <c r="N326" i="2"/>
  <c r="O326" i="3" s="1"/>
  <c r="F326" i="2"/>
  <c r="P326" i="2" s="1"/>
  <c r="N325" i="2"/>
  <c r="O325" i="3" s="1"/>
  <c r="F325" i="2"/>
  <c r="P325" i="2" s="1"/>
  <c r="N324" i="2"/>
  <c r="F324" i="2"/>
  <c r="P324" i="2" s="1"/>
  <c r="N323" i="2"/>
  <c r="O323" i="3" s="1"/>
  <c r="F323" i="2"/>
  <c r="P323" i="2" s="1"/>
  <c r="N322" i="2"/>
  <c r="F322" i="2"/>
  <c r="P322" i="2" s="1"/>
  <c r="N321" i="2"/>
  <c r="O321" i="3" s="1"/>
  <c r="F321" i="2"/>
  <c r="P321" i="2" s="1"/>
  <c r="N320" i="2"/>
  <c r="O320" i="3" s="1"/>
  <c r="F320" i="2"/>
  <c r="P320" i="2" s="1"/>
  <c r="N319" i="2"/>
  <c r="O319" i="3" s="1"/>
  <c r="F319" i="2"/>
  <c r="P319" i="2" s="1"/>
  <c r="N318" i="2"/>
  <c r="O318" i="3" s="1"/>
  <c r="F318" i="2"/>
  <c r="P318" i="2" s="1"/>
  <c r="N317" i="2"/>
  <c r="O317" i="3" s="1"/>
  <c r="F317" i="2"/>
  <c r="P317" i="2" s="1"/>
  <c r="N316" i="2"/>
  <c r="O316" i="3" s="1"/>
  <c r="F316" i="2"/>
  <c r="P316" i="2" s="1"/>
  <c r="N315" i="2"/>
  <c r="O315" i="3" s="1"/>
  <c r="F315" i="2"/>
  <c r="P315" i="2" s="1"/>
  <c r="N314" i="2"/>
  <c r="O314" i="3" s="1"/>
  <c r="F314" i="2"/>
  <c r="P314" i="2" s="1"/>
  <c r="N313" i="2"/>
  <c r="O313" i="3" s="1"/>
  <c r="F313" i="2"/>
  <c r="P313" i="2" s="1"/>
  <c r="N312" i="2"/>
  <c r="O312" i="3" s="1"/>
  <c r="F312" i="2"/>
  <c r="P312" i="2" s="1"/>
  <c r="N311" i="2"/>
  <c r="O311" i="3" s="1"/>
  <c r="F311" i="2"/>
  <c r="P311" i="2" s="1"/>
  <c r="N310" i="2"/>
  <c r="O310" i="3" s="1"/>
  <c r="F310" i="2"/>
  <c r="P310" i="2" s="1"/>
  <c r="N309" i="2"/>
  <c r="O309" i="3" s="1"/>
  <c r="F309" i="2"/>
  <c r="P309" i="2" s="1"/>
  <c r="N308" i="2"/>
  <c r="O308" i="3" s="1"/>
  <c r="F308" i="2"/>
  <c r="P308" i="2" s="1"/>
  <c r="N307" i="2"/>
  <c r="O307" i="3" s="1"/>
  <c r="F307" i="2"/>
  <c r="P307" i="2" s="1"/>
  <c r="N306" i="2"/>
  <c r="O306" i="3" s="1"/>
  <c r="F306" i="2"/>
  <c r="P306" i="2" s="1"/>
  <c r="N305" i="2"/>
  <c r="O305" i="3" s="1"/>
  <c r="F305" i="2"/>
  <c r="P305" i="2" s="1"/>
  <c r="N304" i="2"/>
  <c r="O304" i="3" s="1"/>
  <c r="F304" i="2"/>
  <c r="P304" i="2" s="1"/>
  <c r="N303" i="2"/>
  <c r="O303" i="3" s="1"/>
  <c r="F303" i="2"/>
  <c r="P303" i="2" s="1"/>
  <c r="N302" i="2"/>
  <c r="O302" i="3" s="1"/>
  <c r="F302" i="2"/>
  <c r="P302" i="2" s="1"/>
  <c r="N301" i="2"/>
  <c r="O301" i="3" s="1"/>
  <c r="F301" i="2"/>
  <c r="P301" i="2" s="1"/>
  <c r="N300" i="2"/>
  <c r="O300" i="3" s="1"/>
  <c r="F300" i="2"/>
  <c r="P300" i="2" s="1"/>
  <c r="N299" i="2"/>
  <c r="O299" i="3" s="1"/>
  <c r="F299" i="2"/>
  <c r="P299" i="2" s="1"/>
  <c r="N298" i="2"/>
  <c r="O298" i="3" s="1"/>
  <c r="F298" i="2"/>
  <c r="P298" i="2" s="1"/>
  <c r="N297" i="2"/>
  <c r="O297" i="3" s="1"/>
  <c r="F297" i="2"/>
  <c r="P297" i="2" s="1"/>
  <c r="N296" i="2"/>
  <c r="O296" i="3" s="1"/>
  <c r="F296" i="2"/>
  <c r="P296" i="2" s="1"/>
  <c r="N295" i="2"/>
  <c r="O295" i="3" s="1"/>
  <c r="F295" i="2"/>
  <c r="P295" i="2" s="1"/>
  <c r="N294" i="2"/>
  <c r="O294" i="3" s="1"/>
  <c r="F294" i="2"/>
  <c r="P294" i="2" s="1"/>
  <c r="N293" i="2"/>
  <c r="O293" i="3" s="1"/>
  <c r="F293" i="2"/>
  <c r="P293" i="2" s="1"/>
  <c r="N292" i="2"/>
  <c r="O292" i="3" s="1"/>
  <c r="F292" i="2"/>
  <c r="P292" i="2" s="1"/>
  <c r="N291" i="2"/>
  <c r="O291" i="3" s="1"/>
  <c r="F291" i="2"/>
  <c r="P291" i="2" s="1"/>
  <c r="N290" i="2"/>
  <c r="O290" i="3" s="1"/>
  <c r="F290" i="2"/>
  <c r="P290" i="2" s="1"/>
  <c r="N289" i="2"/>
  <c r="O289" i="3" s="1"/>
  <c r="F289" i="2"/>
  <c r="P289" i="2" s="1"/>
  <c r="N288" i="2"/>
  <c r="O288" i="3" s="1"/>
  <c r="F288" i="2"/>
  <c r="P288" i="2" s="1"/>
  <c r="N287" i="2"/>
  <c r="O287" i="3" s="1"/>
  <c r="F287" i="2"/>
  <c r="P287" i="2" s="1"/>
  <c r="N286" i="2"/>
  <c r="O286" i="3" s="1"/>
  <c r="F286" i="2"/>
  <c r="P286" i="2" s="1"/>
  <c r="N285" i="2"/>
  <c r="O285" i="3" s="1"/>
  <c r="F285" i="2"/>
  <c r="P285" i="2" s="1"/>
  <c r="N284" i="2"/>
  <c r="O284" i="3" s="1"/>
  <c r="F284" i="2"/>
  <c r="P284" i="2" s="1"/>
  <c r="N283" i="2"/>
  <c r="O283" i="3" s="1"/>
  <c r="F283" i="2"/>
  <c r="P283" i="2" s="1"/>
  <c r="N282" i="2"/>
  <c r="O282" i="3" s="1"/>
  <c r="F282" i="2"/>
  <c r="P282" i="2" s="1"/>
  <c r="N281" i="2"/>
  <c r="O281" i="3" s="1"/>
  <c r="F281" i="2"/>
  <c r="P281" i="2" s="1"/>
  <c r="N280" i="2"/>
  <c r="O280" i="3" s="1"/>
  <c r="F280" i="2"/>
  <c r="P280" i="2" s="1"/>
  <c r="N279" i="2"/>
  <c r="O279" i="3" s="1"/>
  <c r="F279" i="2"/>
  <c r="P279" i="2" s="1"/>
  <c r="N278" i="2"/>
  <c r="O278" i="3" s="1"/>
  <c r="F278" i="2"/>
  <c r="P278" i="2" s="1"/>
  <c r="N277" i="2"/>
  <c r="O277" i="3" s="1"/>
  <c r="F277" i="2"/>
  <c r="P277" i="2" s="1"/>
  <c r="N276" i="2"/>
  <c r="O276" i="3" s="1"/>
  <c r="F276" i="2"/>
  <c r="P276" i="2" s="1"/>
  <c r="N275" i="2"/>
  <c r="O275" i="3" s="1"/>
  <c r="F275" i="2"/>
  <c r="P275" i="2" s="1"/>
  <c r="N274" i="2"/>
  <c r="O274" i="3" s="1"/>
  <c r="F274" i="2"/>
  <c r="P274" i="2" s="1"/>
  <c r="N273" i="2"/>
  <c r="O273" i="3" s="1"/>
  <c r="F273" i="2"/>
  <c r="P273" i="2" s="1"/>
  <c r="N272" i="2"/>
  <c r="O272" i="3" s="1"/>
  <c r="F272" i="2"/>
  <c r="P272" i="2" s="1"/>
  <c r="N271" i="2"/>
  <c r="O271" i="3" s="1"/>
  <c r="F271" i="2"/>
  <c r="P271" i="2" s="1"/>
  <c r="N270" i="2"/>
  <c r="O270" i="3" s="1"/>
  <c r="F270" i="2"/>
  <c r="P270" i="2" s="1"/>
  <c r="N269" i="2"/>
  <c r="O269" i="3" s="1"/>
  <c r="F269" i="2"/>
  <c r="P269" i="2" s="1"/>
  <c r="N268" i="2"/>
  <c r="O268" i="3" s="1"/>
  <c r="F268" i="2"/>
  <c r="P268" i="2" s="1"/>
  <c r="N267" i="2"/>
  <c r="O267" i="3" s="1"/>
  <c r="F267" i="2"/>
  <c r="P267" i="2" s="1"/>
  <c r="N266" i="2"/>
  <c r="O266" i="3" s="1"/>
  <c r="F266" i="2"/>
  <c r="P266" i="2" s="1"/>
  <c r="N265" i="2"/>
  <c r="O265" i="3" s="1"/>
  <c r="F265" i="2"/>
  <c r="P265" i="2" s="1"/>
  <c r="N264" i="2"/>
  <c r="O264" i="3" s="1"/>
  <c r="F264" i="2"/>
  <c r="P264" i="2" s="1"/>
  <c r="N263" i="2"/>
  <c r="O263" i="3" s="1"/>
  <c r="F263" i="2"/>
  <c r="P263" i="2" s="1"/>
  <c r="N262" i="2"/>
  <c r="O262" i="3" s="1"/>
  <c r="F262" i="2"/>
  <c r="P262" i="2" s="1"/>
  <c r="N261" i="2"/>
  <c r="O261" i="3" s="1"/>
  <c r="F261" i="2"/>
  <c r="P261" i="2" s="1"/>
  <c r="N260" i="2"/>
  <c r="O260" i="3" s="1"/>
  <c r="F260" i="2"/>
  <c r="P260" i="2" s="1"/>
  <c r="N259" i="2"/>
  <c r="O259" i="3" s="1"/>
  <c r="F259" i="2"/>
  <c r="P259" i="2" s="1"/>
  <c r="N258" i="2"/>
  <c r="O258" i="3" s="1"/>
  <c r="F258" i="2"/>
  <c r="P258" i="2" s="1"/>
  <c r="N257" i="2"/>
  <c r="O257" i="3" s="1"/>
  <c r="F257" i="2"/>
  <c r="P257" i="2" s="1"/>
  <c r="N256" i="2"/>
  <c r="O256" i="3" s="1"/>
  <c r="F256" i="2"/>
  <c r="P256" i="2" s="1"/>
  <c r="N255" i="2"/>
  <c r="O255" i="3" s="1"/>
  <c r="F255" i="2"/>
  <c r="P255" i="2" s="1"/>
  <c r="N254" i="2"/>
  <c r="O254" i="3" s="1"/>
  <c r="F254" i="2"/>
  <c r="P254" i="2" s="1"/>
  <c r="N253" i="2"/>
  <c r="O253" i="3" s="1"/>
  <c r="F253" i="2"/>
  <c r="P253" i="2" s="1"/>
  <c r="N252" i="2"/>
  <c r="O252" i="3" s="1"/>
  <c r="F252" i="2"/>
  <c r="P252" i="2" s="1"/>
  <c r="N251" i="2"/>
  <c r="O251" i="3" s="1"/>
  <c r="F251" i="2"/>
  <c r="P251" i="2" s="1"/>
  <c r="N250" i="2"/>
  <c r="O250" i="3" s="1"/>
  <c r="F250" i="2"/>
  <c r="P250" i="2" s="1"/>
  <c r="N249" i="2"/>
  <c r="O249" i="3" s="1"/>
  <c r="F249" i="2"/>
  <c r="P249" i="2" s="1"/>
  <c r="N248" i="2"/>
  <c r="O248" i="3" s="1"/>
  <c r="F248" i="2"/>
  <c r="P248" i="2" s="1"/>
  <c r="N247" i="2"/>
  <c r="O247" i="3" s="1"/>
  <c r="F247" i="2"/>
  <c r="P247" i="2" s="1"/>
  <c r="N246" i="2"/>
  <c r="O246" i="3" s="1"/>
  <c r="F246" i="2"/>
  <c r="P246" i="2" s="1"/>
  <c r="N245" i="2"/>
  <c r="O245" i="3" s="1"/>
  <c r="F245" i="2"/>
  <c r="P245" i="2" s="1"/>
  <c r="N244" i="2"/>
  <c r="O244" i="3" s="1"/>
  <c r="F244" i="2"/>
  <c r="P244" i="2" s="1"/>
  <c r="N243" i="2"/>
  <c r="O243" i="3" s="1"/>
  <c r="F243" i="2"/>
  <c r="P243" i="2" s="1"/>
  <c r="N242" i="2"/>
  <c r="O242" i="3" s="1"/>
  <c r="F242" i="2"/>
  <c r="P242" i="2" s="1"/>
  <c r="N241" i="2"/>
  <c r="F241" i="2"/>
  <c r="P241" i="2" s="1"/>
  <c r="N240" i="2"/>
  <c r="O240" i="3" s="1"/>
  <c r="F240" i="2"/>
  <c r="P240" i="2" s="1"/>
  <c r="N239" i="2"/>
  <c r="O239" i="3" s="1"/>
  <c r="F239" i="2"/>
  <c r="P239" i="2" s="1"/>
  <c r="N238" i="2"/>
  <c r="O238" i="3" s="1"/>
  <c r="F238" i="2"/>
  <c r="P238" i="2" s="1"/>
  <c r="N237" i="2"/>
  <c r="O237" i="3" s="1"/>
  <c r="F237" i="2"/>
  <c r="P237" i="2" s="1"/>
  <c r="N236" i="2"/>
  <c r="O236" i="3" s="1"/>
  <c r="F236" i="2"/>
  <c r="P236" i="2" s="1"/>
  <c r="N235" i="2"/>
  <c r="O235" i="3" s="1"/>
  <c r="F235" i="2"/>
  <c r="P235" i="2" s="1"/>
  <c r="N234" i="2"/>
  <c r="O234" i="3" s="1"/>
  <c r="F234" i="2"/>
  <c r="P234" i="2" s="1"/>
  <c r="N233" i="2"/>
  <c r="F233" i="2"/>
  <c r="P233" i="2" s="1"/>
  <c r="N232" i="2"/>
  <c r="O232" i="3" s="1"/>
  <c r="F232" i="2"/>
  <c r="P232" i="2" s="1"/>
  <c r="N231" i="2"/>
  <c r="O231" i="3" s="1"/>
  <c r="F231" i="2"/>
  <c r="P231" i="2" s="1"/>
  <c r="N229" i="2"/>
  <c r="O229" i="3" s="1"/>
  <c r="F229" i="2"/>
  <c r="P229" i="2" s="1"/>
  <c r="N228" i="2"/>
  <c r="O228" i="3" s="1"/>
  <c r="F228" i="2"/>
  <c r="P228" i="2" s="1"/>
  <c r="N227" i="2"/>
  <c r="F227" i="2"/>
  <c r="P227" i="2" s="1"/>
  <c r="N226" i="2"/>
  <c r="O226" i="3" s="1"/>
  <c r="F226" i="2"/>
  <c r="P226" i="2" s="1"/>
  <c r="N225" i="2"/>
  <c r="O225" i="3" s="1"/>
  <c r="F225" i="2"/>
  <c r="P225" i="2" s="1"/>
  <c r="N224" i="2"/>
  <c r="O224" i="3" s="1"/>
  <c r="F224" i="2"/>
  <c r="P224" i="2" s="1"/>
  <c r="N223" i="2"/>
  <c r="O223" i="3" s="1"/>
  <c r="F223" i="2"/>
  <c r="P223" i="2" s="1"/>
  <c r="N222" i="2"/>
  <c r="O222" i="3" s="1"/>
  <c r="F222" i="2"/>
  <c r="P222" i="2" s="1"/>
  <c r="N221" i="2"/>
  <c r="O221" i="3" s="1"/>
  <c r="F221" i="2"/>
  <c r="P221" i="2" s="1"/>
  <c r="N220" i="2"/>
  <c r="O220" i="3" s="1"/>
  <c r="F220" i="2"/>
  <c r="P220" i="2" s="1"/>
  <c r="N219" i="2"/>
  <c r="O219" i="3" s="1"/>
  <c r="F219" i="2"/>
  <c r="P219" i="2" s="1"/>
  <c r="N218" i="2"/>
  <c r="O218" i="3" s="1"/>
  <c r="F218" i="2"/>
  <c r="P218" i="2" s="1"/>
  <c r="N217" i="2"/>
  <c r="O217" i="3" s="1"/>
  <c r="F217" i="2"/>
  <c r="P217" i="2" s="1"/>
  <c r="N216" i="2"/>
  <c r="O216" i="3" s="1"/>
  <c r="F216" i="2"/>
  <c r="P216" i="2" s="1"/>
  <c r="N215" i="2"/>
  <c r="O215" i="3" s="1"/>
  <c r="F215" i="2"/>
  <c r="P215" i="2" s="1"/>
  <c r="N214" i="2"/>
  <c r="O214" i="3" s="1"/>
  <c r="F214" i="2"/>
  <c r="P214" i="2" s="1"/>
  <c r="N213" i="2"/>
  <c r="O213" i="3" s="1"/>
  <c r="F213" i="2"/>
  <c r="P213" i="2" s="1"/>
  <c r="N212" i="2"/>
  <c r="O212" i="3" s="1"/>
  <c r="F212" i="2"/>
  <c r="P212" i="2" s="1"/>
  <c r="N211" i="2"/>
  <c r="O211" i="3" s="1"/>
  <c r="F211" i="2"/>
  <c r="P211" i="2" s="1"/>
  <c r="N210" i="2"/>
  <c r="O210" i="3" s="1"/>
  <c r="F210" i="2"/>
  <c r="P210" i="2" s="1"/>
  <c r="N209" i="2"/>
  <c r="O209" i="3" s="1"/>
  <c r="F209" i="2"/>
  <c r="P209" i="2" s="1"/>
  <c r="N208" i="2"/>
  <c r="O208" i="3" s="1"/>
  <c r="F208" i="2"/>
  <c r="P208" i="2" s="1"/>
  <c r="N207" i="2"/>
  <c r="O207" i="3" s="1"/>
  <c r="F207" i="2"/>
  <c r="P207" i="2" s="1"/>
  <c r="N206" i="2"/>
  <c r="O206" i="3" s="1"/>
  <c r="F206" i="2"/>
  <c r="P206" i="2" s="1"/>
  <c r="N205" i="2"/>
  <c r="O205" i="3" s="1"/>
  <c r="F205" i="2"/>
  <c r="P205" i="2" s="1"/>
  <c r="N204" i="2"/>
  <c r="O204" i="3" s="1"/>
  <c r="F204" i="2"/>
  <c r="P204" i="2" s="1"/>
  <c r="N203" i="2"/>
  <c r="O203" i="3" s="1"/>
  <c r="F203" i="2"/>
  <c r="P203" i="2" s="1"/>
  <c r="N202" i="2"/>
  <c r="O202" i="3" s="1"/>
  <c r="F202" i="2"/>
  <c r="P202" i="2" s="1"/>
  <c r="N201" i="2"/>
  <c r="O201" i="3" s="1"/>
  <c r="F201" i="2"/>
  <c r="P201" i="2" s="1"/>
  <c r="N200" i="2"/>
  <c r="O200" i="3" s="1"/>
  <c r="F200" i="2"/>
  <c r="P200" i="2" s="1"/>
  <c r="N199" i="2"/>
  <c r="O199" i="3" s="1"/>
  <c r="F199" i="2"/>
  <c r="P199" i="2" s="1"/>
  <c r="N198" i="2"/>
  <c r="O198" i="3" s="1"/>
  <c r="F198" i="2"/>
  <c r="P198" i="2" s="1"/>
  <c r="N197" i="2"/>
  <c r="O197" i="3" s="1"/>
  <c r="F197" i="2"/>
  <c r="P197" i="2" s="1"/>
  <c r="N196" i="2"/>
  <c r="O196" i="3" s="1"/>
  <c r="F196" i="2"/>
  <c r="P196" i="2" s="1"/>
  <c r="N195" i="2"/>
  <c r="F195" i="2"/>
  <c r="P195" i="2" s="1"/>
  <c r="N194" i="2"/>
  <c r="O194" i="3" s="1"/>
  <c r="F194" i="2"/>
  <c r="P194" i="2" s="1"/>
  <c r="N193" i="2"/>
  <c r="O193" i="3" s="1"/>
  <c r="F193" i="2"/>
  <c r="P193" i="2" s="1"/>
  <c r="N192" i="2"/>
  <c r="F192" i="2"/>
  <c r="P192" i="2" s="1"/>
  <c r="N191" i="2"/>
  <c r="O191" i="3" s="1"/>
  <c r="F191" i="2"/>
  <c r="P191" i="2" s="1"/>
  <c r="N190" i="2"/>
  <c r="O190" i="3" s="1"/>
  <c r="F190" i="2"/>
  <c r="P190" i="2" s="1"/>
  <c r="N189" i="2"/>
  <c r="O189" i="3" s="1"/>
  <c r="F189" i="2"/>
  <c r="P189" i="2" s="1"/>
  <c r="N188" i="2"/>
  <c r="O188" i="3" s="1"/>
  <c r="F188" i="2"/>
  <c r="P188" i="2" s="1"/>
  <c r="N187" i="2"/>
  <c r="O187" i="3" s="1"/>
  <c r="F187" i="2"/>
  <c r="P187" i="2" s="1"/>
  <c r="N186" i="2"/>
  <c r="O186" i="3" s="1"/>
  <c r="F186" i="2"/>
  <c r="P186" i="2" s="1"/>
  <c r="N185" i="2"/>
  <c r="O185" i="3" s="1"/>
  <c r="F185" i="2"/>
  <c r="P185" i="2" s="1"/>
  <c r="N184" i="2"/>
  <c r="F184" i="2"/>
  <c r="P184" i="2" s="1"/>
  <c r="N183" i="2"/>
  <c r="O183" i="3" s="1"/>
  <c r="F183" i="2"/>
  <c r="P183" i="2" s="1"/>
  <c r="N182" i="2"/>
  <c r="O182" i="3" s="1"/>
  <c r="F182" i="2"/>
  <c r="P182" i="2" s="1"/>
  <c r="N181" i="2"/>
  <c r="O181" i="3" s="1"/>
  <c r="F181" i="2"/>
  <c r="P181" i="2" s="1"/>
  <c r="N180" i="2"/>
  <c r="O180" i="3" s="1"/>
  <c r="F180" i="2"/>
  <c r="P180" i="2" s="1"/>
  <c r="N179" i="2"/>
  <c r="O179" i="3" s="1"/>
  <c r="F179" i="2"/>
  <c r="P179" i="2" s="1"/>
  <c r="N178" i="2"/>
  <c r="O178" i="3" s="1"/>
  <c r="F178" i="2"/>
  <c r="P178" i="2" s="1"/>
  <c r="N177" i="2"/>
  <c r="O177" i="3" s="1"/>
  <c r="F177" i="2"/>
  <c r="P177" i="2" s="1"/>
  <c r="N175" i="2"/>
  <c r="O175" i="3" s="1"/>
  <c r="F175" i="2"/>
  <c r="P175" i="2" s="1"/>
  <c r="N174" i="2"/>
  <c r="O174" i="3" s="1"/>
  <c r="F174" i="2"/>
  <c r="P174" i="2" s="1"/>
  <c r="N173" i="2"/>
  <c r="O173" i="3" s="1"/>
  <c r="F173" i="2"/>
  <c r="P173" i="2" s="1"/>
  <c r="N172" i="2"/>
  <c r="O172" i="3" s="1"/>
  <c r="F172" i="2"/>
  <c r="P172" i="2" s="1"/>
  <c r="N171" i="2"/>
  <c r="O171" i="3" s="1"/>
  <c r="F171" i="2"/>
  <c r="P171" i="2" s="1"/>
  <c r="N170" i="2"/>
  <c r="O170" i="3" s="1"/>
  <c r="F170" i="2"/>
  <c r="P170" i="2" s="1"/>
  <c r="N169" i="2"/>
  <c r="F169" i="2"/>
  <c r="P169" i="2" s="1"/>
  <c r="N168" i="2"/>
  <c r="O168" i="3" s="1"/>
  <c r="F168" i="2"/>
  <c r="P168" i="2" s="1"/>
  <c r="N167" i="2"/>
  <c r="O167" i="3" s="1"/>
  <c r="F167" i="2"/>
  <c r="P167" i="2" s="1"/>
  <c r="N166" i="2"/>
  <c r="O166" i="3" s="1"/>
  <c r="F166" i="2"/>
  <c r="P166" i="2" s="1"/>
  <c r="N165" i="2"/>
  <c r="O165" i="3" s="1"/>
  <c r="F165" i="2"/>
  <c r="P165" i="2" s="1"/>
  <c r="N164" i="2"/>
  <c r="O164" i="3" s="1"/>
  <c r="F164" i="2"/>
  <c r="P164" i="2" s="1"/>
  <c r="N163" i="2"/>
  <c r="O163" i="3" s="1"/>
  <c r="F163" i="2"/>
  <c r="P163" i="2" s="1"/>
  <c r="N162" i="2"/>
  <c r="O162" i="3" s="1"/>
  <c r="F162" i="2"/>
  <c r="P162" i="2" s="1"/>
  <c r="N161" i="2"/>
  <c r="O161" i="3" s="1"/>
  <c r="F161" i="2"/>
  <c r="P161" i="2" s="1"/>
  <c r="N160" i="2"/>
  <c r="O160" i="3" s="1"/>
  <c r="F160" i="2"/>
  <c r="P160" i="2" s="1"/>
  <c r="N159" i="2"/>
  <c r="O159" i="3" s="1"/>
  <c r="F159" i="2"/>
  <c r="P159" i="2" s="1"/>
  <c r="N158" i="2"/>
  <c r="O158" i="3" s="1"/>
  <c r="F158" i="2"/>
  <c r="P158" i="2" s="1"/>
  <c r="N157" i="2"/>
  <c r="O157" i="3" s="1"/>
  <c r="F157" i="2"/>
  <c r="P157" i="2" s="1"/>
  <c r="N156" i="2"/>
  <c r="O156" i="3" s="1"/>
  <c r="F156" i="2"/>
  <c r="P156" i="2" s="1"/>
  <c r="N155" i="2"/>
  <c r="O155" i="3" s="1"/>
  <c r="F155" i="2"/>
  <c r="P155" i="2" s="1"/>
  <c r="N154" i="2"/>
  <c r="O154" i="3" s="1"/>
  <c r="F154" i="2"/>
  <c r="P154" i="2" s="1"/>
  <c r="N153" i="2"/>
  <c r="O153" i="3" s="1"/>
  <c r="F153" i="2"/>
  <c r="P153" i="2" s="1"/>
  <c r="N152" i="2"/>
  <c r="O152" i="3" s="1"/>
  <c r="F152" i="2"/>
  <c r="P152" i="2" s="1"/>
  <c r="N151" i="2"/>
  <c r="O151" i="3" s="1"/>
  <c r="F151" i="2"/>
  <c r="P151" i="2" s="1"/>
  <c r="N150" i="2"/>
  <c r="O150" i="3" s="1"/>
  <c r="F150" i="2"/>
  <c r="P150" i="2" s="1"/>
  <c r="N149" i="2"/>
  <c r="O149" i="3" s="1"/>
  <c r="F149" i="2"/>
  <c r="P149" i="2" s="1"/>
  <c r="N148" i="2"/>
  <c r="O148" i="3" s="1"/>
  <c r="F148" i="2"/>
  <c r="P148" i="2" s="1"/>
  <c r="N147" i="2"/>
  <c r="O147" i="3" s="1"/>
  <c r="F147" i="2"/>
  <c r="P147" i="2" s="1"/>
  <c r="N146" i="2"/>
  <c r="O146" i="3" s="1"/>
  <c r="F146" i="2"/>
  <c r="P146" i="2" s="1"/>
  <c r="N145" i="2"/>
  <c r="O145" i="3" s="1"/>
  <c r="F145" i="2"/>
  <c r="P145" i="2" s="1"/>
  <c r="N144" i="2"/>
  <c r="O144" i="3" s="1"/>
  <c r="F144" i="2"/>
  <c r="P144" i="2" s="1"/>
  <c r="N143" i="2"/>
  <c r="O143" i="3" s="1"/>
  <c r="F143" i="2"/>
  <c r="P143" i="2" s="1"/>
  <c r="N142" i="2"/>
  <c r="O142" i="3" s="1"/>
  <c r="F142" i="2"/>
  <c r="P142" i="2" s="1"/>
  <c r="N141" i="2"/>
  <c r="O141" i="3" s="1"/>
  <c r="F141" i="2"/>
  <c r="P141" i="2" s="1"/>
  <c r="N140" i="2"/>
  <c r="O140" i="3" s="1"/>
  <c r="F140" i="2"/>
  <c r="P140" i="2" s="1"/>
  <c r="N139" i="2"/>
  <c r="O139" i="3" s="1"/>
  <c r="F139" i="2"/>
  <c r="P139" i="2" s="1"/>
  <c r="N138" i="2"/>
  <c r="O138" i="3" s="1"/>
  <c r="F138" i="2"/>
  <c r="P138" i="2" s="1"/>
  <c r="N137" i="2"/>
  <c r="O137" i="3" s="1"/>
  <c r="F137" i="2"/>
  <c r="P137" i="2" s="1"/>
  <c r="N136" i="2"/>
  <c r="O136" i="3" s="1"/>
  <c r="F136" i="2"/>
  <c r="P136" i="2" s="1"/>
  <c r="N135" i="2"/>
  <c r="O135" i="3" s="1"/>
  <c r="F135" i="2"/>
  <c r="P135" i="2" s="1"/>
  <c r="N134" i="2"/>
  <c r="O134" i="3" s="1"/>
  <c r="F134" i="2"/>
  <c r="P134" i="2" s="1"/>
  <c r="N133" i="2"/>
  <c r="O133" i="3" s="1"/>
  <c r="F133" i="2"/>
  <c r="P133" i="2" s="1"/>
  <c r="N132" i="2"/>
  <c r="O132" i="3" s="1"/>
  <c r="F132" i="2"/>
  <c r="P132" i="2" s="1"/>
  <c r="N131" i="2"/>
  <c r="O131" i="3" s="1"/>
  <c r="F131" i="2"/>
  <c r="P131" i="2" s="1"/>
  <c r="N130" i="2"/>
  <c r="O130" i="3" s="1"/>
  <c r="F130" i="2"/>
  <c r="P130" i="2" s="1"/>
  <c r="N129" i="2"/>
  <c r="O129" i="3" s="1"/>
  <c r="F129" i="2"/>
  <c r="P129" i="2" s="1"/>
  <c r="N128" i="2"/>
  <c r="O128" i="3" s="1"/>
  <c r="F128" i="2"/>
  <c r="P128" i="2" s="1"/>
  <c r="N127" i="2"/>
  <c r="O127" i="3" s="1"/>
  <c r="F127" i="2"/>
  <c r="P127" i="2" s="1"/>
  <c r="N126" i="2"/>
  <c r="O126" i="3" s="1"/>
  <c r="F126" i="2"/>
  <c r="P126" i="2" s="1"/>
  <c r="N125" i="2"/>
  <c r="O125" i="3" s="1"/>
  <c r="F125" i="2"/>
  <c r="P125" i="2" s="1"/>
  <c r="N124" i="2"/>
  <c r="O124" i="3" s="1"/>
  <c r="F124" i="2"/>
  <c r="P124" i="2" s="1"/>
  <c r="N123" i="2"/>
  <c r="O123" i="3" s="1"/>
  <c r="F123" i="2"/>
  <c r="P123" i="2" s="1"/>
  <c r="N122" i="2"/>
  <c r="O122" i="3" s="1"/>
  <c r="F122" i="2"/>
  <c r="P122" i="2" s="1"/>
  <c r="N121" i="2"/>
  <c r="O121" i="3" s="1"/>
  <c r="F121" i="2"/>
  <c r="P121" i="2" s="1"/>
  <c r="N120" i="2"/>
  <c r="O120" i="3" s="1"/>
  <c r="F120" i="2"/>
  <c r="P120" i="2" s="1"/>
  <c r="N119" i="2"/>
  <c r="O119" i="3" s="1"/>
  <c r="F119" i="2"/>
  <c r="P119" i="2" s="1"/>
  <c r="N118" i="2"/>
  <c r="O118" i="3" s="1"/>
  <c r="F118" i="2"/>
  <c r="P118" i="2" s="1"/>
  <c r="N117" i="2"/>
  <c r="O117" i="3" s="1"/>
  <c r="F117" i="2"/>
  <c r="P117" i="2" s="1"/>
  <c r="N116" i="2"/>
  <c r="O116" i="3" s="1"/>
  <c r="F116" i="2"/>
  <c r="P116" i="2" s="1"/>
  <c r="N115" i="2"/>
  <c r="O115" i="3" s="1"/>
  <c r="F115" i="2"/>
  <c r="P115" i="2" s="1"/>
  <c r="N114" i="2"/>
  <c r="O114" i="3" s="1"/>
  <c r="F114" i="2"/>
  <c r="P114" i="2" s="1"/>
  <c r="N113" i="2"/>
  <c r="O113" i="3" s="1"/>
  <c r="F113" i="2"/>
  <c r="P113" i="2" s="1"/>
  <c r="N112" i="2"/>
  <c r="O112" i="3" s="1"/>
  <c r="F112" i="2"/>
  <c r="P112" i="2" s="1"/>
  <c r="N111" i="2"/>
  <c r="O111" i="3" s="1"/>
  <c r="F111" i="2"/>
  <c r="P111" i="2" s="1"/>
  <c r="N110" i="2"/>
  <c r="O110" i="3" s="1"/>
  <c r="F110" i="2"/>
  <c r="P110" i="2" s="1"/>
  <c r="N109" i="2"/>
  <c r="O109" i="3" s="1"/>
  <c r="F109" i="2"/>
  <c r="P109" i="2" s="1"/>
  <c r="N108" i="2"/>
  <c r="O108" i="3" s="1"/>
  <c r="F108" i="2"/>
  <c r="P108" i="2" s="1"/>
  <c r="N107" i="2"/>
  <c r="O107" i="3" s="1"/>
  <c r="F107" i="2"/>
  <c r="P107" i="2" s="1"/>
  <c r="N106" i="2"/>
  <c r="O106" i="3" s="1"/>
  <c r="F106" i="2"/>
  <c r="P106" i="2" s="1"/>
  <c r="N105" i="2"/>
  <c r="O105" i="3" s="1"/>
  <c r="F105" i="2"/>
  <c r="P105" i="2" s="1"/>
  <c r="N104" i="2"/>
  <c r="O104" i="3" s="1"/>
  <c r="F104" i="2"/>
  <c r="P104" i="2" s="1"/>
  <c r="N103" i="2"/>
  <c r="O103" i="3" s="1"/>
  <c r="F103" i="2"/>
  <c r="P103" i="2" s="1"/>
  <c r="N102" i="2"/>
  <c r="O102" i="3" s="1"/>
  <c r="F102" i="2"/>
  <c r="P102" i="2" s="1"/>
  <c r="N101" i="2"/>
  <c r="O101" i="3" s="1"/>
  <c r="F101" i="2"/>
  <c r="P101" i="2" s="1"/>
  <c r="N100" i="2"/>
  <c r="O100" i="3" s="1"/>
  <c r="F100" i="2"/>
  <c r="P100" i="2" s="1"/>
  <c r="N99" i="2"/>
  <c r="O99" i="3" s="1"/>
  <c r="F99" i="2"/>
  <c r="P99" i="2" s="1"/>
  <c r="N98" i="2"/>
  <c r="O98" i="3" s="1"/>
  <c r="F98" i="2"/>
  <c r="P98" i="2" s="1"/>
  <c r="N97" i="2"/>
  <c r="O97" i="3" s="1"/>
  <c r="F97" i="2"/>
  <c r="P97" i="2" s="1"/>
  <c r="N96" i="2"/>
  <c r="O96" i="3" s="1"/>
  <c r="F96" i="2"/>
  <c r="P96" i="2" s="1"/>
  <c r="N95" i="2"/>
  <c r="O95" i="3" s="1"/>
  <c r="F95" i="2"/>
  <c r="P95" i="2" s="1"/>
  <c r="N94" i="2"/>
  <c r="O94" i="3" s="1"/>
  <c r="F94" i="2"/>
  <c r="P94" i="2" s="1"/>
  <c r="N93" i="2"/>
  <c r="O93" i="3" s="1"/>
  <c r="F93" i="2"/>
  <c r="P93" i="2" s="1"/>
  <c r="N92" i="2"/>
  <c r="O92" i="3" s="1"/>
  <c r="F92" i="2"/>
  <c r="P92" i="2" s="1"/>
  <c r="N91" i="2"/>
  <c r="O91" i="3" s="1"/>
  <c r="F91" i="2"/>
  <c r="P91" i="2" s="1"/>
  <c r="N90" i="2"/>
  <c r="O90" i="3" s="1"/>
  <c r="F90" i="2"/>
  <c r="P90" i="2" s="1"/>
  <c r="N89" i="2"/>
  <c r="O89" i="3" s="1"/>
  <c r="F89" i="2"/>
  <c r="P89" i="2" s="1"/>
  <c r="N88" i="2"/>
  <c r="O88" i="3" s="1"/>
  <c r="F88" i="2"/>
  <c r="P88" i="2" s="1"/>
  <c r="N87" i="2"/>
  <c r="O87" i="3" s="1"/>
  <c r="F87" i="2"/>
  <c r="P87" i="2" s="1"/>
  <c r="N86" i="2"/>
  <c r="O86" i="3" s="1"/>
  <c r="F86" i="2"/>
  <c r="P86" i="2" s="1"/>
  <c r="N85" i="2"/>
  <c r="O85" i="3" s="1"/>
  <c r="F85" i="2"/>
  <c r="P85" i="2" s="1"/>
  <c r="N84" i="2"/>
  <c r="O84" i="3" s="1"/>
  <c r="F84" i="2"/>
  <c r="P84" i="2" s="1"/>
  <c r="N83" i="2"/>
  <c r="O83" i="3" s="1"/>
  <c r="F83" i="2"/>
  <c r="P83" i="2" s="1"/>
  <c r="N82" i="2"/>
  <c r="O82" i="3" s="1"/>
  <c r="F82" i="2"/>
  <c r="P82" i="2" s="1"/>
  <c r="N81" i="2"/>
  <c r="O81" i="3" s="1"/>
  <c r="F81" i="2"/>
  <c r="P81" i="2" s="1"/>
  <c r="N80" i="2"/>
  <c r="O80" i="3" s="1"/>
  <c r="F80" i="2"/>
  <c r="P80" i="2" s="1"/>
  <c r="N79" i="2"/>
  <c r="O79" i="3" s="1"/>
  <c r="F79" i="2"/>
  <c r="P79" i="2" s="1"/>
  <c r="N78" i="2"/>
  <c r="O78" i="3" s="1"/>
  <c r="F78" i="2"/>
  <c r="P78" i="2" s="1"/>
  <c r="N77" i="2"/>
  <c r="O77" i="3" s="1"/>
  <c r="F77" i="2"/>
  <c r="P77" i="2" s="1"/>
  <c r="N76" i="2"/>
  <c r="O76" i="3" s="1"/>
  <c r="F76" i="2"/>
  <c r="P76" i="2" s="1"/>
  <c r="N75" i="2"/>
  <c r="O75" i="3" s="1"/>
  <c r="F75" i="2"/>
  <c r="P75" i="2" s="1"/>
  <c r="N74" i="2"/>
  <c r="O74" i="3" s="1"/>
  <c r="F74" i="2"/>
  <c r="P74" i="2" s="1"/>
  <c r="N73" i="2"/>
  <c r="O73" i="3" s="1"/>
  <c r="F73" i="2"/>
  <c r="P73" i="2" s="1"/>
  <c r="N72" i="2"/>
  <c r="O72" i="3" s="1"/>
  <c r="F72" i="2"/>
  <c r="P72" i="2" s="1"/>
  <c r="N71" i="2"/>
  <c r="O71" i="3" s="1"/>
  <c r="F71" i="2"/>
  <c r="P71" i="2" s="1"/>
  <c r="N70" i="2"/>
  <c r="O70" i="3" s="1"/>
  <c r="F70" i="2"/>
  <c r="P70" i="2" s="1"/>
  <c r="N69" i="2"/>
  <c r="O69" i="3" s="1"/>
  <c r="F69" i="2"/>
  <c r="P69" i="2" s="1"/>
  <c r="N68" i="2"/>
  <c r="O68" i="3" s="1"/>
  <c r="F68" i="2"/>
  <c r="P68" i="2" s="1"/>
  <c r="N67" i="2"/>
  <c r="O67" i="3" s="1"/>
  <c r="F67" i="2"/>
  <c r="P67" i="2" s="1"/>
  <c r="N66" i="2"/>
  <c r="O66" i="3" s="1"/>
  <c r="F66" i="2"/>
  <c r="P66" i="2" s="1"/>
  <c r="N65" i="2"/>
  <c r="O65" i="3" s="1"/>
  <c r="F65" i="2"/>
  <c r="P65" i="2" s="1"/>
  <c r="N64" i="2"/>
  <c r="O64" i="3" s="1"/>
  <c r="F64" i="2"/>
  <c r="P64" i="2" s="1"/>
  <c r="N63" i="2"/>
  <c r="O63" i="3" s="1"/>
  <c r="F63" i="2"/>
  <c r="P63" i="2" s="1"/>
  <c r="N62" i="2"/>
  <c r="O62" i="3" s="1"/>
  <c r="F62" i="2"/>
  <c r="P62" i="2" s="1"/>
  <c r="N61" i="2"/>
  <c r="O61" i="3" s="1"/>
  <c r="F61" i="2"/>
  <c r="P61" i="2" s="1"/>
  <c r="N60" i="2"/>
  <c r="O60" i="3" s="1"/>
  <c r="F60" i="2"/>
  <c r="P60" i="2" s="1"/>
  <c r="N59" i="2"/>
  <c r="O59" i="3" s="1"/>
  <c r="F59" i="2"/>
  <c r="P59" i="2" s="1"/>
  <c r="N58" i="2"/>
  <c r="O58" i="3" s="1"/>
  <c r="F58" i="2"/>
  <c r="P58" i="2" s="1"/>
  <c r="N57" i="2"/>
  <c r="O57" i="3" s="1"/>
  <c r="F57" i="2"/>
  <c r="P57" i="2" s="1"/>
  <c r="N56" i="2"/>
  <c r="O56" i="3" s="1"/>
  <c r="F56" i="2"/>
  <c r="P56" i="2" s="1"/>
  <c r="N55" i="2"/>
  <c r="O55" i="3" s="1"/>
  <c r="F55" i="2"/>
  <c r="P55" i="2" s="1"/>
  <c r="N54" i="2"/>
  <c r="O54" i="3" s="1"/>
  <c r="F54" i="2"/>
  <c r="P54" i="2" s="1"/>
  <c r="N53" i="2"/>
  <c r="O53" i="3" s="1"/>
  <c r="F53" i="2"/>
  <c r="P53" i="2" s="1"/>
  <c r="N52" i="2"/>
  <c r="O52" i="3" s="1"/>
  <c r="F52" i="2"/>
  <c r="P52" i="2" s="1"/>
  <c r="N51" i="2"/>
  <c r="O51" i="3" s="1"/>
  <c r="F51" i="2"/>
  <c r="P51" i="2" s="1"/>
  <c r="N50" i="2"/>
  <c r="O50" i="3" s="1"/>
  <c r="F50" i="2"/>
  <c r="P50" i="2" s="1"/>
  <c r="N49" i="2"/>
  <c r="O49" i="3" s="1"/>
  <c r="F49" i="2"/>
  <c r="P49" i="2" s="1"/>
  <c r="N48" i="2"/>
  <c r="O48" i="3" s="1"/>
  <c r="F48" i="2"/>
  <c r="P48" i="2" s="1"/>
  <c r="N47" i="2"/>
  <c r="O47" i="3" s="1"/>
  <c r="F47" i="2"/>
  <c r="P47" i="2" s="1"/>
  <c r="N46" i="2"/>
  <c r="O46" i="3" s="1"/>
  <c r="F46" i="2"/>
  <c r="P46" i="2" s="1"/>
  <c r="N45" i="2"/>
  <c r="O45" i="3" s="1"/>
  <c r="F45" i="2"/>
  <c r="P45" i="2" s="1"/>
  <c r="N44" i="2"/>
  <c r="O44" i="3" s="1"/>
  <c r="F44" i="2"/>
  <c r="P44" i="2" s="1"/>
  <c r="N43" i="2"/>
  <c r="O43" i="3" s="1"/>
  <c r="F43" i="2"/>
  <c r="P43" i="2" s="1"/>
  <c r="N42" i="2"/>
  <c r="O42" i="3" s="1"/>
  <c r="F42" i="2"/>
  <c r="P42" i="2" s="1"/>
  <c r="N41" i="2"/>
  <c r="O41" i="3" s="1"/>
  <c r="F41" i="2"/>
  <c r="P41" i="2" s="1"/>
  <c r="N40" i="2"/>
  <c r="O40" i="3" s="1"/>
  <c r="F40" i="2"/>
  <c r="P40" i="2" s="1"/>
  <c r="N39" i="2"/>
  <c r="O39" i="3" s="1"/>
  <c r="F39" i="2"/>
  <c r="P39" i="2" s="1"/>
  <c r="N38" i="2"/>
  <c r="O38" i="3" s="1"/>
  <c r="F38" i="2"/>
  <c r="P38" i="2" s="1"/>
  <c r="N37" i="2"/>
  <c r="O37" i="3" s="1"/>
  <c r="F37" i="2"/>
  <c r="P37" i="2" s="1"/>
  <c r="N36" i="2"/>
  <c r="O36" i="3" s="1"/>
  <c r="F36" i="2"/>
  <c r="P36" i="2" s="1"/>
  <c r="N35" i="2"/>
  <c r="O35" i="3" s="1"/>
  <c r="F35" i="2"/>
  <c r="P35" i="2" s="1"/>
  <c r="N34" i="2"/>
  <c r="O34" i="3" s="1"/>
  <c r="F34" i="2"/>
  <c r="P34" i="2" s="1"/>
  <c r="N33" i="2"/>
  <c r="O33" i="3" s="1"/>
  <c r="F33" i="2"/>
  <c r="P33" i="2" s="1"/>
  <c r="N32" i="2"/>
  <c r="O32" i="3" s="1"/>
  <c r="F32" i="2"/>
  <c r="P32" i="2" s="1"/>
  <c r="N31" i="2"/>
  <c r="O31" i="3" s="1"/>
  <c r="F31" i="2"/>
  <c r="P31" i="2" s="1"/>
  <c r="N30" i="2"/>
  <c r="O30" i="3" s="1"/>
  <c r="F30" i="2"/>
  <c r="P30" i="2" s="1"/>
  <c r="N29" i="2"/>
  <c r="O29" i="3" s="1"/>
  <c r="F29" i="2"/>
  <c r="P29" i="2" s="1"/>
  <c r="N28" i="2"/>
  <c r="O28" i="3" s="1"/>
  <c r="F28" i="2"/>
  <c r="P28" i="2" s="1"/>
  <c r="N27" i="2"/>
  <c r="O27" i="3" s="1"/>
  <c r="F27" i="2"/>
  <c r="P27" i="2" s="1"/>
  <c r="N26" i="2"/>
  <c r="O26" i="3" s="1"/>
  <c r="F26" i="2"/>
  <c r="P26" i="2" s="1"/>
  <c r="N25" i="2"/>
  <c r="O25" i="3" s="1"/>
  <c r="F25" i="2"/>
  <c r="P25" i="2" s="1"/>
  <c r="N24" i="2"/>
  <c r="O24" i="3" s="1"/>
  <c r="F24" i="2"/>
  <c r="P24" i="2" s="1"/>
  <c r="N23" i="2"/>
  <c r="O23" i="3" s="1"/>
  <c r="F23" i="2"/>
  <c r="P23" i="2" s="1"/>
  <c r="N22" i="2"/>
  <c r="O22" i="3" s="1"/>
  <c r="F22" i="2"/>
  <c r="P22" i="2" s="1"/>
  <c r="N21" i="2"/>
  <c r="O21" i="3" s="1"/>
  <c r="F21" i="2"/>
  <c r="P21" i="2" s="1"/>
  <c r="N20" i="2"/>
  <c r="O20" i="3" s="1"/>
  <c r="F20" i="2"/>
  <c r="P20" i="2" s="1"/>
  <c r="N19" i="2"/>
  <c r="O19" i="3" s="1"/>
  <c r="F19" i="2"/>
  <c r="P19" i="2" s="1"/>
  <c r="N18" i="2"/>
  <c r="O18" i="3" s="1"/>
  <c r="F18" i="2"/>
  <c r="P18" i="2" s="1"/>
  <c r="N17" i="2"/>
  <c r="O17" i="3" s="1"/>
  <c r="F17" i="2"/>
  <c r="P17" i="2" s="1"/>
  <c r="N16" i="2"/>
  <c r="O16" i="3" s="1"/>
  <c r="F16" i="2"/>
  <c r="P16" i="2" s="1"/>
  <c r="N15" i="2"/>
  <c r="O15" i="3" s="1"/>
  <c r="F15" i="2"/>
  <c r="P15" i="2" s="1"/>
  <c r="N14" i="2"/>
  <c r="O14" i="3" s="1"/>
  <c r="F14" i="2"/>
  <c r="P14" i="2" s="1"/>
  <c r="N13" i="2"/>
  <c r="O13" i="3" s="1"/>
  <c r="F13" i="2"/>
  <c r="P13" i="2" s="1"/>
  <c r="N12" i="2"/>
  <c r="O12" i="3" s="1"/>
  <c r="F12" i="2"/>
  <c r="P12" i="2" s="1"/>
  <c r="N11" i="2"/>
  <c r="O11" i="3" s="1"/>
  <c r="F11" i="2"/>
  <c r="P11" i="2" s="1"/>
  <c r="N10" i="2"/>
  <c r="O10" i="3" s="1"/>
  <c r="F10" i="2"/>
  <c r="P10" i="2" s="1"/>
  <c r="N9" i="2"/>
  <c r="O9" i="3" s="1"/>
  <c r="F9" i="2"/>
  <c r="P9" i="2" s="1"/>
  <c r="N8" i="2"/>
  <c r="O8" i="3" s="1"/>
  <c r="F8" i="2"/>
  <c r="P8" i="2" s="1"/>
  <c r="N7" i="2"/>
  <c r="O7" i="3" s="1"/>
  <c r="F7" i="2"/>
  <c r="P7" i="2" s="1"/>
  <c r="N6" i="2"/>
  <c r="F6" i="2"/>
  <c r="P6" i="2" s="1"/>
  <c r="N5" i="2"/>
  <c r="O5" i="3" s="1"/>
  <c r="F5" i="2"/>
  <c r="P5" i="2" s="1"/>
  <c r="N4" i="2"/>
  <c r="O4" i="3" s="1"/>
  <c r="F4" i="2"/>
  <c r="P4" i="2" s="1"/>
  <c r="N3" i="2"/>
  <c r="O3" i="3" s="1"/>
  <c r="F3" i="2"/>
  <c r="P3" i="2" s="1"/>
  <c r="G179" i="3" l="1"/>
  <c r="G98" i="3"/>
  <c r="G33" i="3"/>
  <c r="G63" i="3"/>
  <c r="G379" i="3"/>
  <c r="G216" i="3"/>
  <c r="F274" i="3"/>
  <c r="G31" i="3"/>
  <c r="G78" i="3"/>
  <c r="F82" i="3"/>
  <c r="F300" i="3"/>
  <c r="G378" i="3"/>
  <c r="G258" i="3"/>
  <c r="G304" i="3"/>
  <c r="F367" i="3"/>
  <c r="F284" i="3"/>
  <c r="F183" i="3"/>
  <c r="F96" i="3"/>
  <c r="F268" i="3"/>
  <c r="F360" i="3"/>
  <c r="F288" i="3"/>
  <c r="G315" i="3"/>
  <c r="F181" i="3"/>
  <c r="F289" i="3"/>
  <c r="G122" i="3"/>
  <c r="F308" i="3"/>
  <c r="F273" i="3"/>
  <c r="F29" i="3"/>
  <c r="G345" i="3"/>
  <c r="F102" i="3"/>
  <c r="G194" i="3"/>
  <c r="F257" i="3"/>
  <c r="G172" i="3"/>
  <c r="G313" i="3"/>
  <c r="F104" i="3"/>
  <c r="G76" i="3"/>
  <c r="G217" i="3"/>
  <c r="F296" i="3"/>
  <c r="G354" i="3"/>
  <c r="F224" i="3"/>
  <c r="F158" i="3"/>
  <c r="G44" i="3"/>
  <c r="F266" i="3"/>
  <c r="G205" i="3"/>
  <c r="G280" i="3"/>
  <c r="F338" i="3"/>
  <c r="F177" i="3"/>
  <c r="G208" i="3"/>
  <c r="G142" i="3"/>
  <c r="F38" i="3"/>
  <c r="F84" i="3"/>
  <c r="F203" i="3"/>
  <c r="F199" i="3"/>
  <c r="F105" i="3"/>
  <c r="G8" i="3"/>
  <c r="F3" i="3"/>
  <c r="F222" i="3"/>
  <c r="G123" i="3"/>
  <c r="F371" i="3"/>
  <c r="G291" i="3"/>
  <c r="F115" i="3"/>
  <c r="G35" i="3"/>
  <c r="G370" i="3"/>
  <c r="F194" i="3"/>
  <c r="G114" i="3"/>
  <c r="G305" i="3"/>
  <c r="F193" i="3"/>
  <c r="F81" i="3"/>
  <c r="G48" i="3"/>
  <c r="G320" i="3"/>
  <c r="G144" i="3"/>
  <c r="G231" i="3"/>
  <c r="F287" i="3"/>
  <c r="F191" i="3"/>
  <c r="F63" i="3"/>
  <c r="F334" i="3"/>
  <c r="G254" i="3"/>
  <c r="F78" i="3"/>
  <c r="G24" i="3"/>
  <c r="F205" i="3"/>
  <c r="G125" i="3"/>
  <c r="G316" i="3"/>
  <c r="F76" i="3"/>
  <c r="F315" i="3"/>
  <c r="G235" i="3"/>
  <c r="F59" i="3"/>
  <c r="F378" i="3"/>
  <c r="G298" i="3"/>
  <c r="F122" i="3"/>
  <c r="G42" i="3"/>
  <c r="F167" i="3"/>
  <c r="F345" i="3"/>
  <c r="F217" i="3"/>
  <c r="G121" i="3"/>
  <c r="F216" i="3"/>
  <c r="G136" i="3"/>
  <c r="G310" i="3"/>
  <c r="F214" i="3"/>
  <c r="G134" i="3"/>
  <c r="F293" i="3"/>
  <c r="G213" i="3"/>
  <c r="F37" i="3"/>
  <c r="G308" i="3"/>
  <c r="G196" i="3"/>
  <c r="G84" i="3"/>
  <c r="F188" i="3"/>
  <c r="F139" i="3"/>
  <c r="G59" i="3"/>
  <c r="G214" i="3"/>
  <c r="F359" i="3"/>
  <c r="F373" i="3"/>
  <c r="F117" i="3"/>
  <c r="G37" i="3"/>
  <c r="F196" i="3"/>
  <c r="F275" i="3"/>
  <c r="G195" i="3"/>
  <c r="F19" i="3"/>
  <c r="F354" i="3"/>
  <c r="G274" i="3"/>
  <c r="F98" i="3"/>
  <c r="G289" i="3"/>
  <c r="G177" i="3"/>
  <c r="G65" i="3"/>
  <c r="F16" i="3"/>
  <c r="F304" i="3"/>
  <c r="G224" i="3"/>
  <c r="F112" i="3"/>
  <c r="G367" i="3"/>
  <c r="F175" i="3"/>
  <c r="F47" i="3"/>
  <c r="F238" i="3"/>
  <c r="G158" i="3"/>
  <c r="F365" i="3"/>
  <c r="G285" i="3"/>
  <c r="G109" i="3"/>
  <c r="G29" i="3"/>
  <c r="G300" i="3"/>
  <c r="G188" i="3"/>
  <c r="F60" i="3"/>
  <c r="F219" i="3"/>
  <c r="G139" i="3"/>
  <c r="F282" i="3"/>
  <c r="G202" i="3"/>
  <c r="F26" i="3"/>
  <c r="G329" i="3"/>
  <c r="G105" i="3"/>
  <c r="F376" i="3"/>
  <c r="G296" i="3"/>
  <c r="F120" i="3"/>
  <c r="F8" i="3"/>
  <c r="F294" i="3"/>
  <c r="F118" i="3"/>
  <c r="G38" i="3"/>
  <c r="G359" i="3"/>
  <c r="G373" i="3"/>
  <c r="F197" i="3"/>
  <c r="G117" i="3"/>
  <c r="G292" i="3"/>
  <c r="G68" i="3"/>
  <c r="F99" i="3"/>
  <c r="G19" i="3"/>
  <c r="F327" i="3"/>
  <c r="G49" i="3"/>
  <c r="G16" i="3"/>
  <c r="G112" i="3"/>
  <c r="F271" i="3"/>
  <c r="G175" i="3"/>
  <c r="G47" i="3"/>
  <c r="F318" i="3"/>
  <c r="G238" i="3"/>
  <c r="F62" i="3"/>
  <c r="G135" i="3"/>
  <c r="G365" i="3"/>
  <c r="G189" i="3"/>
  <c r="F109" i="3"/>
  <c r="G60" i="3"/>
  <c r="F299" i="3"/>
  <c r="G219" i="3"/>
  <c r="F43" i="3"/>
  <c r="F362" i="3"/>
  <c r="G282" i="3"/>
  <c r="F106" i="3"/>
  <c r="G26" i="3"/>
  <c r="F329" i="3"/>
  <c r="F201" i="3"/>
  <c r="F73" i="3"/>
  <c r="G376" i="3"/>
  <c r="F200" i="3"/>
  <c r="G120" i="3"/>
  <c r="F374" i="3"/>
  <c r="G294" i="3"/>
  <c r="F198" i="3"/>
  <c r="G118" i="3"/>
  <c r="F277" i="3"/>
  <c r="G197" i="3"/>
  <c r="F21" i="3"/>
  <c r="F292" i="3"/>
  <c r="G180" i="3"/>
  <c r="F68" i="3"/>
  <c r="G293" i="3"/>
  <c r="G355" i="3"/>
  <c r="F179" i="3"/>
  <c r="G99" i="3"/>
  <c r="F258" i="3"/>
  <c r="G178" i="3"/>
  <c r="G327" i="3"/>
  <c r="G273" i="3"/>
  <c r="F49" i="3"/>
  <c r="F208" i="3"/>
  <c r="F351" i="3"/>
  <c r="G271" i="3"/>
  <c r="F159" i="3"/>
  <c r="F31" i="3"/>
  <c r="G318" i="3"/>
  <c r="F142" i="3"/>
  <c r="G62" i="3"/>
  <c r="F135" i="3"/>
  <c r="G269" i="3"/>
  <c r="F189" i="3"/>
  <c r="F13" i="3"/>
  <c r="G284" i="3"/>
  <c r="F172" i="3"/>
  <c r="F44" i="3"/>
  <c r="F379" i="3"/>
  <c r="G299" i="3"/>
  <c r="F123" i="3"/>
  <c r="G43" i="3"/>
  <c r="G199" i="3"/>
  <c r="G362" i="3"/>
  <c r="F186" i="3"/>
  <c r="G106" i="3"/>
  <c r="F313" i="3"/>
  <c r="G201" i="3"/>
  <c r="G73" i="3"/>
  <c r="F280" i="3"/>
  <c r="G200" i="3"/>
  <c r="G374" i="3"/>
  <c r="G198" i="3"/>
  <c r="F22" i="3"/>
  <c r="G183" i="3"/>
  <c r="F357" i="3"/>
  <c r="G277" i="3"/>
  <c r="F101" i="3"/>
  <c r="G21" i="3"/>
  <c r="G276" i="3"/>
  <c r="F180" i="3"/>
  <c r="G52" i="3"/>
  <c r="F349" i="3"/>
  <c r="F279" i="3"/>
  <c r="F52" i="3"/>
  <c r="F339" i="3"/>
  <c r="G259" i="3"/>
  <c r="G83" i="3"/>
  <c r="G3" i="3"/>
  <c r="G338" i="3"/>
  <c r="F162" i="3"/>
  <c r="G82" i="3"/>
  <c r="G103" i="3"/>
  <c r="G257" i="3"/>
  <c r="G161" i="3"/>
  <c r="F33" i="3"/>
  <c r="F368" i="3"/>
  <c r="G288" i="3"/>
  <c r="G96" i="3"/>
  <c r="F255" i="3"/>
  <c r="F143" i="3"/>
  <c r="F15" i="3"/>
  <c r="F302" i="3"/>
  <c r="G222" i="3"/>
  <c r="F46" i="3"/>
  <c r="G349" i="3"/>
  <c r="F173" i="3"/>
  <c r="G93" i="3"/>
  <c r="G268" i="3"/>
  <c r="F156" i="3"/>
  <c r="F28" i="3"/>
  <c r="F283" i="3"/>
  <c r="G203" i="3"/>
  <c r="F27" i="3"/>
  <c r="G7" i="3"/>
  <c r="F346" i="3"/>
  <c r="G266" i="3"/>
  <c r="F90" i="3"/>
  <c r="G10" i="3"/>
  <c r="F297" i="3"/>
  <c r="F185" i="3"/>
  <c r="G41" i="3"/>
  <c r="G360" i="3"/>
  <c r="F184" i="3"/>
  <c r="G104" i="3"/>
  <c r="G279" i="3"/>
  <c r="F358" i="3"/>
  <c r="G278" i="3"/>
  <c r="F182" i="3"/>
  <c r="G102" i="3"/>
  <c r="F261" i="3"/>
  <c r="G181" i="3"/>
  <c r="G20" i="3"/>
  <c r="G260" i="3"/>
  <c r="G164" i="3"/>
  <c r="G4" i="3"/>
  <c r="F269" i="3"/>
  <c r="G339" i="3"/>
  <c r="F163" i="3"/>
  <c r="F83" i="3"/>
  <c r="F242" i="3"/>
  <c r="G162" i="3"/>
  <c r="F103" i="3"/>
  <c r="F369" i="3"/>
  <c r="F241" i="3"/>
  <c r="F145" i="3"/>
  <c r="G17" i="3"/>
  <c r="F311" i="3"/>
  <c r="G368" i="3"/>
  <c r="F192" i="3"/>
  <c r="F335" i="3"/>
  <c r="G255" i="3"/>
  <c r="G143" i="3"/>
  <c r="G15" i="3"/>
  <c r="G302" i="3"/>
  <c r="F126" i="3"/>
  <c r="G46" i="3"/>
  <c r="F253" i="3"/>
  <c r="G173" i="3"/>
  <c r="F12" i="3"/>
  <c r="F380" i="3"/>
  <c r="F252" i="3"/>
  <c r="G156" i="3"/>
  <c r="G28" i="3"/>
  <c r="F363" i="3"/>
  <c r="G283" i="3"/>
  <c r="F107" i="3"/>
  <c r="G27" i="3"/>
  <c r="F7" i="3"/>
  <c r="G346" i="3"/>
  <c r="F170" i="3"/>
  <c r="G90" i="3"/>
  <c r="G297" i="3"/>
  <c r="G185" i="3"/>
  <c r="F264" i="3"/>
  <c r="G184" i="3"/>
  <c r="G358" i="3"/>
  <c r="G182" i="3"/>
  <c r="F6" i="3"/>
  <c r="F341" i="3"/>
  <c r="G261" i="3"/>
  <c r="F85" i="3"/>
  <c r="F20" i="3"/>
  <c r="F260" i="3"/>
  <c r="F164" i="3"/>
  <c r="F4" i="3"/>
  <c r="F243" i="3"/>
  <c r="G163" i="3"/>
  <c r="F18" i="3"/>
  <c r="F322" i="3"/>
  <c r="G242" i="3"/>
  <c r="F66" i="3"/>
  <c r="G369" i="3"/>
  <c r="G241" i="3"/>
  <c r="G145" i="3"/>
  <c r="F17" i="3"/>
  <c r="G311" i="3"/>
  <c r="F272" i="3"/>
  <c r="G192" i="3"/>
  <c r="F64" i="3"/>
  <c r="G335" i="3"/>
  <c r="F127" i="3"/>
  <c r="F343" i="3"/>
  <c r="F206" i="3"/>
  <c r="G126" i="3"/>
  <c r="F333" i="3"/>
  <c r="G253" i="3"/>
  <c r="F77" i="3"/>
  <c r="G12" i="3"/>
  <c r="G380" i="3"/>
  <c r="G252" i="3"/>
  <c r="F140" i="3"/>
  <c r="G363" i="3"/>
  <c r="F187" i="3"/>
  <c r="G107" i="3"/>
  <c r="F250" i="3"/>
  <c r="G170" i="3"/>
  <c r="F89" i="3"/>
  <c r="F281" i="3"/>
  <c r="G39" i="3"/>
  <c r="F344" i="3"/>
  <c r="G264" i="3"/>
  <c r="F88" i="3"/>
  <c r="G71" i="3"/>
  <c r="F262" i="3"/>
  <c r="F86" i="3"/>
  <c r="G6" i="3"/>
  <c r="G341" i="3"/>
  <c r="F165" i="3"/>
  <c r="G85" i="3"/>
  <c r="G372" i="3"/>
  <c r="G244" i="3"/>
  <c r="G148" i="3"/>
  <c r="F285" i="3"/>
  <c r="G351" i="3"/>
  <c r="G13" i="3"/>
  <c r="F323" i="3"/>
  <c r="G243" i="3"/>
  <c r="G67" i="3"/>
  <c r="G18" i="3"/>
  <c r="G322" i="3"/>
  <c r="F146" i="3"/>
  <c r="G66" i="3"/>
  <c r="F353" i="3"/>
  <c r="F225" i="3"/>
  <c r="G129" i="3"/>
  <c r="F128" i="3"/>
  <c r="F352" i="3"/>
  <c r="G272" i="3"/>
  <c r="G64" i="3"/>
  <c r="F239" i="3"/>
  <c r="G127" i="3"/>
  <c r="G343" i="3"/>
  <c r="F286" i="3"/>
  <c r="G206" i="3"/>
  <c r="F30" i="3"/>
  <c r="G333" i="3"/>
  <c r="F157" i="3"/>
  <c r="G77" i="3"/>
  <c r="F375" i="3"/>
  <c r="F364" i="3"/>
  <c r="F236" i="3"/>
  <c r="G140" i="3"/>
  <c r="G215" i="3"/>
  <c r="F267" i="3"/>
  <c r="G187" i="3"/>
  <c r="F11" i="3"/>
  <c r="F330" i="3"/>
  <c r="G250" i="3"/>
  <c r="F74" i="3"/>
  <c r="G89" i="3"/>
  <c r="G281" i="3"/>
  <c r="F169" i="3"/>
  <c r="F39" i="3"/>
  <c r="G344" i="3"/>
  <c r="F168" i="3"/>
  <c r="G88" i="3"/>
  <c r="F71" i="3"/>
  <c r="F342" i="3"/>
  <c r="G262" i="3"/>
  <c r="F166" i="3"/>
  <c r="G86" i="3"/>
  <c r="F245" i="3"/>
  <c r="G165" i="3"/>
  <c r="F372" i="3"/>
  <c r="F244" i="3"/>
  <c r="F148" i="3"/>
  <c r="G101" i="3"/>
  <c r="G323" i="3"/>
  <c r="F147" i="3"/>
  <c r="F67" i="3"/>
  <c r="F226" i="3"/>
  <c r="G146" i="3"/>
  <c r="G353" i="3"/>
  <c r="G225" i="3"/>
  <c r="F129" i="3"/>
  <c r="G128" i="3"/>
  <c r="G55" i="3"/>
  <c r="G352" i="3"/>
  <c r="F319" i="3"/>
  <c r="G239" i="3"/>
  <c r="F111" i="3"/>
  <c r="F366" i="3"/>
  <c r="G286" i="3"/>
  <c r="F110" i="3"/>
  <c r="G30" i="3"/>
  <c r="F237" i="3"/>
  <c r="G157" i="3"/>
  <c r="G375" i="3"/>
  <c r="G364" i="3"/>
  <c r="G236" i="3"/>
  <c r="F124" i="3"/>
  <c r="F215" i="3"/>
  <c r="F347" i="3"/>
  <c r="G267" i="3"/>
  <c r="F91" i="3"/>
  <c r="G11" i="3"/>
  <c r="G330" i="3"/>
  <c r="F154" i="3"/>
  <c r="G74" i="3"/>
  <c r="F57" i="3"/>
  <c r="F265" i="3"/>
  <c r="G169" i="3"/>
  <c r="F248" i="3"/>
  <c r="G168" i="3"/>
  <c r="G342" i="3"/>
  <c r="G166" i="3"/>
  <c r="F5" i="3"/>
  <c r="F325" i="3"/>
  <c r="G245" i="3"/>
  <c r="F69" i="3"/>
  <c r="G356" i="3"/>
  <c r="G228" i="3"/>
  <c r="G132" i="3"/>
  <c r="G115" i="3"/>
  <c r="F227" i="3"/>
  <c r="G147" i="3"/>
  <c r="F306" i="3"/>
  <c r="G226" i="3"/>
  <c r="F50" i="3"/>
  <c r="F337" i="3"/>
  <c r="F113" i="3"/>
  <c r="F55" i="3"/>
  <c r="F256" i="3"/>
  <c r="F32" i="3"/>
  <c r="G319" i="3"/>
  <c r="G111" i="3"/>
  <c r="G23" i="3"/>
  <c r="G366" i="3"/>
  <c r="G190" i="3"/>
  <c r="G110" i="3"/>
  <c r="F317" i="3"/>
  <c r="G237" i="3"/>
  <c r="F61" i="3"/>
  <c r="F348" i="3"/>
  <c r="G220" i="3"/>
  <c r="G124" i="3"/>
  <c r="G347" i="3"/>
  <c r="F171" i="3"/>
  <c r="G91" i="3"/>
  <c r="F234" i="3"/>
  <c r="G154" i="3"/>
  <c r="G57" i="3"/>
  <c r="G265" i="3"/>
  <c r="G153" i="3"/>
  <c r="F328" i="3"/>
  <c r="G248" i="3"/>
  <c r="F72" i="3"/>
  <c r="F246" i="3"/>
  <c r="F70" i="3"/>
  <c r="G5" i="3"/>
  <c r="G325" i="3"/>
  <c r="F149" i="3"/>
  <c r="G69" i="3"/>
  <c r="F295" i="3"/>
  <c r="F356" i="3"/>
  <c r="F228" i="3"/>
  <c r="F132" i="3"/>
  <c r="F263" i="3"/>
  <c r="F307" i="3"/>
  <c r="G227" i="3"/>
  <c r="F51" i="3"/>
  <c r="G306" i="3"/>
  <c r="F130" i="3"/>
  <c r="G50" i="3"/>
  <c r="G337" i="3"/>
  <c r="F209" i="3"/>
  <c r="G113" i="3"/>
  <c r="F80" i="3"/>
  <c r="F336" i="3"/>
  <c r="G256" i="3"/>
  <c r="F160" i="3"/>
  <c r="G32" i="3"/>
  <c r="F223" i="3"/>
  <c r="F95" i="3"/>
  <c r="F23" i="3"/>
  <c r="G270" i="3"/>
  <c r="F190" i="3"/>
  <c r="F14" i="3"/>
  <c r="G317" i="3"/>
  <c r="F141" i="3"/>
  <c r="G61" i="3"/>
  <c r="G151" i="3"/>
  <c r="G348" i="3"/>
  <c r="F220" i="3"/>
  <c r="F108" i="3"/>
  <c r="F251" i="3"/>
  <c r="G171" i="3"/>
  <c r="F25" i="3"/>
  <c r="F314" i="3"/>
  <c r="G234" i="3"/>
  <c r="F58" i="3"/>
  <c r="F9" i="3"/>
  <c r="F377" i="3"/>
  <c r="F249" i="3"/>
  <c r="F153" i="3"/>
  <c r="G328" i="3"/>
  <c r="F152" i="3"/>
  <c r="G72" i="3"/>
  <c r="F326" i="3"/>
  <c r="G246" i="3"/>
  <c r="F150" i="3"/>
  <c r="G70" i="3"/>
  <c r="F229" i="3"/>
  <c r="G149" i="3"/>
  <c r="G295" i="3"/>
  <c r="G340" i="3"/>
  <c r="G116" i="3"/>
  <c r="G263" i="3"/>
  <c r="G307" i="3"/>
  <c r="F131" i="3"/>
  <c r="G51" i="3"/>
  <c r="F247" i="3"/>
  <c r="F210" i="3"/>
  <c r="G130" i="3"/>
  <c r="F321" i="3"/>
  <c r="G209" i="3"/>
  <c r="G97" i="3"/>
  <c r="G80" i="3"/>
  <c r="G336" i="3"/>
  <c r="G160" i="3"/>
  <c r="F303" i="3"/>
  <c r="G223" i="3"/>
  <c r="G95" i="3"/>
  <c r="F350" i="3"/>
  <c r="F270" i="3"/>
  <c r="F94" i="3"/>
  <c r="G14" i="3"/>
  <c r="G221" i="3"/>
  <c r="G141" i="3"/>
  <c r="F151" i="3"/>
  <c r="F332" i="3"/>
  <c r="G108" i="3"/>
  <c r="F331" i="3"/>
  <c r="G251" i="3"/>
  <c r="F75" i="3"/>
  <c r="G25" i="3"/>
  <c r="G314" i="3"/>
  <c r="F138" i="3"/>
  <c r="G58" i="3"/>
  <c r="G9" i="3"/>
  <c r="G377" i="3"/>
  <c r="G249" i="3"/>
  <c r="F137" i="3"/>
  <c r="F232" i="3"/>
  <c r="G152" i="3"/>
  <c r="G326" i="3"/>
  <c r="G150" i="3"/>
  <c r="G36" i="3"/>
  <c r="F309" i="3"/>
  <c r="G229" i="3"/>
  <c r="F53" i="3"/>
  <c r="F340" i="3"/>
  <c r="G212" i="3"/>
  <c r="F116" i="3"/>
  <c r="F93" i="3"/>
  <c r="F211" i="3"/>
  <c r="G131" i="3"/>
  <c r="G247" i="3"/>
  <c r="F290" i="3"/>
  <c r="G210" i="3"/>
  <c r="F34" i="3"/>
  <c r="G321" i="3"/>
  <c r="F97" i="3"/>
  <c r="F240" i="3"/>
  <c r="G303" i="3"/>
  <c r="F207" i="3"/>
  <c r="F79" i="3"/>
  <c r="G350" i="3"/>
  <c r="F174" i="3"/>
  <c r="G94" i="3"/>
  <c r="F301" i="3"/>
  <c r="F221" i="3"/>
  <c r="F45" i="3"/>
  <c r="G332" i="3"/>
  <c r="F204" i="3"/>
  <c r="F92" i="3"/>
  <c r="G331" i="3"/>
  <c r="F155" i="3"/>
  <c r="G75" i="3"/>
  <c r="F40" i="3"/>
  <c r="F218" i="3"/>
  <c r="G138" i="3"/>
  <c r="G361" i="3"/>
  <c r="F233" i="3"/>
  <c r="G137" i="3"/>
  <c r="F312" i="3"/>
  <c r="G232" i="3"/>
  <c r="F56" i="3"/>
  <c r="F54" i="3"/>
  <c r="F36" i="3"/>
  <c r="G309" i="3"/>
  <c r="F133" i="3"/>
  <c r="G53" i="3"/>
  <c r="G87" i="3"/>
  <c r="G324" i="3"/>
  <c r="F212" i="3"/>
  <c r="G100" i="3"/>
  <c r="G119" i="3"/>
  <c r="G357" i="3"/>
  <c r="F291" i="3"/>
  <c r="G211" i="3"/>
  <c r="F35" i="3"/>
  <c r="F370" i="3"/>
  <c r="G290" i="3"/>
  <c r="F114" i="3"/>
  <c r="G34" i="3"/>
  <c r="F305" i="3"/>
  <c r="G193" i="3"/>
  <c r="G81" i="3"/>
  <c r="F48" i="3"/>
  <c r="F320" i="3"/>
  <c r="G240" i="3"/>
  <c r="F144" i="3"/>
  <c r="F231" i="3"/>
  <c r="G207" i="3"/>
  <c r="G79" i="3"/>
  <c r="F254" i="3"/>
  <c r="G174" i="3"/>
  <c r="F24" i="3"/>
  <c r="G301" i="3"/>
  <c r="F125" i="3"/>
  <c r="G45" i="3"/>
  <c r="F316" i="3"/>
  <c r="G204" i="3"/>
  <c r="G92" i="3"/>
  <c r="F235" i="3"/>
  <c r="G155" i="3"/>
  <c r="G40" i="3"/>
  <c r="F298" i="3"/>
  <c r="G218" i="3"/>
  <c r="F42" i="3"/>
  <c r="G167" i="3"/>
  <c r="F361" i="3"/>
  <c r="G233" i="3"/>
  <c r="F121" i="3"/>
  <c r="G312" i="3"/>
  <c r="F136" i="3"/>
  <c r="G56" i="3"/>
  <c r="F310" i="3"/>
  <c r="F134" i="3"/>
  <c r="G54" i="3"/>
  <c r="F213" i="3"/>
  <c r="G133" i="3"/>
  <c r="F87" i="3"/>
  <c r="F324" i="3"/>
  <c r="F100" i="3"/>
  <c r="F119" i="3"/>
</calcChain>
</file>

<file path=xl/sharedStrings.xml><?xml version="1.0" encoding="utf-8"?>
<sst xmlns="http://schemas.openxmlformats.org/spreadsheetml/2006/main" count="789" uniqueCount="409">
  <si>
    <t>Total Population Census 2020</t>
  </si>
  <si>
    <t>Total GQ Population 2020</t>
  </si>
  <si>
    <t>Total Household Population 2020</t>
  </si>
  <si>
    <t>Total Housing Units Census 2020</t>
  </si>
  <si>
    <t xml:space="preserve"> Occupied Housing Units Census 2020</t>
  </si>
  <si>
    <t>Vacant Housing Units Census 2020</t>
  </si>
  <si>
    <t>Occupancy Rate 2020</t>
  </si>
  <si>
    <t>Persons Per Household 2020</t>
  </si>
  <si>
    <t>Census Designated Place</t>
  </si>
  <si>
    <t>Aguila CDP</t>
  </si>
  <si>
    <t>Ajo CDP</t>
  </si>
  <si>
    <t>Ak Chin CDP</t>
  </si>
  <si>
    <t>Ak-Chin Village CDP</t>
  </si>
  <si>
    <t>Alamo Lake CDP</t>
  </si>
  <si>
    <t>Ali Chuk CDP</t>
  </si>
  <si>
    <t>Ali Chukson CDP</t>
  </si>
  <si>
    <t>Ali Molina CDP</t>
  </si>
  <si>
    <t>Alpine CDP</t>
  </si>
  <si>
    <t>Amado CDP</t>
  </si>
  <si>
    <t>Anegam CDP</t>
  </si>
  <si>
    <t>Antares CDP</t>
  </si>
  <si>
    <t>Anthem CDP</t>
  </si>
  <si>
    <t>Arivaca CDP</t>
  </si>
  <si>
    <t>Arivaca Junction CDP</t>
  </si>
  <si>
    <t>Arizona City CDP</t>
  </si>
  <si>
    <t>Arizona Village CDP</t>
  </si>
  <si>
    <t>Arlington CDP</t>
  </si>
  <si>
    <t>Ash Fork CDP</t>
  </si>
  <si>
    <t>Avenue B and C CDP</t>
  </si>
  <si>
    <t>Avra Valley CDP</t>
  </si>
  <si>
    <t>Aztec CDP</t>
  </si>
  <si>
    <t>Bagdad CDP</t>
  </si>
  <si>
    <t>Bear Flat CDP</t>
  </si>
  <si>
    <t>Beaver Dam CDP</t>
  </si>
  <si>
    <t>Beaver Valley CDP</t>
  </si>
  <si>
    <t>Beyerville CDP</t>
  </si>
  <si>
    <t>Bitter Springs CDP</t>
  </si>
  <si>
    <t>Black Canyon City CDP</t>
  </si>
  <si>
    <t>Blackwater CDP</t>
  </si>
  <si>
    <t>Bluewater CDP</t>
  </si>
  <si>
    <t>Bouse CDP</t>
  </si>
  <si>
    <t>Bowie CDP</t>
  </si>
  <si>
    <t>Brenda CDP</t>
  </si>
  <si>
    <t>Bryce CDP</t>
  </si>
  <si>
    <t>Buckshot CDP</t>
  </si>
  <si>
    <t>Burnside CDP</t>
  </si>
  <si>
    <t>Bylas CDP</t>
  </si>
  <si>
    <t>Cactus Flats CDP</t>
  </si>
  <si>
    <t>Cactus Forest CDP</t>
  </si>
  <si>
    <t>Cameron CDP</t>
  </si>
  <si>
    <t>Campo Bonito CDP</t>
  </si>
  <si>
    <t>Cane Beds CDP</t>
  </si>
  <si>
    <t>Canyon Day CDP</t>
  </si>
  <si>
    <t>Carrizo CDP</t>
  </si>
  <si>
    <t>Casa Blanca CDP</t>
  </si>
  <si>
    <t>Casas Adobes CDP</t>
  </si>
  <si>
    <t>Catalina CDP</t>
  </si>
  <si>
    <t>Catalina Foothills CDP</t>
  </si>
  <si>
    <t>Cedar Creek CDP</t>
  </si>
  <si>
    <t>Centennial Park CDP</t>
  </si>
  <si>
    <t>Central CDP</t>
  </si>
  <si>
    <t>Central Heights-Midland City CDP</t>
  </si>
  <si>
    <t>Charco CDP</t>
  </si>
  <si>
    <t>Chiawuli Tak CDP</t>
  </si>
  <si>
    <t>Chilchinbito CDP</t>
  </si>
  <si>
    <t>Chinle CDP</t>
  </si>
  <si>
    <t>Chloride CDP</t>
  </si>
  <si>
    <t>Christopher Creek CDP</t>
  </si>
  <si>
    <t>Chuichu CDP</t>
  </si>
  <si>
    <t>Cibecue CDP</t>
  </si>
  <si>
    <t>Cibola CDP</t>
  </si>
  <si>
    <t>Cienega Springs CDP</t>
  </si>
  <si>
    <t>Citrus Park CDP</t>
  </si>
  <si>
    <t>Clacks Canyon CDP</t>
  </si>
  <si>
    <t>Claypool CDP</t>
  </si>
  <si>
    <t>Clay Springs CDP</t>
  </si>
  <si>
    <t>Comobabi CDP</t>
  </si>
  <si>
    <t>Concho CDP</t>
  </si>
  <si>
    <t>Congress CDP</t>
  </si>
  <si>
    <t>Copper Hill CDP</t>
  </si>
  <si>
    <t>Cordes Lakes CDP</t>
  </si>
  <si>
    <t>Cornfields CDP</t>
  </si>
  <si>
    <t>Cornville CDP</t>
  </si>
  <si>
    <t>Corona de Tucson CDP</t>
  </si>
  <si>
    <t>Cottonwood CDP</t>
  </si>
  <si>
    <t>Cowlic CDP</t>
  </si>
  <si>
    <t>Crozier CDP</t>
  </si>
  <si>
    <t>Crystal Beach CDP</t>
  </si>
  <si>
    <t>Cutter CDP</t>
  </si>
  <si>
    <t>Dateland CDP</t>
  </si>
  <si>
    <t>Deer Creek CDP</t>
  </si>
  <si>
    <t>Del Muerto CDP</t>
  </si>
  <si>
    <t>Dennehotso CDP</t>
  </si>
  <si>
    <t>Desert Hills CDP</t>
  </si>
  <si>
    <t>Dilkon CDP</t>
  </si>
  <si>
    <t>Dolan Springs CDP</t>
  </si>
  <si>
    <t>Doney Park CDP</t>
  </si>
  <si>
    <t>Donovan Estates CDP</t>
  </si>
  <si>
    <t>Dragoon CDP</t>
  </si>
  <si>
    <t>Drexel Heights CDP</t>
  </si>
  <si>
    <t>Dripping Springs CDP</t>
  </si>
  <si>
    <t>Drysdale CDP</t>
  </si>
  <si>
    <t>Dudleyville CDP</t>
  </si>
  <si>
    <t>East Fork CDP</t>
  </si>
  <si>
    <t>East Globe CDP</t>
  </si>
  <si>
    <t>East Verde Estates CDP</t>
  </si>
  <si>
    <t>Ehrenberg CDP</t>
  </si>
  <si>
    <t>El Capitan CDP</t>
  </si>
  <si>
    <t>Elephant Head CDP</t>
  </si>
  <si>
    <t>Elfrida CDP</t>
  </si>
  <si>
    <t>Elgin CDP</t>
  </si>
  <si>
    <t>El Prado Estates CDP</t>
  </si>
  <si>
    <t>First Mesa CDP</t>
  </si>
  <si>
    <t>Flowing Springs CDP</t>
  </si>
  <si>
    <t>Flowing Wells CDP</t>
  </si>
  <si>
    <t>Fort Apache CDP</t>
  </si>
  <si>
    <t>Fort Defiance CDP</t>
  </si>
  <si>
    <t>Fort Mohave CDP</t>
  </si>
  <si>
    <t>Fort Thomas CDP</t>
  </si>
  <si>
    <t>Fortuna Foothills CDP</t>
  </si>
  <si>
    <t>Fort Valley CDP</t>
  </si>
  <si>
    <t>Franklin CDP</t>
  </si>
  <si>
    <t>Freedom Acres CDP</t>
  </si>
  <si>
    <t>Gadsden CDP</t>
  </si>
  <si>
    <t>Ganado CDP</t>
  </si>
  <si>
    <t>Geronimo Estates CDP</t>
  </si>
  <si>
    <t>Gila Crossing CDP</t>
  </si>
  <si>
    <t>Gisela CDP</t>
  </si>
  <si>
    <t>Gold Canyon CDP</t>
  </si>
  <si>
    <t>Golden Shores CDP</t>
  </si>
  <si>
    <t>Golden Valley CDP</t>
  </si>
  <si>
    <t>Goodyear Village CDP</t>
  </si>
  <si>
    <t>Grand Canyon Village CDP</t>
  </si>
  <si>
    <t>Grand Canyon West CDP</t>
  </si>
  <si>
    <t>Greasewood CDP</t>
  </si>
  <si>
    <t>Green Valley CDP</t>
  </si>
  <si>
    <t>Greer CDP</t>
  </si>
  <si>
    <t>Gu Oidak CDP</t>
  </si>
  <si>
    <t>Hackberry CDP</t>
  </si>
  <si>
    <t>Haigler Creek CDP</t>
  </si>
  <si>
    <t>Haivana Nakya CDP</t>
  </si>
  <si>
    <t>Hard Rock CDP</t>
  </si>
  <si>
    <t>Heber-Overgaard CDP</t>
  </si>
  <si>
    <t>Hondah CDP</t>
  </si>
  <si>
    <t>Hotevilla-Bacavi CDP</t>
  </si>
  <si>
    <t>Houck CDP</t>
  </si>
  <si>
    <t>Hunter Creek CDP</t>
  </si>
  <si>
    <t>Icehouse Canyon CDP</t>
  </si>
  <si>
    <t>Indian Wells CDP</t>
  </si>
  <si>
    <t>Jakes Corner CDP</t>
  </si>
  <si>
    <t>Jeddito CDP</t>
  </si>
  <si>
    <t>Joseph City CDP</t>
  </si>
  <si>
    <t>Kachina Village CDP</t>
  </si>
  <si>
    <t>Kaibab CDP</t>
  </si>
  <si>
    <t>Kaibito CDP</t>
  </si>
  <si>
    <t>Kaka CDP</t>
  </si>
  <si>
    <t>Katherine CDP</t>
  </si>
  <si>
    <t>Kayenta CDP</t>
  </si>
  <si>
    <t>Keams Canyon CDP</t>
  </si>
  <si>
    <t>Kino Springs CDP</t>
  </si>
  <si>
    <t>Klagetoh CDP</t>
  </si>
  <si>
    <t>Kohatk CDP</t>
  </si>
  <si>
    <t>Kohls Ranch CDP</t>
  </si>
  <si>
    <t>Komatke CDP</t>
  </si>
  <si>
    <t>Ko Vaya CDP</t>
  </si>
  <si>
    <t>Kykotsmovi Village CDP</t>
  </si>
  <si>
    <t>Lake Montezuma CDP</t>
  </si>
  <si>
    <t>Lake of the Woods CDP</t>
  </si>
  <si>
    <t>La Paz Valley CDP</t>
  </si>
  <si>
    <t>Lazy Y U CDP</t>
  </si>
  <si>
    <t>LeChee CDP</t>
  </si>
  <si>
    <t>Leupp CDP</t>
  </si>
  <si>
    <t>Linden CDP</t>
  </si>
  <si>
    <t>Littlefield CDP</t>
  </si>
  <si>
    <t>Lower Santan Village CDP</t>
  </si>
  <si>
    <t>Low Mountain CDP</t>
  </si>
  <si>
    <t>Lukachukai CDP</t>
  </si>
  <si>
    <t>Lupton CDP</t>
  </si>
  <si>
    <t>McConnico CDP</t>
  </si>
  <si>
    <t>McNary CDP</t>
  </si>
  <si>
    <t>McNeal CDP</t>
  </si>
  <si>
    <t>Maish Vaya CDP</t>
  </si>
  <si>
    <t>Many Farms CDP</t>
  </si>
  <si>
    <t>Maricopa Colony CDP</t>
  </si>
  <si>
    <t>Martinez Lake CDP</t>
  </si>
  <si>
    <t>Mayer CDP</t>
  </si>
  <si>
    <t>Mead Ranch CDP</t>
  </si>
  <si>
    <t>Meadview CDP</t>
  </si>
  <si>
    <t>Mesa del Caballo CDP</t>
  </si>
  <si>
    <t>Mescal CDP</t>
  </si>
  <si>
    <t>Mesquite Creek CDP</t>
  </si>
  <si>
    <t>Miracle Valley CDP</t>
  </si>
  <si>
    <t>Moccasin CDP</t>
  </si>
  <si>
    <t>Moenkopi CDP</t>
  </si>
  <si>
    <t>Mohave Valley CDP</t>
  </si>
  <si>
    <t>Mojave Ranch Estates CDP</t>
  </si>
  <si>
    <t>Morenci CDP</t>
  </si>
  <si>
    <t>Morristown CDP</t>
  </si>
  <si>
    <t>Mountainaire CDP</t>
  </si>
  <si>
    <t>Munds Park CDP</t>
  </si>
  <si>
    <t>Naco CDP</t>
  </si>
  <si>
    <t>Nazlini CDP</t>
  </si>
  <si>
    <t>Nelson CDP</t>
  </si>
  <si>
    <t>New Kingman-Butler CDP</t>
  </si>
  <si>
    <t>New River CDP</t>
  </si>
  <si>
    <t>Nolic CDP</t>
  </si>
  <si>
    <t>North Fork CDP</t>
  </si>
  <si>
    <t>Nutrioso CDP</t>
  </si>
  <si>
    <t>Oak Springs CDP</t>
  </si>
  <si>
    <t>Oatman CDP</t>
  </si>
  <si>
    <t>Oljato-Monument Valley CDP</t>
  </si>
  <si>
    <t>Oracle CDP</t>
  </si>
  <si>
    <t>Orange Grove Mobile Manor CDP</t>
  </si>
  <si>
    <t>Oxbow Estates CDP</t>
  </si>
  <si>
    <t>Padre Ranchitos CDP</t>
  </si>
  <si>
    <t>Palominas CDP</t>
  </si>
  <si>
    <t>Parker Strip CDP</t>
  </si>
  <si>
    <t>Parks CDP</t>
  </si>
  <si>
    <t>Paulden CDP</t>
  </si>
  <si>
    <t>Peach Springs CDP</t>
  </si>
  <si>
    <t>Peeples Valley CDP</t>
  </si>
  <si>
    <t>Peridot CDP</t>
  </si>
  <si>
    <t>Picacho CDP</t>
  </si>
  <si>
    <t>Picture Rocks CDP</t>
  </si>
  <si>
    <t>Pinal CDP</t>
  </si>
  <si>
    <t>Pine CDP</t>
  </si>
  <si>
    <t>Pinedale CDP</t>
  </si>
  <si>
    <t>Pine Lake CDP</t>
  </si>
  <si>
    <t>Pinetop Country Club CDP</t>
  </si>
  <si>
    <t>Pinion Pines CDP</t>
  </si>
  <si>
    <t>Pinon CDP</t>
  </si>
  <si>
    <t>Pirtleville CDP</t>
  </si>
  <si>
    <t>Pisinemo CDP</t>
  </si>
  <si>
    <t>Poston CDP</t>
  </si>
  <si>
    <t>Queen Valley CDP</t>
  </si>
  <si>
    <t>Rainbow City CDP</t>
  </si>
  <si>
    <t>Rancho Mesa Verde CDP</t>
  </si>
  <si>
    <t>Red Mesa CDP</t>
  </si>
  <si>
    <t>Red Rock CDP</t>
  </si>
  <si>
    <t>Rillito CDP</t>
  </si>
  <si>
    <t>Rincon Valley CDP</t>
  </si>
  <si>
    <t>Rio Rico CDP</t>
  </si>
  <si>
    <t>Rio Verde CDP</t>
  </si>
  <si>
    <t>Rock House CDP</t>
  </si>
  <si>
    <t>Rock Point CDP</t>
  </si>
  <si>
    <t>Roosevelt CDP</t>
  </si>
  <si>
    <t>Rough Rock CDP</t>
  </si>
  <si>
    <t>Round Rock CDP</t>
  </si>
  <si>
    <t>Round Valley CDP</t>
  </si>
  <si>
    <t>Rye CDP</t>
  </si>
  <si>
    <t>Sacate Village CDP</t>
  </si>
  <si>
    <t>Sacaton CDP</t>
  </si>
  <si>
    <t>Sacaton Flats Village CDP</t>
  </si>
  <si>
    <t>Saddlebrooke CDP</t>
  </si>
  <si>
    <t>St. David CDP</t>
  </si>
  <si>
    <t>St. Johns CDP</t>
  </si>
  <si>
    <t>St. Michaels CDP</t>
  </si>
  <si>
    <t>Salome CDP</t>
  </si>
  <si>
    <t>San Carlos CDP</t>
  </si>
  <si>
    <t>Sanders CDP</t>
  </si>
  <si>
    <t>San Jose CDP</t>
  </si>
  <si>
    <t>San Manuel CDP</t>
  </si>
  <si>
    <t>San Miguel CDP</t>
  </si>
  <si>
    <t>San Simon CDP</t>
  </si>
  <si>
    <t>Santa Cruz CDP</t>
  </si>
  <si>
    <t>San Tan Valley CDP</t>
  </si>
  <si>
    <t>Santa Rosa CDP</t>
  </si>
  <si>
    <t>Sawmill CDP</t>
  </si>
  <si>
    <t>Scenic CDP</t>
  </si>
  <si>
    <t>Seba Dalkai CDP</t>
  </si>
  <si>
    <t>Second Mesa CDP</t>
  </si>
  <si>
    <t>Sehili CDP</t>
  </si>
  <si>
    <t>Seligman CDP</t>
  </si>
  <si>
    <t>Sells CDP</t>
  </si>
  <si>
    <t>Seven Mile CDP</t>
  </si>
  <si>
    <t>Shongopovi CDP</t>
  </si>
  <si>
    <t>Shonto CDP</t>
  </si>
  <si>
    <t>Sierra Vista Southeast CDP</t>
  </si>
  <si>
    <t>Six Shooter Canyon CDP</t>
  </si>
  <si>
    <t>So-Hi CDP</t>
  </si>
  <si>
    <t>Solomon CDP</t>
  </si>
  <si>
    <t>Sonoita CDP</t>
  </si>
  <si>
    <t>South Komelik CDP</t>
  </si>
  <si>
    <t>Spring Valley CDP</t>
  </si>
  <si>
    <t>Stanfield CDP</t>
  </si>
  <si>
    <t>Steamboat CDP</t>
  </si>
  <si>
    <t>Stotonic Village CDP</t>
  </si>
  <si>
    <t>Strawberry CDP</t>
  </si>
  <si>
    <t>Summerhaven CDP</t>
  </si>
  <si>
    <t>Summit CDP</t>
  </si>
  <si>
    <t>Sun City CDP</t>
  </si>
  <si>
    <t>Sun City West CDP</t>
  </si>
  <si>
    <t>Sunizona CDP</t>
  </si>
  <si>
    <t>Sun Lakes CDP</t>
  </si>
  <si>
    <t>Sun Valley CDP</t>
  </si>
  <si>
    <t>Sunwest CDP</t>
  </si>
  <si>
    <t>Supai CDP</t>
  </si>
  <si>
    <t>Sweet Water Village CDP</t>
  </si>
  <si>
    <t>Swift Trail Junction CDP</t>
  </si>
  <si>
    <t>Tacna CDP</t>
  </si>
  <si>
    <t>Tanque Verde CDP</t>
  </si>
  <si>
    <t>Tat Momoli CDP</t>
  </si>
  <si>
    <t>Teec Nos Pos CDP</t>
  </si>
  <si>
    <t>Tees Toh CDP</t>
  </si>
  <si>
    <t>Theba CDP</t>
  </si>
  <si>
    <t>Three Points CDP</t>
  </si>
  <si>
    <t>Tolani Lake CDP</t>
  </si>
  <si>
    <t>Tonalea CDP</t>
  </si>
  <si>
    <t>Tonopah CDP</t>
  </si>
  <si>
    <t>Tonto Basin CDP</t>
  </si>
  <si>
    <t>Tonto Village CDP</t>
  </si>
  <si>
    <t>Topawa CDP</t>
  </si>
  <si>
    <t>Topock CDP</t>
  </si>
  <si>
    <t>Top-of-the-World CDP</t>
  </si>
  <si>
    <t>Toyei CDP</t>
  </si>
  <si>
    <t>Truxton CDP</t>
  </si>
  <si>
    <t>Tsaile CDP</t>
  </si>
  <si>
    <t>Tubac CDP</t>
  </si>
  <si>
    <t>Tuba City CDP</t>
  </si>
  <si>
    <t>Tucson Estates CDP</t>
  </si>
  <si>
    <t>Tumacacori-Carmen CDP</t>
  </si>
  <si>
    <t>Turkey Creek CDP</t>
  </si>
  <si>
    <t>Upper Santan Village CDP</t>
  </si>
  <si>
    <t>Utting CDP</t>
  </si>
  <si>
    <t>Vail CDP</t>
  </si>
  <si>
    <t>Vaiva Vo CDP</t>
  </si>
  <si>
    <t>Valencia West CDP</t>
  </si>
  <si>
    <t>Valentine CDP</t>
  </si>
  <si>
    <t>Valle CDP</t>
  </si>
  <si>
    <t>Valle Vista CDP</t>
  </si>
  <si>
    <t>Ventana CDP</t>
  </si>
  <si>
    <t>Verde Village CDP</t>
  </si>
  <si>
    <t>Vernon CDP</t>
  </si>
  <si>
    <t>Vicksburg CDP</t>
  </si>
  <si>
    <t>Village of Oak Creek (Big Park) CDP</t>
  </si>
  <si>
    <t>Wagon Wheel CDP</t>
  </si>
  <si>
    <t>Wahak Hotrontk CDP</t>
  </si>
  <si>
    <t>Wall Lane CDP</t>
  </si>
  <si>
    <t>Walnut Creek CDP</t>
  </si>
  <si>
    <t>Washington Park CDP</t>
  </si>
  <si>
    <t>Wellton Hills CDP</t>
  </si>
  <si>
    <t>Wenden CDP</t>
  </si>
  <si>
    <t>Wet Camp Village CDP</t>
  </si>
  <si>
    <t>Wheatfields CDP</t>
  </si>
  <si>
    <t>Whetstone CDP</t>
  </si>
  <si>
    <t>Whispering Pines CDP</t>
  </si>
  <si>
    <t>Whitecone CDP</t>
  </si>
  <si>
    <t>White Hills CDP</t>
  </si>
  <si>
    <t>White Mountain Lake CDP</t>
  </si>
  <si>
    <t>Whiteriver CDP</t>
  </si>
  <si>
    <t>Why CDP</t>
  </si>
  <si>
    <t>Wide Ruins CDP</t>
  </si>
  <si>
    <t>Wikieup CDP</t>
  </si>
  <si>
    <t>Wilhoit CDP</t>
  </si>
  <si>
    <t>Williamson CDP</t>
  </si>
  <si>
    <t>Willow Canyon CDP</t>
  </si>
  <si>
    <t>Willow Valley CDP</t>
  </si>
  <si>
    <t>Window Rock CDP</t>
  </si>
  <si>
    <t>Winslow West CDP</t>
  </si>
  <si>
    <t>Wintersburg CDP</t>
  </si>
  <si>
    <t>Wittmann CDP</t>
  </si>
  <si>
    <t>Woodruff CDP</t>
  </si>
  <si>
    <t>Yarnell CDP</t>
  </si>
  <si>
    <t>York CDP</t>
  </si>
  <si>
    <t>Young CDP</t>
  </si>
  <si>
    <t>Yucca CDP</t>
  </si>
  <si>
    <t>Bellemont CDP</t>
  </si>
  <si>
    <t>Blue Ridge CDP</t>
  </si>
  <si>
    <t>Circle City CDP</t>
  </si>
  <si>
    <t>Forest Lakes CDP</t>
  </si>
  <si>
    <t>Greenehaven CDP</t>
  </si>
  <si>
    <t>J-Six Ranchettes CDP</t>
  </si>
  <si>
    <t>Kaibab Estates West CDP</t>
  </si>
  <si>
    <t>Kleindale CDP</t>
  </si>
  <si>
    <t>Mormon Lake CDP</t>
  </si>
  <si>
    <t>Mountain View Ranches CDP</t>
  </si>
  <si>
    <t>Oak Creek Canyon CDP</t>
  </si>
  <si>
    <t>Red Lake CDP</t>
  </si>
  <si>
    <t>Roosevelt Estates CDP</t>
  </si>
  <si>
    <t>Shumway CDP</t>
  </si>
  <si>
    <t>Sunsites CDP</t>
  </si>
  <si>
    <t>Timberline-Fernwood CDP</t>
  </si>
  <si>
    <t>Tucson Mountains CDP</t>
  </si>
  <si>
    <t>Yuma Proving Ground CDP</t>
  </si>
  <si>
    <t>Littletown CDP</t>
  </si>
  <si>
    <t>Pimaco Two CDP</t>
  </si>
  <si>
    <t>Total Population Census 2010</t>
  </si>
  <si>
    <t>Total GQ Population 2010</t>
  </si>
  <si>
    <t>Total Household Population 2010</t>
  </si>
  <si>
    <t>Total Housing Units Census 2010</t>
  </si>
  <si>
    <t xml:space="preserve"> Occupied Housing Units Census 2010</t>
  </si>
  <si>
    <t>Vacant Housing Units Census 2010</t>
  </si>
  <si>
    <t>Occupancy Rate 2010</t>
  </si>
  <si>
    <t>Persons Per Household 2010</t>
  </si>
  <si>
    <t>Numeric Change in Total Population Census 2010-2020</t>
  </si>
  <si>
    <t>Percent Change in Total Population Census 2010-2020</t>
  </si>
  <si>
    <t>Numeric Change in Total GQ Population 2010-2020</t>
  </si>
  <si>
    <t>Percent Change in Total GQ Population 2010-2020</t>
  </si>
  <si>
    <t>Numeric Change in Total Household Population 2010-2020</t>
  </si>
  <si>
    <t>Percent Change in Total Household Population 2010-2020</t>
  </si>
  <si>
    <t>Numeric Change in Total Housing Units Census 2010-2020</t>
  </si>
  <si>
    <t>Percent Change in Total Housing Units Census 2010-2020</t>
  </si>
  <si>
    <t xml:space="preserve"> Numeric Change in Occupied Housing Units Census 2010-2020</t>
  </si>
  <si>
    <t xml:space="preserve"> Percent Change in Occupied Housing Units Census 2010-2020</t>
  </si>
  <si>
    <t>Numeric Change in Vacant Housing Units Census 2010-2020</t>
  </si>
  <si>
    <t>Percent Change in Vacant Housing Units Census 2010-2020</t>
  </si>
  <si>
    <t>Percentage Point Change in Occupancy Rate</t>
  </si>
  <si>
    <t>2010 and 2020 CDP GQ and Household Population with Housing Units</t>
  </si>
  <si>
    <t>2010 to 2020 Change: CDP GQ and Household Population with Housing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</si>
</sst>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1" xfId="3" applyFont="1" applyBorder="1" applyAlignment="1">
      <alignment horizontal="center" wrapText="1"/>
    </xf>
    <xf numFmtId="0" fontId="0" fillId="0" borderId="0" xfId="0" applyFill="1"/>
    <xf numFmtId="0" fontId="4" fillId="0" borderId="0" xfId="3" applyFont="1" applyFill="1" applyBorder="1" applyAlignment="1">
      <alignment horizontal="center" wrapText="1"/>
    </xf>
    <xf numFmtId="165" fontId="0" fillId="0" borderId="0" xfId="0" applyNumberFormat="1"/>
    <xf numFmtId="0" fontId="0" fillId="0" borderId="0" xfId="0" applyFont="1"/>
    <xf numFmtId="164" fontId="3" fillId="0" borderId="5" xfId="1" applyNumberFormat="1" applyFont="1" applyFill="1" applyBorder="1" applyAlignment="1">
      <alignment horizontal="right" vertical="top"/>
    </xf>
    <xf numFmtId="166" fontId="3" fillId="0" borderId="2" xfId="1" applyNumberFormat="1" applyFont="1" applyBorder="1" applyAlignment="1">
      <alignment horizontal="right" vertical="top"/>
    </xf>
    <xf numFmtId="166" fontId="3" fillId="0" borderId="8" xfId="1" applyNumberFormat="1" applyFont="1" applyBorder="1" applyAlignment="1">
      <alignment horizontal="right" vertical="top"/>
    </xf>
    <xf numFmtId="166" fontId="3" fillId="0" borderId="9" xfId="1" applyNumberFormat="1" applyFont="1" applyBorder="1" applyAlignment="1">
      <alignment horizontal="right" vertical="top"/>
    </xf>
    <xf numFmtId="0" fontId="5" fillId="0" borderId="1" xfId="3" applyFont="1" applyBorder="1" applyAlignment="1">
      <alignment horizontal="center" wrapText="1"/>
    </xf>
    <xf numFmtId="0" fontId="5" fillId="2" borderId="1" xfId="3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wrapText="1"/>
    </xf>
    <xf numFmtId="0" fontId="5" fillId="0" borderId="2" xfId="3" applyFont="1" applyBorder="1" applyAlignment="1">
      <alignment vertical="top" wrapText="1"/>
    </xf>
    <xf numFmtId="164" fontId="5" fillId="2" borderId="2" xfId="1" applyNumberFormat="1" applyFont="1" applyFill="1" applyBorder="1" applyAlignment="1">
      <alignment horizontal="right" vertical="top"/>
    </xf>
    <xf numFmtId="164" fontId="5" fillId="0" borderId="2" xfId="1" applyNumberFormat="1" applyFont="1" applyFill="1" applyBorder="1" applyAlignment="1">
      <alignment horizontal="right" vertical="top"/>
    </xf>
    <xf numFmtId="164" fontId="5" fillId="0" borderId="2" xfId="1" applyNumberFormat="1" applyFont="1" applyBorder="1" applyAlignment="1">
      <alignment horizontal="right" vertical="top"/>
    </xf>
    <xf numFmtId="164" fontId="5" fillId="2" borderId="3" xfId="1" applyNumberFormat="1" applyFont="1" applyFill="1" applyBorder="1" applyAlignment="1">
      <alignment horizontal="right" vertical="top"/>
    </xf>
    <xf numFmtId="165" fontId="5" fillId="2" borderId="2" xfId="2" applyNumberFormat="1" applyFont="1" applyFill="1" applyBorder="1" applyAlignment="1">
      <alignment horizontal="right" vertical="top"/>
    </xf>
    <xf numFmtId="43" fontId="5" fillId="0" borderId="2" xfId="1" applyNumberFormat="1" applyFont="1" applyBorder="1" applyAlignment="1">
      <alignment horizontal="right" vertical="top"/>
    </xf>
    <xf numFmtId="0" fontId="5" fillId="0" borderId="4" xfId="3" applyFont="1" applyBorder="1" applyAlignment="1">
      <alignment vertical="top" wrapText="1"/>
    </xf>
    <xf numFmtId="164" fontId="5" fillId="2" borderId="4" xfId="1" applyNumberFormat="1" applyFont="1" applyFill="1" applyBorder="1" applyAlignment="1">
      <alignment horizontal="right" vertical="top"/>
    </xf>
    <xf numFmtId="164" fontId="5" fillId="0" borderId="4" xfId="1" applyNumberFormat="1" applyFont="1" applyFill="1" applyBorder="1" applyAlignment="1">
      <alignment horizontal="right" vertical="top"/>
    </xf>
    <xf numFmtId="164" fontId="5" fillId="0" borderId="4" xfId="1" applyNumberFormat="1" applyFont="1" applyBorder="1" applyAlignment="1">
      <alignment horizontal="right" vertical="top"/>
    </xf>
    <xf numFmtId="164" fontId="5" fillId="2" borderId="5" xfId="1" applyNumberFormat="1" applyFont="1" applyFill="1" applyBorder="1" applyAlignment="1">
      <alignment horizontal="right" vertical="top"/>
    </xf>
    <xf numFmtId="165" fontId="5" fillId="2" borderId="4" xfId="1" applyNumberFormat="1" applyFont="1" applyFill="1" applyBorder="1" applyAlignment="1">
      <alignment horizontal="right" vertical="top"/>
    </xf>
    <xf numFmtId="43" fontId="5" fillId="0" borderId="4" xfId="1" applyFont="1" applyBorder="1" applyAlignment="1">
      <alignment horizontal="right" vertical="top"/>
    </xf>
    <xf numFmtId="0" fontId="5" fillId="0" borderId="6" xfId="3" applyFont="1" applyBorder="1" applyAlignment="1">
      <alignment vertical="top" wrapText="1"/>
    </xf>
    <xf numFmtId="164" fontId="5" fillId="2" borderId="6" xfId="1" applyNumberFormat="1" applyFont="1" applyFill="1" applyBorder="1" applyAlignment="1">
      <alignment horizontal="right" vertical="top"/>
    </xf>
    <xf numFmtId="164" fontId="5" fillId="0" borderId="6" xfId="1" applyNumberFormat="1" applyFont="1" applyFill="1" applyBorder="1" applyAlignment="1">
      <alignment horizontal="right" vertical="top"/>
    </xf>
    <xf numFmtId="164" fontId="5" fillId="0" borderId="6" xfId="1" applyNumberFormat="1" applyFont="1" applyBorder="1" applyAlignment="1">
      <alignment horizontal="right" vertical="top"/>
    </xf>
    <xf numFmtId="164" fontId="5" fillId="2" borderId="7" xfId="1" applyNumberFormat="1" applyFont="1" applyFill="1" applyBorder="1" applyAlignment="1">
      <alignment horizontal="right" vertical="top"/>
    </xf>
    <xf numFmtId="165" fontId="5" fillId="2" borderId="6" xfId="1" applyNumberFormat="1" applyFont="1" applyFill="1" applyBorder="1" applyAlignment="1">
      <alignment horizontal="right" vertical="top"/>
    </xf>
    <xf numFmtId="43" fontId="5" fillId="0" borderId="6" xfId="1" applyFont="1" applyBorder="1" applyAlignment="1">
      <alignment horizontal="right" vertical="top"/>
    </xf>
    <xf numFmtId="3" fontId="5" fillId="2" borderId="2" xfId="1" applyNumberFormat="1" applyFont="1" applyFill="1" applyBorder="1" applyAlignment="1">
      <alignment horizontal="right" vertical="top"/>
    </xf>
    <xf numFmtId="3" fontId="5" fillId="0" borderId="2" xfId="1" applyNumberFormat="1" applyFont="1" applyFill="1" applyBorder="1" applyAlignment="1">
      <alignment horizontal="right" vertical="top"/>
    </xf>
    <xf numFmtId="165" fontId="5" fillId="0" borderId="2" xfId="2" applyNumberFormat="1" applyFont="1" applyFill="1" applyBorder="1" applyAlignment="1">
      <alignment horizontal="right" vertical="top"/>
    </xf>
    <xf numFmtId="3" fontId="5" fillId="0" borderId="2" xfId="1" applyNumberFormat="1" applyFont="1" applyBorder="1" applyAlignment="1">
      <alignment horizontal="right" vertical="top"/>
    </xf>
    <xf numFmtId="165" fontId="5" fillId="0" borderId="2" xfId="2" applyNumberFormat="1" applyFont="1" applyBorder="1" applyAlignment="1">
      <alignment horizontal="right" vertical="top"/>
    </xf>
    <xf numFmtId="3" fontId="5" fillId="2" borderId="3" xfId="1" applyNumberFormat="1" applyFont="1" applyFill="1" applyBorder="1" applyAlignment="1">
      <alignment horizontal="right" vertical="top"/>
    </xf>
    <xf numFmtId="165" fontId="5" fillId="2" borderId="3" xfId="2" applyNumberFormat="1" applyFont="1" applyFill="1" applyBorder="1" applyAlignment="1">
      <alignment horizontal="right" vertical="top"/>
    </xf>
    <xf numFmtId="3" fontId="5" fillId="2" borderId="4" xfId="1" applyNumberFormat="1" applyFont="1" applyFill="1" applyBorder="1" applyAlignment="1">
      <alignment horizontal="right" vertical="top"/>
    </xf>
    <xf numFmtId="3" fontId="5" fillId="0" borderId="4" xfId="1" applyNumberFormat="1" applyFont="1" applyFill="1" applyBorder="1" applyAlignment="1">
      <alignment horizontal="right" vertical="top"/>
    </xf>
    <xf numFmtId="165" fontId="5" fillId="0" borderId="4" xfId="1" applyNumberFormat="1" applyFont="1" applyFill="1" applyBorder="1" applyAlignment="1">
      <alignment horizontal="right" vertical="top"/>
    </xf>
    <xf numFmtId="3" fontId="5" fillId="0" borderId="4" xfId="1" applyNumberFormat="1" applyFont="1" applyBorder="1" applyAlignment="1">
      <alignment horizontal="right" vertical="top"/>
    </xf>
    <xf numFmtId="165" fontId="5" fillId="0" borderId="4" xfId="1" applyNumberFormat="1" applyFont="1" applyBorder="1" applyAlignment="1">
      <alignment horizontal="right" vertical="top"/>
    </xf>
    <xf numFmtId="3" fontId="5" fillId="2" borderId="5" xfId="1" applyNumberFormat="1" applyFont="1" applyFill="1" applyBorder="1" applyAlignment="1">
      <alignment horizontal="right" vertical="top"/>
    </xf>
    <xf numFmtId="165" fontId="5" fillId="2" borderId="5" xfId="1" applyNumberFormat="1" applyFont="1" applyFill="1" applyBorder="1" applyAlignment="1">
      <alignment horizontal="right" vertical="top"/>
    </xf>
    <xf numFmtId="3" fontId="5" fillId="2" borderId="6" xfId="1" applyNumberFormat="1" applyFont="1" applyFill="1" applyBorder="1" applyAlignment="1">
      <alignment horizontal="right" vertical="top"/>
    </xf>
    <xf numFmtId="3" fontId="5" fillId="0" borderId="6" xfId="1" applyNumberFormat="1" applyFont="1" applyFill="1" applyBorder="1" applyAlignment="1">
      <alignment horizontal="right" vertical="top"/>
    </xf>
    <xf numFmtId="165" fontId="5" fillId="0" borderId="6" xfId="1" applyNumberFormat="1" applyFont="1" applyFill="1" applyBorder="1" applyAlignment="1">
      <alignment horizontal="right" vertical="top"/>
    </xf>
    <xf numFmtId="3" fontId="5" fillId="0" borderId="6" xfId="1" applyNumberFormat="1" applyFont="1" applyBorder="1" applyAlignment="1">
      <alignment horizontal="right" vertical="top"/>
    </xf>
    <xf numFmtId="165" fontId="5" fillId="0" borderId="6" xfId="1" applyNumberFormat="1" applyFont="1" applyBorder="1" applyAlignment="1">
      <alignment horizontal="right" vertical="top"/>
    </xf>
    <xf numFmtId="3" fontId="5" fillId="2" borderId="7" xfId="1" applyNumberFormat="1" applyFont="1" applyFill="1" applyBorder="1" applyAlignment="1">
      <alignment horizontal="right" vertical="top"/>
    </xf>
    <xf numFmtId="165" fontId="5" fillId="2" borderId="7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center"/>
    </xf>
  </cellXfs>
  <cellStyles count="4">
    <cellStyle name="Comma" xfId="1" builtinId="3"/>
    <cellStyle name="Normal" xfId="0" builtinId="0"/>
    <cellStyle name="Normal_Sheet1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0"/>
  <sheetViews>
    <sheetView tabSelected="1" zoomScaleNormal="100" workbookViewId="0"/>
  </sheetViews>
  <sheetFormatPr defaultRowHeight="14.15" customHeight="1" x14ac:dyDescent="0.4"/>
  <cols>
    <col min="1" max="1" width="29.84375" bestFit="1" customWidth="1"/>
    <col min="2" max="3" width="9.84375" customWidth="1"/>
    <col min="4" max="5" width="9.84375" style="2" customWidth="1"/>
    <col min="6" max="7" width="9.84375" customWidth="1"/>
    <col min="8" max="9" width="10.3046875" customWidth="1"/>
    <col min="10" max="11" width="10.69140625" customWidth="1"/>
    <col min="12" max="13" width="10.15234375" customWidth="1"/>
    <col min="14" max="15" width="9.69140625" customWidth="1"/>
    <col min="16" max="17" width="10" customWidth="1"/>
    <col min="18" max="18" width="5" customWidth="1"/>
  </cols>
  <sheetData>
    <row r="1" spans="1:18" ht="23.6" customHeight="1" thickBot="1" x14ac:dyDescent="0.45">
      <c r="A1" s="55" t="s">
        <v>407</v>
      </c>
    </row>
    <row r="2" spans="1:18" ht="70.5" customHeight="1" thickBot="1" x14ac:dyDescent="0.45">
      <c r="A2" s="10" t="s">
        <v>8</v>
      </c>
      <c r="B2" s="11" t="s">
        <v>386</v>
      </c>
      <c r="C2" s="11" t="s">
        <v>0</v>
      </c>
      <c r="D2" s="12" t="s">
        <v>387</v>
      </c>
      <c r="E2" s="12" t="s">
        <v>1</v>
      </c>
      <c r="F2" s="11" t="s">
        <v>388</v>
      </c>
      <c r="G2" s="11" t="s">
        <v>2</v>
      </c>
      <c r="H2" s="10" t="s">
        <v>389</v>
      </c>
      <c r="I2" s="10" t="s">
        <v>3</v>
      </c>
      <c r="J2" s="11" t="s">
        <v>390</v>
      </c>
      <c r="K2" s="11" t="s">
        <v>4</v>
      </c>
      <c r="L2" s="10" t="s">
        <v>391</v>
      </c>
      <c r="M2" s="10" t="s">
        <v>5</v>
      </c>
      <c r="N2" s="11" t="s">
        <v>392</v>
      </c>
      <c r="O2" s="11" t="s">
        <v>6</v>
      </c>
      <c r="P2" s="10" t="s">
        <v>393</v>
      </c>
      <c r="Q2" s="10" t="s">
        <v>7</v>
      </c>
    </row>
    <row r="3" spans="1:18" ht="16" customHeight="1" x14ac:dyDescent="0.4">
      <c r="A3" s="13" t="s">
        <v>9</v>
      </c>
      <c r="B3" s="14">
        <v>798</v>
      </c>
      <c r="C3" s="14">
        <v>565</v>
      </c>
      <c r="D3" s="15">
        <v>75</v>
      </c>
      <c r="E3" s="15">
        <v>0</v>
      </c>
      <c r="F3" s="14">
        <f t="shared" ref="F3:G66" si="0">B3-D3</f>
        <v>723</v>
      </c>
      <c r="G3" s="14">
        <f t="shared" si="0"/>
        <v>565</v>
      </c>
      <c r="H3" s="16">
        <v>304</v>
      </c>
      <c r="I3" s="16">
        <v>241</v>
      </c>
      <c r="J3" s="17">
        <v>234</v>
      </c>
      <c r="K3" s="17">
        <v>178</v>
      </c>
      <c r="L3" s="16">
        <v>70</v>
      </c>
      <c r="M3" s="16">
        <v>63</v>
      </c>
      <c r="N3" s="18">
        <f>J3/H3</f>
        <v>0.76973684210526316</v>
      </c>
      <c r="O3" s="18">
        <f>K3/I3</f>
        <v>0.7385892116182573</v>
      </c>
      <c r="P3" s="19">
        <f t="shared" ref="P3:Q66" si="1">F3/J3</f>
        <v>3.0897435897435899</v>
      </c>
      <c r="Q3" s="19">
        <f t="shared" si="1"/>
        <v>3.1741573033707864</v>
      </c>
      <c r="R3" s="4"/>
    </row>
    <row r="4" spans="1:18" ht="16" customHeight="1" x14ac:dyDescent="0.4">
      <c r="A4" s="20" t="s">
        <v>10</v>
      </c>
      <c r="B4" s="21">
        <v>3304</v>
      </c>
      <c r="C4" s="21">
        <v>3039</v>
      </c>
      <c r="D4" s="22">
        <v>6</v>
      </c>
      <c r="E4" s="22">
        <v>41</v>
      </c>
      <c r="F4" s="21">
        <f t="shared" si="0"/>
        <v>3298</v>
      </c>
      <c r="G4" s="21">
        <f t="shared" si="0"/>
        <v>2998</v>
      </c>
      <c r="H4" s="23">
        <v>2175</v>
      </c>
      <c r="I4" s="23">
        <v>2051</v>
      </c>
      <c r="J4" s="24">
        <v>1512</v>
      </c>
      <c r="K4" s="24">
        <v>1472</v>
      </c>
      <c r="L4" s="23">
        <v>663</v>
      </c>
      <c r="M4" s="23">
        <v>579</v>
      </c>
      <c r="N4" s="25">
        <f t="shared" ref="N4:N67" si="2">J4/H4</f>
        <v>0.69517241379310346</v>
      </c>
      <c r="O4" s="25">
        <f t="shared" ref="O4:O67" si="3">K4/I4</f>
        <v>0.71769868356899069</v>
      </c>
      <c r="P4" s="26">
        <f t="shared" si="1"/>
        <v>2.1812169312169312</v>
      </c>
      <c r="Q4" s="26">
        <f t="shared" si="1"/>
        <v>2.0366847826086958</v>
      </c>
    </row>
    <row r="5" spans="1:18" ht="16" customHeight="1" x14ac:dyDescent="0.4">
      <c r="A5" s="20" t="s">
        <v>11</v>
      </c>
      <c r="B5" s="21">
        <v>30</v>
      </c>
      <c r="C5" s="21">
        <v>50</v>
      </c>
      <c r="D5" s="22">
        <v>0</v>
      </c>
      <c r="E5" s="22">
        <v>0</v>
      </c>
      <c r="F5" s="21">
        <f t="shared" si="0"/>
        <v>30</v>
      </c>
      <c r="G5" s="21">
        <f t="shared" si="0"/>
        <v>50</v>
      </c>
      <c r="H5" s="23">
        <v>11</v>
      </c>
      <c r="I5" s="23">
        <v>14</v>
      </c>
      <c r="J5" s="24">
        <v>9</v>
      </c>
      <c r="K5" s="24">
        <v>9</v>
      </c>
      <c r="L5" s="23">
        <v>2</v>
      </c>
      <c r="M5" s="23">
        <v>5</v>
      </c>
      <c r="N5" s="25">
        <f t="shared" si="2"/>
        <v>0.81818181818181823</v>
      </c>
      <c r="O5" s="25">
        <f t="shared" si="3"/>
        <v>0.6428571428571429</v>
      </c>
      <c r="P5" s="26">
        <f t="shared" si="1"/>
        <v>3.3333333333333335</v>
      </c>
      <c r="Q5" s="26">
        <f t="shared" si="1"/>
        <v>5.5555555555555554</v>
      </c>
    </row>
    <row r="6" spans="1:18" ht="16" customHeight="1" x14ac:dyDescent="0.4">
      <c r="A6" s="20" t="s">
        <v>12</v>
      </c>
      <c r="B6" s="21">
        <v>862</v>
      </c>
      <c r="C6" s="21">
        <v>884</v>
      </c>
      <c r="D6" s="22">
        <v>8</v>
      </c>
      <c r="E6" s="22">
        <v>0</v>
      </c>
      <c r="F6" s="21">
        <f t="shared" si="0"/>
        <v>854</v>
      </c>
      <c r="G6" s="21">
        <f t="shared" si="0"/>
        <v>884</v>
      </c>
      <c r="H6" s="23">
        <v>256</v>
      </c>
      <c r="I6" s="23">
        <v>260</v>
      </c>
      <c r="J6" s="24">
        <v>245</v>
      </c>
      <c r="K6" s="24">
        <v>253</v>
      </c>
      <c r="L6" s="23">
        <v>11</v>
      </c>
      <c r="M6" s="23">
        <v>7</v>
      </c>
      <c r="N6" s="25">
        <f t="shared" si="2"/>
        <v>0.95703125</v>
      </c>
      <c r="O6" s="25">
        <f t="shared" si="3"/>
        <v>0.97307692307692306</v>
      </c>
      <c r="P6" s="26">
        <f t="shared" si="1"/>
        <v>3.4857142857142858</v>
      </c>
      <c r="Q6" s="26">
        <f t="shared" si="1"/>
        <v>3.4940711462450591</v>
      </c>
    </row>
    <row r="7" spans="1:18" ht="16" customHeight="1" x14ac:dyDescent="0.4">
      <c r="A7" s="20" t="s">
        <v>13</v>
      </c>
      <c r="B7" s="21">
        <v>25</v>
      </c>
      <c r="C7" s="21">
        <v>4</v>
      </c>
      <c r="D7" s="22">
        <v>0</v>
      </c>
      <c r="E7" s="22">
        <v>0</v>
      </c>
      <c r="F7" s="21">
        <f t="shared" si="0"/>
        <v>25</v>
      </c>
      <c r="G7" s="21">
        <f t="shared" si="0"/>
        <v>4</v>
      </c>
      <c r="H7" s="23">
        <v>31</v>
      </c>
      <c r="I7" s="23">
        <v>5</v>
      </c>
      <c r="J7" s="24">
        <v>16</v>
      </c>
      <c r="K7" s="24">
        <v>2</v>
      </c>
      <c r="L7" s="23">
        <v>15</v>
      </c>
      <c r="M7" s="23">
        <v>3</v>
      </c>
      <c r="N7" s="25">
        <f t="shared" si="2"/>
        <v>0.5161290322580645</v>
      </c>
      <c r="O7" s="25">
        <f t="shared" si="3"/>
        <v>0.4</v>
      </c>
      <c r="P7" s="26">
        <f t="shared" si="1"/>
        <v>1.5625</v>
      </c>
      <c r="Q7" s="26">
        <f t="shared" si="1"/>
        <v>2</v>
      </c>
    </row>
    <row r="8" spans="1:18" ht="16" customHeight="1" x14ac:dyDescent="0.4">
      <c r="A8" s="20" t="s">
        <v>14</v>
      </c>
      <c r="B8" s="21">
        <v>161</v>
      </c>
      <c r="C8" s="21">
        <v>119</v>
      </c>
      <c r="D8" s="22">
        <v>0</v>
      </c>
      <c r="E8" s="22">
        <v>0</v>
      </c>
      <c r="F8" s="21">
        <f t="shared" si="0"/>
        <v>161</v>
      </c>
      <c r="G8" s="21">
        <f t="shared" si="0"/>
        <v>119</v>
      </c>
      <c r="H8" s="23">
        <v>60</v>
      </c>
      <c r="I8" s="23">
        <v>39</v>
      </c>
      <c r="J8" s="24">
        <v>43</v>
      </c>
      <c r="K8" s="24">
        <v>34</v>
      </c>
      <c r="L8" s="23">
        <v>17</v>
      </c>
      <c r="M8" s="23">
        <v>5</v>
      </c>
      <c r="N8" s="25">
        <f t="shared" si="2"/>
        <v>0.71666666666666667</v>
      </c>
      <c r="O8" s="25">
        <f t="shared" si="3"/>
        <v>0.87179487179487181</v>
      </c>
      <c r="P8" s="26">
        <f t="shared" si="1"/>
        <v>3.7441860465116279</v>
      </c>
      <c r="Q8" s="26">
        <f t="shared" si="1"/>
        <v>3.5</v>
      </c>
    </row>
    <row r="9" spans="1:18" ht="16" customHeight="1" x14ac:dyDescent="0.4">
      <c r="A9" s="20" t="s">
        <v>15</v>
      </c>
      <c r="B9" s="21">
        <v>132</v>
      </c>
      <c r="C9" s="21">
        <v>113</v>
      </c>
      <c r="D9" s="22">
        <v>0</v>
      </c>
      <c r="E9" s="22">
        <v>0</v>
      </c>
      <c r="F9" s="21">
        <f t="shared" si="0"/>
        <v>132</v>
      </c>
      <c r="G9" s="21">
        <f t="shared" si="0"/>
        <v>113</v>
      </c>
      <c r="H9" s="23">
        <v>55</v>
      </c>
      <c r="I9" s="23">
        <v>40</v>
      </c>
      <c r="J9" s="24">
        <v>38</v>
      </c>
      <c r="K9" s="24">
        <v>35</v>
      </c>
      <c r="L9" s="23">
        <v>17</v>
      </c>
      <c r="M9" s="23">
        <v>5</v>
      </c>
      <c r="N9" s="25">
        <f t="shared" si="2"/>
        <v>0.69090909090909092</v>
      </c>
      <c r="O9" s="25">
        <f t="shared" si="3"/>
        <v>0.875</v>
      </c>
      <c r="P9" s="26">
        <f t="shared" si="1"/>
        <v>3.4736842105263159</v>
      </c>
      <c r="Q9" s="26">
        <f t="shared" si="1"/>
        <v>3.2285714285714286</v>
      </c>
    </row>
    <row r="10" spans="1:18" ht="16" customHeight="1" x14ac:dyDescent="0.4">
      <c r="A10" s="20" t="s">
        <v>16</v>
      </c>
      <c r="B10" s="21">
        <v>71</v>
      </c>
      <c r="C10" s="21">
        <v>61</v>
      </c>
      <c r="D10" s="22">
        <v>0</v>
      </c>
      <c r="E10" s="22">
        <v>0</v>
      </c>
      <c r="F10" s="21">
        <f t="shared" si="0"/>
        <v>71</v>
      </c>
      <c r="G10" s="21">
        <f t="shared" si="0"/>
        <v>61</v>
      </c>
      <c r="H10" s="23">
        <v>30</v>
      </c>
      <c r="I10" s="23">
        <v>26</v>
      </c>
      <c r="J10" s="24">
        <v>24</v>
      </c>
      <c r="K10" s="24">
        <v>26</v>
      </c>
      <c r="L10" s="23">
        <v>6</v>
      </c>
      <c r="M10" s="23">
        <v>0</v>
      </c>
      <c r="N10" s="25">
        <f t="shared" si="2"/>
        <v>0.8</v>
      </c>
      <c r="O10" s="25">
        <f t="shared" si="3"/>
        <v>1</v>
      </c>
      <c r="P10" s="26">
        <f t="shared" si="1"/>
        <v>2.9583333333333335</v>
      </c>
      <c r="Q10" s="26">
        <f t="shared" si="1"/>
        <v>2.3461538461538463</v>
      </c>
    </row>
    <row r="11" spans="1:18" ht="16" customHeight="1" x14ac:dyDescent="0.4">
      <c r="A11" s="20" t="s">
        <v>17</v>
      </c>
      <c r="B11" s="21">
        <v>145</v>
      </c>
      <c r="C11" s="21">
        <v>146</v>
      </c>
      <c r="D11" s="22">
        <v>0</v>
      </c>
      <c r="E11" s="22">
        <v>0</v>
      </c>
      <c r="F11" s="21">
        <f t="shared" si="0"/>
        <v>145</v>
      </c>
      <c r="G11" s="21">
        <f t="shared" si="0"/>
        <v>146</v>
      </c>
      <c r="H11" s="23">
        <v>205</v>
      </c>
      <c r="I11" s="23">
        <v>228</v>
      </c>
      <c r="J11" s="24">
        <v>81</v>
      </c>
      <c r="K11" s="24">
        <v>77</v>
      </c>
      <c r="L11" s="23">
        <v>124</v>
      </c>
      <c r="M11" s="23">
        <v>151</v>
      </c>
      <c r="N11" s="25">
        <f t="shared" si="2"/>
        <v>0.39512195121951221</v>
      </c>
      <c r="O11" s="25">
        <f t="shared" si="3"/>
        <v>0.33771929824561403</v>
      </c>
      <c r="P11" s="26">
        <f t="shared" si="1"/>
        <v>1.7901234567901234</v>
      </c>
      <c r="Q11" s="26">
        <f t="shared" si="1"/>
        <v>1.8961038961038961</v>
      </c>
    </row>
    <row r="12" spans="1:18" ht="16" customHeight="1" x14ac:dyDescent="0.4">
      <c r="A12" s="20" t="s">
        <v>18</v>
      </c>
      <c r="B12" s="21">
        <v>295</v>
      </c>
      <c r="C12" s="21">
        <v>198</v>
      </c>
      <c r="D12" s="22">
        <v>0</v>
      </c>
      <c r="E12" s="22">
        <v>0</v>
      </c>
      <c r="F12" s="21">
        <f t="shared" si="0"/>
        <v>295</v>
      </c>
      <c r="G12" s="21">
        <f t="shared" si="0"/>
        <v>198</v>
      </c>
      <c r="H12" s="23">
        <v>207</v>
      </c>
      <c r="I12" s="23">
        <v>160</v>
      </c>
      <c r="J12" s="24">
        <v>130</v>
      </c>
      <c r="K12" s="24">
        <v>95</v>
      </c>
      <c r="L12" s="23">
        <v>77</v>
      </c>
      <c r="M12" s="23">
        <v>65</v>
      </c>
      <c r="N12" s="25">
        <f t="shared" si="2"/>
        <v>0.6280193236714976</v>
      </c>
      <c r="O12" s="25">
        <f t="shared" si="3"/>
        <v>0.59375</v>
      </c>
      <c r="P12" s="26">
        <f t="shared" si="1"/>
        <v>2.2692307692307692</v>
      </c>
      <c r="Q12" s="26">
        <f t="shared" si="1"/>
        <v>2.0842105263157893</v>
      </c>
    </row>
    <row r="13" spans="1:18" ht="16" customHeight="1" x14ac:dyDescent="0.4">
      <c r="A13" s="20" t="s">
        <v>19</v>
      </c>
      <c r="B13" s="21">
        <v>151</v>
      </c>
      <c r="C13" s="21">
        <v>149</v>
      </c>
      <c r="D13" s="22">
        <v>0</v>
      </c>
      <c r="E13" s="22">
        <v>0</v>
      </c>
      <c r="F13" s="21">
        <f t="shared" si="0"/>
        <v>151</v>
      </c>
      <c r="G13" s="21">
        <f t="shared" si="0"/>
        <v>149</v>
      </c>
      <c r="H13" s="23">
        <v>43</v>
      </c>
      <c r="I13" s="23">
        <v>38</v>
      </c>
      <c r="J13" s="24">
        <v>38</v>
      </c>
      <c r="K13" s="24">
        <v>32</v>
      </c>
      <c r="L13" s="23">
        <v>5</v>
      </c>
      <c r="M13" s="23">
        <v>6</v>
      </c>
      <c r="N13" s="25">
        <f t="shared" si="2"/>
        <v>0.88372093023255816</v>
      </c>
      <c r="O13" s="25">
        <f t="shared" si="3"/>
        <v>0.84210526315789469</v>
      </c>
      <c r="P13" s="26">
        <f t="shared" si="1"/>
        <v>3.9736842105263159</v>
      </c>
      <c r="Q13" s="26">
        <f t="shared" si="1"/>
        <v>4.65625</v>
      </c>
    </row>
    <row r="14" spans="1:18" ht="16" customHeight="1" x14ac:dyDescent="0.4">
      <c r="A14" s="20" t="s">
        <v>20</v>
      </c>
      <c r="B14" s="21">
        <v>126</v>
      </c>
      <c r="C14" s="21">
        <v>132</v>
      </c>
      <c r="D14" s="22">
        <v>0</v>
      </c>
      <c r="E14" s="22">
        <v>0</v>
      </c>
      <c r="F14" s="21">
        <f t="shared" si="0"/>
        <v>126</v>
      </c>
      <c r="G14" s="21">
        <f t="shared" si="0"/>
        <v>132</v>
      </c>
      <c r="H14" s="23">
        <v>95</v>
      </c>
      <c r="I14" s="23">
        <v>78</v>
      </c>
      <c r="J14" s="24">
        <v>66</v>
      </c>
      <c r="K14" s="24">
        <v>67</v>
      </c>
      <c r="L14" s="23">
        <v>29</v>
      </c>
      <c r="M14" s="23">
        <v>11</v>
      </c>
      <c r="N14" s="25">
        <f t="shared" si="2"/>
        <v>0.69473684210526321</v>
      </c>
      <c r="O14" s="25">
        <f t="shared" si="3"/>
        <v>0.85897435897435892</v>
      </c>
      <c r="P14" s="26">
        <f t="shared" si="1"/>
        <v>1.9090909090909092</v>
      </c>
      <c r="Q14" s="26">
        <f t="shared" si="1"/>
        <v>1.9701492537313432</v>
      </c>
    </row>
    <row r="15" spans="1:18" ht="16" customHeight="1" x14ac:dyDescent="0.4">
      <c r="A15" s="20" t="s">
        <v>21</v>
      </c>
      <c r="B15" s="21">
        <v>21700</v>
      </c>
      <c r="C15" s="21">
        <v>23190</v>
      </c>
      <c r="D15" s="22">
        <v>0</v>
      </c>
      <c r="E15" s="22">
        <v>391</v>
      </c>
      <c r="F15" s="21">
        <f t="shared" si="0"/>
        <v>21700</v>
      </c>
      <c r="G15" s="21">
        <f t="shared" si="0"/>
        <v>22799</v>
      </c>
      <c r="H15" s="23">
        <v>8801</v>
      </c>
      <c r="I15" s="23">
        <v>9278</v>
      </c>
      <c r="J15" s="24">
        <v>7451</v>
      </c>
      <c r="K15" s="24">
        <v>8461</v>
      </c>
      <c r="L15" s="23">
        <v>1350</v>
      </c>
      <c r="M15" s="23">
        <v>817</v>
      </c>
      <c r="N15" s="25">
        <f t="shared" si="2"/>
        <v>0.84660833996136797</v>
      </c>
      <c r="O15" s="25">
        <f t="shared" si="3"/>
        <v>0.9119422289286484</v>
      </c>
      <c r="P15" s="26">
        <f t="shared" si="1"/>
        <v>2.9123607569453767</v>
      </c>
      <c r="Q15" s="26">
        <f t="shared" si="1"/>
        <v>2.6945987471930031</v>
      </c>
    </row>
    <row r="16" spans="1:18" ht="16" customHeight="1" x14ac:dyDescent="0.4">
      <c r="A16" s="20" t="s">
        <v>22</v>
      </c>
      <c r="B16" s="21">
        <v>695</v>
      </c>
      <c r="C16" s="21">
        <v>623</v>
      </c>
      <c r="D16" s="22">
        <v>7</v>
      </c>
      <c r="E16" s="22">
        <v>0</v>
      </c>
      <c r="F16" s="21">
        <f t="shared" si="0"/>
        <v>688</v>
      </c>
      <c r="G16" s="21">
        <f t="shared" si="0"/>
        <v>623</v>
      </c>
      <c r="H16" s="23">
        <v>492</v>
      </c>
      <c r="I16" s="23">
        <v>415</v>
      </c>
      <c r="J16" s="24">
        <v>356</v>
      </c>
      <c r="K16" s="24">
        <v>328</v>
      </c>
      <c r="L16" s="23">
        <v>136</v>
      </c>
      <c r="M16" s="23">
        <v>87</v>
      </c>
      <c r="N16" s="25">
        <f t="shared" si="2"/>
        <v>0.72357723577235777</v>
      </c>
      <c r="O16" s="25">
        <f t="shared" si="3"/>
        <v>0.7903614457831325</v>
      </c>
      <c r="P16" s="26">
        <f t="shared" si="1"/>
        <v>1.9325842696629214</v>
      </c>
      <c r="Q16" s="26">
        <f t="shared" si="1"/>
        <v>1.899390243902439</v>
      </c>
    </row>
    <row r="17" spans="1:17" ht="16" customHeight="1" x14ac:dyDescent="0.4">
      <c r="A17" s="20" t="s">
        <v>23</v>
      </c>
      <c r="B17" s="21">
        <v>1090</v>
      </c>
      <c r="C17" s="21">
        <v>970</v>
      </c>
      <c r="D17" s="22">
        <v>0</v>
      </c>
      <c r="E17" s="22">
        <v>0</v>
      </c>
      <c r="F17" s="21">
        <f t="shared" si="0"/>
        <v>1090</v>
      </c>
      <c r="G17" s="21">
        <f t="shared" si="0"/>
        <v>970</v>
      </c>
      <c r="H17" s="23">
        <v>388</v>
      </c>
      <c r="I17" s="23">
        <v>361</v>
      </c>
      <c r="J17" s="24">
        <v>337</v>
      </c>
      <c r="K17" s="24">
        <v>329</v>
      </c>
      <c r="L17" s="23">
        <v>51</v>
      </c>
      <c r="M17" s="23">
        <v>32</v>
      </c>
      <c r="N17" s="25">
        <f t="shared" si="2"/>
        <v>0.86855670103092786</v>
      </c>
      <c r="O17" s="25">
        <f t="shared" si="3"/>
        <v>0.91135734072022156</v>
      </c>
      <c r="P17" s="26">
        <f t="shared" si="1"/>
        <v>3.2344213649851632</v>
      </c>
      <c r="Q17" s="26">
        <f t="shared" si="1"/>
        <v>2.9483282674772036</v>
      </c>
    </row>
    <row r="18" spans="1:17" ht="16" customHeight="1" x14ac:dyDescent="0.4">
      <c r="A18" s="20" t="s">
        <v>24</v>
      </c>
      <c r="B18" s="21">
        <v>10475</v>
      </c>
      <c r="C18" s="21">
        <v>9868</v>
      </c>
      <c r="D18" s="22">
        <v>9</v>
      </c>
      <c r="E18" s="22">
        <v>1</v>
      </c>
      <c r="F18" s="21">
        <f t="shared" si="0"/>
        <v>10466</v>
      </c>
      <c r="G18" s="21">
        <f t="shared" si="0"/>
        <v>9867</v>
      </c>
      <c r="H18" s="23">
        <v>5064</v>
      </c>
      <c r="I18" s="23">
        <v>4586</v>
      </c>
      <c r="J18" s="24">
        <v>3970</v>
      </c>
      <c r="K18" s="24">
        <v>3908</v>
      </c>
      <c r="L18" s="23">
        <v>1094</v>
      </c>
      <c r="M18" s="23">
        <v>678</v>
      </c>
      <c r="N18" s="25">
        <f t="shared" si="2"/>
        <v>0.78396524486571884</v>
      </c>
      <c r="O18" s="25">
        <f t="shared" si="3"/>
        <v>0.8521587440034889</v>
      </c>
      <c r="P18" s="26">
        <f t="shared" si="1"/>
        <v>2.6362720403022668</v>
      </c>
      <c r="Q18" s="26">
        <f t="shared" si="1"/>
        <v>2.5248208802456498</v>
      </c>
    </row>
    <row r="19" spans="1:17" ht="16" customHeight="1" x14ac:dyDescent="0.4">
      <c r="A19" s="20" t="s">
        <v>25</v>
      </c>
      <c r="B19" s="21">
        <v>946</v>
      </c>
      <c r="C19" s="21">
        <v>1057</v>
      </c>
      <c r="D19" s="22">
        <v>0</v>
      </c>
      <c r="E19" s="22">
        <v>0</v>
      </c>
      <c r="F19" s="21">
        <f t="shared" si="0"/>
        <v>946</v>
      </c>
      <c r="G19" s="21">
        <f t="shared" si="0"/>
        <v>1057</v>
      </c>
      <c r="H19" s="23">
        <v>531</v>
      </c>
      <c r="I19" s="23">
        <v>560</v>
      </c>
      <c r="J19" s="24">
        <v>339</v>
      </c>
      <c r="K19" s="24">
        <v>363</v>
      </c>
      <c r="L19" s="23">
        <v>192</v>
      </c>
      <c r="M19" s="23">
        <v>197</v>
      </c>
      <c r="N19" s="25">
        <f t="shared" si="2"/>
        <v>0.6384180790960452</v>
      </c>
      <c r="O19" s="25">
        <f t="shared" si="3"/>
        <v>0.64821428571428574</v>
      </c>
      <c r="P19" s="26">
        <f t="shared" si="1"/>
        <v>2.7905604719764012</v>
      </c>
      <c r="Q19" s="26">
        <f t="shared" si="1"/>
        <v>2.9118457300275482</v>
      </c>
    </row>
    <row r="20" spans="1:17" ht="16" customHeight="1" x14ac:dyDescent="0.4">
      <c r="A20" s="20" t="s">
        <v>26</v>
      </c>
      <c r="B20" s="21">
        <v>194</v>
      </c>
      <c r="C20" s="21">
        <v>150</v>
      </c>
      <c r="D20" s="22">
        <v>0</v>
      </c>
      <c r="E20" s="22">
        <v>0</v>
      </c>
      <c r="F20" s="21">
        <f t="shared" si="0"/>
        <v>194</v>
      </c>
      <c r="G20" s="21">
        <f t="shared" si="0"/>
        <v>150</v>
      </c>
      <c r="H20" s="23">
        <v>99</v>
      </c>
      <c r="I20" s="23">
        <v>76</v>
      </c>
      <c r="J20" s="24">
        <v>73</v>
      </c>
      <c r="K20" s="24">
        <v>56</v>
      </c>
      <c r="L20" s="23">
        <v>26</v>
      </c>
      <c r="M20" s="23">
        <v>20</v>
      </c>
      <c r="N20" s="25">
        <f t="shared" si="2"/>
        <v>0.73737373737373735</v>
      </c>
      <c r="O20" s="25">
        <f t="shared" si="3"/>
        <v>0.73684210526315785</v>
      </c>
      <c r="P20" s="26">
        <f t="shared" si="1"/>
        <v>2.6575342465753424</v>
      </c>
      <c r="Q20" s="26">
        <f t="shared" si="1"/>
        <v>2.6785714285714284</v>
      </c>
    </row>
    <row r="21" spans="1:17" ht="16" customHeight="1" x14ac:dyDescent="0.4">
      <c r="A21" s="20" t="s">
        <v>27</v>
      </c>
      <c r="B21" s="21">
        <v>396</v>
      </c>
      <c r="C21" s="21">
        <v>361</v>
      </c>
      <c r="D21" s="22">
        <v>0</v>
      </c>
      <c r="E21" s="22">
        <v>0</v>
      </c>
      <c r="F21" s="21">
        <f t="shared" si="0"/>
        <v>396</v>
      </c>
      <c r="G21" s="21">
        <f t="shared" si="0"/>
        <v>361</v>
      </c>
      <c r="H21" s="23">
        <v>218</v>
      </c>
      <c r="I21" s="23">
        <v>167</v>
      </c>
      <c r="J21" s="24">
        <v>152</v>
      </c>
      <c r="K21" s="24">
        <v>134</v>
      </c>
      <c r="L21" s="23">
        <v>66</v>
      </c>
      <c r="M21" s="23">
        <v>33</v>
      </c>
      <c r="N21" s="25">
        <f t="shared" si="2"/>
        <v>0.69724770642201839</v>
      </c>
      <c r="O21" s="25">
        <f t="shared" si="3"/>
        <v>0.80239520958083832</v>
      </c>
      <c r="P21" s="26">
        <f t="shared" si="1"/>
        <v>2.6052631578947367</v>
      </c>
      <c r="Q21" s="26">
        <f t="shared" si="1"/>
        <v>2.6940298507462686</v>
      </c>
    </row>
    <row r="22" spans="1:17" ht="16" customHeight="1" x14ac:dyDescent="0.4">
      <c r="A22" s="20" t="s">
        <v>28</v>
      </c>
      <c r="B22" s="21">
        <v>4176</v>
      </c>
      <c r="C22" s="21">
        <v>4101</v>
      </c>
      <c r="D22" s="22">
        <v>0</v>
      </c>
      <c r="E22" s="22">
        <v>0</v>
      </c>
      <c r="F22" s="21">
        <f t="shared" si="0"/>
        <v>4176</v>
      </c>
      <c r="G22" s="21">
        <f t="shared" si="0"/>
        <v>4101</v>
      </c>
      <c r="H22" s="23">
        <v>1968</v>
      </c>
      <c r="I22" s="23">
        <v>1964</v>
      </c>
      <c r="J22" s="24">
        <v>1451</v>
      </c>
      <c r="K22" s="24">
        <v>1564</v>
      </c>
      <c r="L22" s="23">
        <v>517</v>
      </c>
      <c r="M22" s="23">
        <v>400</v>
      </c>
      <c r="N22" s="25">
        <f t="shared" si="2"/>
        <v>0.73729674796747968</v>
      </c>
      <c r="O22" s="25">
        <f t="shared" si="3"/>
        <v>0.79633401221995925</v>
      </c>
      <c r="P22" s="26">
        <f t="shared" si="1"/>
        <v>2.8780151619572707</v>
      </c>
      <c r="Q22" s="26">
        <f t="shared" si="1"/>
        <v>2.6221227621483374</v>
      </c>
    </row>
    <row r="23" spans="1:17" ht="16" customHeight="1" x14ac:dyDescent="0.4">
      <c r="A23" s="20" t="s">
        <v>29</v>
      </c>
      <c r="B23" s="21">
        <v>6050</v>
      </c>
      <c r="C23" s="21">
        <v>5569</v>
      </c>
      <c r="D23" s="22">
        <v>0</v>
      </c>
      <c r="E23" s="22">
        <v>0</v>
      </c>
      <c r="F23" s="21">
        <f t="shared" si="0"/>
        <v>6050</v>
      </c>
      <c r="G23" s="21">
        <f t="shared" si="0"/>
        <v>5569</v>
      </c>
      <c r="H23" s="23">
        <v>2487</v>
      </c>
      <c r="I23" s="23">
        <v>2362</v>
      </c>
      <c r="J23" s="24">
        <v>2177</v>
      </c>
      <c r="K23" s="24">
        <v>2103</v>
      </c>
      <c r="L23" s="23">
        <v>310</v>
      </c>
      <c r="M23" s="23">
        <v>259</v>
      </c>
      <c r="N23" s="25">
        <f t="shared" si="2"/>
        <v>0.87535182951347001</v>
      </c>
      <c r="O23" s="25">
        <f t="shared" si="3"/>
        <v>0.89034716342082976</v>
      </c>
      <c r="P23" s="26">
        <f t="shared" si="1"/>
        <v>2.7790537436839688</v>
      </c>
      <c r="Q23" s="26">
        <f t="shared" si="1"/>
        <v>2.6481217308606753</v>
      </c>
    </row>
    <row r="24" spans="1:17" ht="16" customHeight="1" x14ac:dyDescent="0.4">
      <c r="A24" s="20" t="s">
        <v>30</v>
      </c>
      <c r="B24" s="21">
        <v>47</v>
      </c>
      <c r="C24" s="21">
        <v>2</v>
      </c>
      <c r="D24" s="22">
        <v>0</v>
      </c>
      <c r="E24" s="22">
        <v>0</v>
      </c>
      <c r="F24" s="21">
        <f t="shared" si="0"/>
        <v>47</v>
      </c>
      <c r="G24" s="21">
        <f t="shared" si="0"/>
        <v>2</v>
      </c>
      <c r="H24" s="23">
        <v>24</v>
      </c>
      <c r="I24" s="23">
        <v>2</v>
      </c>
      <c r="J24" s="24">
        <v>12</v>
      </c>
      <c r="K24" s="24">
        <v>0</v>
      </c>
      <c r="L24" s="23">
        <v>12</v>
      </c>
      <c r="M24" s="23">
        <v>2</v>
      </c>
      <c r="N24" s="25">
        <f t="shared" si="2"/>
        <v>0.5</v>
      </c>
      <c r="O24" s="25">
        <f t="shared" si="3"/>
        <v>0</v>
      </c>
      <c r="P24" s="26">
        <f t="shared" si="1"/>
        <v>3.9166666666666665</v>
      </c>
      <c r="Q24" s="26" t="e">
        <f t="shared" si="1"/>
        <v>#DIV/0!</v>
      </c>
    </row>
    <row r="25" spans="1:17" ht="16" customHeight="1" x14ac:dyDescent="0.4">
      <c r="A25" s="20" t="s">
        <v>31</v>
      </c>
      <c r="B25" s="21">
        <v>1876</v>
      </c>
      <c r="C25" s="21">
        <v>1932</v>
      </c>
      <c r="D25" s="22">
        <v>0</v>
      </c>
      <c r="E25" s="22">
        <v>0</v>
      </c>
      <c r="F25" s="21">
        <f t="shared" si="0"/>
        <v>1876</v>
      </c>
      <c r="G25" s="21">
        <f t="shared" si="0"/>
        <v>1932</v>
      </c>
      <c r="H25" s="23">
        <v>838</v>
      </c>
      <c r="I25" s="23">
        <v>821</v>
      </c>
      <c r="J25" s="24">
        <v>682</v>
      </c>
      <c r="K25" s="24">
        <v>695</v>
      </c>
      <c r="L25" s="23">
        <v>156</v>
      </c>
      <c r="M25" s="23">
        <v>126</v>
      </c>
      <c r="N25" s="25">
        <f t="shared" si="2"/>
        <v>0.81384248210023868</v>
      </c>
      <c r="O25" s="25">
        <f t="shared" si="3"/>
        <v>0.84652862362971981</v>
      </c>
      <c r="P25" s="26">
        <f t="shared" si="1"/>
        <v>2.7507331378299122</v>
      </c>
      <c r="Q25" s="26">
        <f t="shared" si="1"/>
        <v>2.7798561151079135</v>
      </c>
    </row>
    <row r="26" spans="1:17" ht="16" customHeight="1" x14ac:dyDescent="0.4">
      <c r="A26" s="20" t="s">
        <v>32</v>
      </c>
      <c r="B26" s="21">
        <v>18</v>
      </c>
      <c r="C26" s="21">
        <v>11</v>
      </c>
      <c r="D26" s="22">
        <v>0</v>
      </c>
      <c r="E26" s="22">
        <v>0</v>
      </c>
      <c r="F26" s="21">
        <f t="shared" si="0"/>
        <v>18</v>
      </c>
      <c r="G26" s="21">
        <f t="shared" si="0"/>
        <v>11</v>
      </c>
      <c r="H26" s="23">
        <v>54</v>
      </c>
      <c r="I26" s="23">
        <v>49</v>
      </c>
      <c r="J26" s="24">
        <v>9</v>
      </c>
      <c r="K26" s="24">
        <v>2</v>
      </c>
      <c r="L26" s="23">
        <v>45</v>
      </c>
      <c r="M26" s="23">
        <v>47</v>
      </c>
      <c r="N26" s="25">
        <f t="shared" si="2"/>
        <v>0.16666666666666666</v>
      </c>
      <c r="O26" s="25">
        <f t="shared" si="3"/>
        <v>4.0816326530612242E-2</v>
      </c>
      <c r="P26" s="26">
        <f t="shared" si="1"/>
        <v>2</v>
      </c>
      <c r="Q26" s="26">
        <f t="shared" si="1"/>
        <v>5.5</v>
      </c>
    </row>
    <row r="27" spans="1:17" ht="16" customHeight="1" x14ac:dyDescent="0.4">
      <c r="A27" s="20" t="s">
        <v>33</v>
      </c>
      <c r="B27" s="21">
        <v>1962</v>
      </c>
      <c r="C27" s="21">
        <v>1552</v>
      </c>
      <c r="D27" s="22">
        <v>0</v>
      </c>
      <c r="E27" s="22">
        <v>0</v>
      </c>
      <c r="F27" s="21">
        <f t="shared" si="0"/>
        <v>1962</v>
      </c>
      <c r="G27" s="21">
        <f t="shared" si="0"/>
        <v>1552</v>
      </c>
      <c r="H27" s="23">
        <v>1202</v>
      </c>
      <c r="I27" s="23">
        <v>1286</v>
      </c>
      <c r="J27" s="24">
        <v>814</v>
      </c>
      <c r="K27" s="24">
        <v>729</v>
      </c>
      <c r="L27" s="23">
        <v>388</v>
      </c>
      <c r="M27" s="23">
        <v>557</v>
      </c>
      <c r="N27" s="25">
        <f t="shared" si="2"/>
        <v>0.67720465890183024</v>
      </c>
      <c r="O27" s="25">
        <f t="shared" si="3"/>
        <v>0.56687402799377917</v>
      </c>
      <c r="P27" s="26">
        <f t="shared" si="1"/>
        <v>2.4103194103194103</v>
      </c>
      <c r="Q27" s="26">
        <f t="shared" si="1"/>
        <v>2.1289437585733881</v>
      </c>
    </row>
    <row r="28" spans="1:17" ht="16" customHeight="1" x14ac:dyDescent="0.4">
      <c r="A28" s="20" t="s">
        <v>34</v>
      </c>
      <c r="B28" s="21">
        <v>231</v>
      </c>
      <c r="C28" s="21">
        <v>226</v>
      </c>
      <c r="D28" s="22">
        <v>0</v>
      </c>
      <c r="E28" s="22">
        <v>0</v>
      </c>
      <c r="F28" s="21">
        <f t="shared" si="0"/>
        <v>231</v>
      </c>
      <c r="G28" s="21">
        <f t="shared" si="0"/>
        <v>226</v>
      </c>
      <c r="H28" s="23">
        <v>225</v>
      </c>
      <c r="I28" s="23">
        <v>222</v>
      </c>
      <c r="J28" s="24">
        <v>101</v>
      </c>
      <c r="K28" s="24">
        <v>107</v>
      </c>
      <c r="L28" s="23">
        <v>124</v>
      </c>
      <c r="M28" s="23">
        <v>115</v>
      </c>
      <c r="N28" s="25">
        <f t="shared" si="2"/>
        <v>0.44888888888888889</v>
      </c>
      <c r="O28" s="25">
        <f t="shared" si="3"/>
        <v>0.481981981981982</v>
      </c>
      <c r="P28" s="26">
        <f t="shared" si="1"/>
        <v>2.2871287128712869</v>
      </c>
      <c r="Q28" s="26">
        <f t="shared" si="1"/>
        <v>2.1121495327102804</v>
      </c>
    </row>
    <row r="29" spans="1:17" ht="16" customHeight="1" x14ac:dyDescent="0.4">
      <c r="A29" s="20" t="s">
        <v>366</v>
      </c>
      <c r="B29" s="21">
        <v>0</v>
      </c>
      <c r="C29" s="21">
        <v>1167</v>
      </c>
      <c r="D29" s="22">
        <v>0</v>
      </c>
      <c r="E29" s="22">
        <v>0</v>
      </c>
      <c r="F29" s="21">
        <f t="shared" si="0"/>
        <v>0</v>
      </c>
      <c r="G29" s="21">
        <f t="shared" si="0"/>
        <v>1167</v>
      </c>
      <c r="H29" s="23">
        <v>0</v>
      </c>
      <c r="I29" s="23">
        <v>453</v>
      </c>
      <c r="J29" s="24">
        <v>0</v>
      </c>
      <c r="K29" s="24">
        <v>417</v>
      </c>
      <c r="L29" s="23">
        <v>0</v>
      </c>
      <c r="M29" s="23">
        <v>36</v>
      </c>
      <c r="N29" s="25" t="e">
        <f t="shared" si="2"/>
        <v>#DIV/0!</v>
      </c>
      <c r="O29" s="25">
        <f t="shared" si="3"/>
        <v>0.92052980132450335</v>
      </c>
      <c r="P29" s="26" t="e">
        <f t="shared" si="1"/>
        <v>#DIV/0!</v>
      </c>
      <c r="Q29" s="26">
        <f t="shared" si="1"/>
        <v>2.7985611510791366</v>
      </c>
    </row>
    <row r="30" spans="1:17" ht="16" customHeight="1" x14ac:dyDescent="0.4">
      <c r="A30" s="20" t="s">
        <v>35</v>
      </c>
      <c r="B30" s="21">
        <v>177</v>
      </c>
      <c r="C30" s="21">
        <v>72</v>
      </c>
      <c r="D30" s="22">
        <v>0</v>
      </c>
      <c r="E30" s="22">
        <v>0</v>
      </c>
      <c r="F30" s="21">
        <f t="shared" si="0"/>
        <v>177</v>
      </c>
      <c r="G30" s="21">
        <f t="shared" si="0"/>
        <v>72</v>
      </c>
      <c r="H30" s="23">
        <v>55</v>
      </c>
      <c r="I30" s="23">
        <v>40</v>
      </c>
      <c r="J30" s="24">
        <v>48</v>
      </c>
      <c r="K30" s="24">
        <v>31</v>
      </c>
      <c r="L30" s="23">
        <v>7</v>
      </c>
      <c r="M30" s="23">
        <v>9</v>
      </c>
      <c r="N30" s="25">
        <f t="shared" si="2"/>
        <v>0.87272727272727268</v>
      </c>
      <c r="O30" s="25">
        <f t="shared" si="3"/>
        <v>0.77500000000000002</v>
      </c>
      <c r="P30" s="26">
        <f t="shared" si="1"/>
        <v>3.6875</v>
      </c>
      <c r="Q30" s="26">
        <f t="shared" si="1"/>
        <v>2.3225806451612905</v>
      </c>
    </row>
    <row r="31" spans="1:17" ht="16" customHeight="1" x14ac:dyDescent="0.4">
      <c r="A31" s="20" t="s">
        <v>36</v>
      </c>
      <c r="B31" s="21">
        <v>452</v>
      </c>
      <c r="C31" s="21">
        <v>355</v>
      </c>
      <c r="D31" s="22">
        <v>0</v>
      </c>
      <c r="E31" s="22">
        <v>0</v>
      </c>
      <c r="F31" s="21">
        <f t="shared" si="0"/>
        <v>452</v>
      </c>
      <c r="G31" s="21">
        <f t="shared" si="0"/>
        <v>355</v>
      </c>
      <c r="H31" s="23">
        <v>130</v>
      </c>
      <c r="I31" s="23">
        <v>120</v>
      </c>
      <c r="J31" s="24">
        <v>113</v>
      </c>
      <c r="K31" s="24">
        <v>110</v>
      </c>
      <c r="L31" s="23">
        <v>17</v>
      </c>
      <c r="M31" s="23">
        <v>10</v>
      </c>
      <c r="N31" s="25">
        <f t="shared" si="2"/>
        <v>0.86923076923076925</v>
      </c>
      <c r="O31" s="25">
        <f t="shared" si="3"/>
        <v>0.91666666666666663</v>
      </c>
      <c r="P31" s="26">
        <f t="shared" si="1"/>
        <v>4</v>
      </c>
      <c r="Q31" s="26">
        <f t="shared" si="1"/>
        <v>3.2272727272727271</v>
      </c>
    </row>
    <row r="32" spans="1:17" ht="16" customHeight="1" x14ac:dyDescent="0.4">
      <c r="A32" s="20" t="s">
        <v>37</v>
      </c>
      <c r="B32" s="21">
        <v>2837</v>
      </c>
      <c r="C32" s="21">
        <v>2677</v>
      </c>
      <c r="D32" s="22">
        <v>6</v>
      </c>
      <c r="E32" s="22">
        <v>1</v>
      </c>
      <c r="F32" s="21">
        <f t="shared" si="0"/>
        <v>2831</v>
      </c>
      <c r="G32" s="21">
        <f t="shared" si="0"/>
        <v>2676</v>
      </c>
      <c r="H32" s="23">
        <v>1563</v>
      </c>
      <c r="I32" s="23">
        <v>1507</v>
      </c>
      <c r="J32" s="24">
        <v>1317</v>
      </c>
      <c r="K32" s="24">
        <v>1278</v>
      </c>
      <c r="L32" s="23">
        <v>246</v>
      </c>
      <c r="M32" s="23">
        <v>229</v>
      </c>
      <c r="N32" s="25">
        <f t="shared" si="2"/>
        <v>0.8426103646833013</v>
      </c>
      <c r="O32" s="25">
        <f t="shared" si="3"/>
        <v>0.84804246848042464</v>
      </c>
      <c r="P32" s="26">
        <f t="shared" si="1"/>
        <v>2.1495823842065298</v>
      </c>
      <c r="Q32" s="26">
        <f t="shared" si="1"/>
        <v>2.0938967136150235</v>
      </c>
    </row>
    <row r="33" spans="1:17" ht="16" customHeight="1" x14ac:dyDescent="0.4">
      <c r="A33" s="20" t="s">
        <v>38</v>
      </c>
      <c r="B33" s="21">
        <v>1062</v>
      </c>
      <c r="C33" s="21">
        <v>1190</v>
      </c>
      <c r="D33" s="22">
        <v>0</v>
      </c>
      <c r="E33" s="22">
        <v>0</v>
      </c>
      <c r="F33" s="21">
        <f t="shared" si="0"/>
        <v>1062</v>
      </c>
      <c r="G33" s="21">
        <f t="shared" si="0"/>
        <v>1190</v>
      </c>
      <c r="H33" s="23">
        <v>332</v>
      </c>
      <c r="I33" s="23">
        <v>360</v>
      </c>
      <c r="J33" s="24">
        <v>316</v>
      </c>
      <c r="K33" s="24">
        <v>346</v>
      </c>
      <c r="L33" s="23">
        <v>16</v>
      </c>
      <c r="M33" s="23">
        <v>14</v>
      </c>
      <c r="N33" s="25">
        <f t="shared" si="2"/>
        <v>0.95180722891566261</v>
      </c>
      <c r="O33" s="25">
        <f t="shared" si="3"/>
        <v>0.96111111111111114</v>
      </c>
      <c r="P33" s="26">
        <f t="shared" si="1"/>
        <v>3.3607594936708862</v>
      </c>
      <c r="Q33" s="26">
        <f t="shared" si="1"/>
        <v>3.4393063583815029</v>
      </c>
    </row>
    <row r="34" spans="1:17" ht="16" customHeight="1" x14ac:dyDescent="0.4">
      <c r="A34" s="20" t="s">
        <v>367</v>
      </c>
      <c r="B34" s="21">
        <v>0</v>
      </c>
      <c r="C34" s="21">
        <v>594</v>
      </c>
      <c r="D34" s="22">
        <v>0</v>
      </c>
      <c r="E34" s="22">
        <v>0</v>
      </c>
      <c r="F34" s="21">
        <f t="shared" si="0"/>
        <v>0</v>
      </c>
      <c r="G34" s="21">
        <f t="shared" si="0"/>
        <v>594</v>
      </c>
      <c r="H34" s="23">
        <v>0</v>
      </c>
      <c r="I34" s="23">
        <v>1534</v>
      </c>
      <c r="J34" s="24">
        <v>0</v>
      </c>
      <c r="K34" s="24">
        <v>339</v>
      </c>
      <c r="L34" s="23">
        <v>0</v>
      </c>
      <c r="M34" s="23">
        <v>1195</v>
      </c>
      <c r="N34" s="25" t="e">
        <f t="shared" si="2"/>
        <v>#DIV/0!</v>
      </c>
      <c r="O34" s="25">
        <f t="shared" si="3"/>
        <v>0.22099087353324642</v>
      </c>
      <c r="P34" s="26" t="e">
        <f t="shared" si="1"/>
        <v>#DIV/0!</v>
      </c>
      <c r="Q34" s="26">
        <f t="shared" si="1"/>
        <v>1.752212389380531</v>
      </c>
    </row>
    <row r="35" spans="1:17" ht="16" customHeight="1" x14ac:dyDescent="0.4">
      <c r="A35" s="20" t="s">
        <v>39</v>
      </c>
      <c r="B35" s="21">
        <v>725</v>
      </c>
      <c r="C35" s="21">
        <v>682</v>
      </c>
      <c r="D35" s="22">
        <v>0</v>
      </c>
      <c r="E35" s="22">
        <v>0</v>
      </c>
      <c r="F35" s="21">
        <f t="shared" si="0"/>
        <v>725</v>
      </c>
      <c r="G35" s="21">
        <f t="shared" si="0"/>
        <v>682</v>
      </c>
      <c r="H35" s="23">
        <v>669</v>
      </c>
      <c r="I35" s="23">
        <v>630</v>
      </c>
      <c r="J35" s="24">
        <v>343</v>
      </c>
      <c r="K35" s="24">
        <v>320</v>
      </c>
      <c r="L35" s="23">
        <v>326</v>
      </c>
      <c r="M35" s="23">
        <v>310</v>
      </c>
      <c r="N35" s="25">
        <f t="shared" si="2"/>
        <v>0.51270553064275037</v>
      </c>
      <c r="O35" s="25">
        <f t="shared" si="3"/>
        <v>0.50793650793650791</v>
      </c>
      <c r="P35" s="26">
        <f t="shared" si="1"/>
        <v>2.1137026239067054</v>
      </c>
      <c r="Q35" s="26">
        <f t="shared" si="1"/>
        <v>2.1312500000000001</v>
      </c>
    </row>
    <row r="36" spans="1:17" ht="16" customHeight="1" x14ac:dyDescent="0.4">
      <c r="A36" s="20" t="s">
        <v>40</v>
      </c>
      <c r="B36" s="21">
        <v>996</v>
      </c>
      <c r="C36" s="21">
        <v>707</v>
      </c>
      <c r="D36" s="22">
        <v>0</v>
      </c>
      <c r="E36" s="22">
        <v>0</v>
      </c>
      <c r="F36" s="21">
        <f t="shared" si="0"/>
        <v>996</v>
      </c>
      <c r="G36" s="21">
        <f t="shared" si="0"/>
        <v>707</v>
      </c>
      <c r="H36" s="23">
        <v>914</v>
      </c>
      <c r="I36" s="23">
        <v>683</v>
      </c>
      <c r="J36" s="24">
        <v>547</v>
      </c>
      <c r="K36" s="24">
        <v>367</v>
      </c>
      <c r="L36" s="23">
        <v>367</v>
      </c>
      <c r="M36" s="23">
        <v>316</v>
      </c>
      <c r="N36" s="25">
        <f t="shared" si="2"/>
        <v>0.59846827133479208</v>
      </c>
      <c r="O36" s="25">
        <f t="shared" si="3"/>
        <v>0.53733528550512444</v>
      </c>
      <c r="P36" s="26">
        <f t="shared" si="1"/>
        <v>1.8208409506398537</v>
      </c>
      <c r="Q36" s="26">
        <f t="shared" si="1"/>
        <v>1.9264305177111716</v>
      </c>
    </row>
    <row r="37" spans="1:17" ht="16" customHeight="1" x14ac:dyDescent="0.4">
      <c r="A37" s="20" t="s">
        <v>41</v>
      </c>
      <c r="B37" s="21">
        <v>449</v>
      </c>
      <c r="C37" s="21">
        <v>406</v>
      </c>
      <c r="D37" s="22">
        <v>0</v>
      </c>
      <c r="E37" s="22">
        <v>0</v>
      </c>
      <c r="F37" s="21">
        <f t="shared" si="0"/>
        <v>449</v>
      </c>
      <c r="G37" s="21">
        <f t="shared" si="0"/>
        <v>406</v>
      </c>
      <c r="H37" s="23">
        <v>256</v>
      </c>
      <c r="I37" s="23">
        <v>199</v>
      </c>
      <c r="J37" s="24">
        <v>201</v>
      </c>
      <c r="K37" s="24">
        <v>171</v>
      </c>
      <c r="L37" s="23">
        <v>55</v>
      </c>
      <c r="M37" s="23">
        <v>28</v>
      </c>
      <c r="N37" s="25">
        <f t="shared" si="2"/>
        <v>0.78515625</v>
      </c>
      <c r="O37" s="25">
        <f t="shared" si="3"/>
        <v>0.85929648241206025</v>
      </c>
      <c r="P37" s="26">
        <f t="shared" si="1"/>
        <v>2.2338308457711444</v>
      </c>
      <c r="Q37" s="26">
        <f t="shared" si="1"/>
        <v>2.3742690058479532</v>
      </c>
    </row>
    <row r="38" spans="1:17" ht="16" customHeight="1" x14ac:dyDescent="0.4">
      <c r="A38" s="20" t="s">
        <v>42</v>
      </c>
      <c r="B38" s="21">
        <v>676</v>
      </c>
      <c r="C38" s="21">
        <v>466</v>
      </c>
      <c r="D38" s="22">
        <v>0</v>
      </c>
      <c r="E38" s="22">
        <v>0</v>
      </c>
      <c r="F38" s="21">
        <f t="shared" si="0"/>
        <v>676</v>
      </c>
      <c r="G38" s="21">
        <f t="shared" si="0"/>
        <v>466</v>
      </c>
      <c r="H38" s="23">
        <v>725</v>
      </c>
      <c r="I38" s="23">
        <v>551</v>
      </c>
      <c r="J38" s="24">
        <v>387</v>
      </c>
      <c r="K38" s="24">
        <v>264</v>
      </c>
      <c r="L38" s="23">
        <v>338</v>
      </c>
      <c r="M38" s="23">
        <v>287</v>
      </c>
      <c r="N38" s="25">
        <f t="shared" si="2"/>
        <v>0.53379310344827591</v>
      </c>
      <c r="O38" s="25">
        <f t="shared" si="3"/>
        <v>0.47912885662431942</v>
      </c>
      <c r="P38" s="26">
        <f t="shared" si="1"/>
        <v>1.7467700258397933</v>
      </c>
      <c r="Q38" s="26">
        <f t="shared" si="1"/>
        <v>1.7651515151515151</v>
      </c>
    </row>
    <row r="39" spans="1:17" ht="16" customHeight="1" x14ac:dyDescent="0.4">
      <c r="A39" s="20" t="s">
        <v>43</v>
      </c>
      <c r="B39" s="21">
        <v>175</v>
      </c>
      <c r="C39" s="21">
        <v>173</v>
      </c>
      <c r="D39" s="22">
        <v>0</v>
      </c>
      <c r="E39" s="22">
        <v>0</v>
      </c>
      <c r="F39" s="21">
        <f t="shared" si="0"/>
        <v>175</v>
      </c>
      <c r="G39" s="21">
        <f t="shared" si="0"/>
        <v>173</v>
      </c>
      <c r="H39" s="23">
        <v>60</v>
      </c>
      <c r="I39" s="23">
        <v>59</v>
      </c>
      <c r="J39" s="24">
        <v>55</v>
      </c>
      <c r="K39" s="24">
        <v>43</v>
      </c>
      <c r="L39" s="23">
        <v>5</v>
      </c>
      <c r="M39" s="23">
        <v>16</v>
      </c>
      <c r="N39" s="25">
        <f t="shared" si="2"/>
        <v>0.91666666666666663</v>
      </c>
      <c r="O39" s="25">
        <f t="shared" si="3"/>
        <v>0.72881355932203384</v>
      </c>
      <c r="P39" s="26">
        <f t="shared" si="1"/>
        <v>3.1818181818181817</v>
      </c>
      <c r="Q39" s="26">
        <f t="shared" si="1"/>
        <v>4.0232558139534884</v>
      </c>
    </row>
    <row r="40" spans="1:17" ht="16" customHeight="1" x14ac:dyDescent="0.4">
      <c r="A40" s="20" t="s">
        <v>44</v>
      </c>
      <c r="B40" s="21">
        <v>153</v>
      </c>
      <c r="C40" s="21">
        <v>70</v>
      </c>
      <c r="D40" s="22">
        <v>0</v>
      </c>
      <c r="E40" s="22">
        <v>0</v>
      </c>
      <c r="F40" s="21">
        <f t="shared" si="0"/>
        <v>153</v>
      </c>
      <c r="G40" s="21">
        <f t="shared" si="0"/>
        <v>70</v>
      </c>
      <c r="H40" s="23">
        <v>75</v>
      </c>
      <c r="I40" s="23">
        <v>42</v>
      </c>
      <c r="J40" s="24">
        <v>66</v>
      </c>
      <c r="K40" s="24">
        <v>34</v>
      </c>
      <c r="L40" s="23">
        <v>9</v>
      </c>
      <c r="M40" s="23">
        <v>8</v>
      </c>
      <c r="N40" s="25">
        <f t="shared" si="2"/>
        <v>0.88</v>
      </c>
      <c r="O40" s="25">
        <f t="shared" si="3"/>
        <v>0.80952380952380953</v>
      </c>
      <c r="P40" s="26">
        <f t="shared" si="1"/>
        <v>2.3181818181818183</v>
      </c>
      <c r="Q40" s="26">
        <f t="shared" si="1"/>
        <v>2.0588235294117645</v>
      </c>
    </row>
    <row r="41" spans="1:17" ht="16" customHeight="1" x14ac:dyDescent="0.4">
      <c r="A41" s="20" t="s">
        <v>45</v>
      </c>
      <c r="B41" s="21">
        <v>537</v>
      </c>
      <c r="C41" s="21">
        <v>494</v>
      </c>
      <c r="D41" s="22">
        <v>0</v>
      </c>
      <c r="E41" s="22">
        <v>0</v>
      </c>
      <c r="F41" s="21">
        <f t="shared" si="0"/>
        <v>537</v>
      </c>
      <c r="G41" s="21">
        <f t="shared" si="0"/>
        <v>494</v>
      </c>
      <c r="H41" s="23">
        <v>174</v>
      </c>
      <c r="I41" s="23">
        <v>166</v>
      </c>
      <c r="J41" s="24">
        <v>160</v>
      </c>
      <c r="K41" s="24">
        <v>154</v>
      </c>
      <c r="L41" s="23">
        <v>14</v>
      </c>
      <c r="M41" s="23">
        <v>12</v>
      </c>
      <c r="N41" s="25">
        <f t="shared" si="2"/>
        <v>0.91954022988505746</v>
      </c>
      <c r="O41" s="25">
        <f t="shared" si="3"/>
        <v>0.92771084337349397</v>
      </c>
      <c r="P41" s="26">
        <f t="shared" si="1"/>
        <v>3.3562500000000002</v>
      </c>
      <c r="Q41" s="26">
        <f t="shared" si="1"/>
        <v>3.2077922077922079</v>
      </c>
    </row>
    <row r="42" spans="1:17" ht="16" customHeight="1" x14ac:dyDescent="0.4">
      <c r="A42" s="20" t="s">
        <v>46</v>
      </c>
      <c r="B42" s="21">
        <v>1962</v>
      </c>
      <c r="C42" s="21">
        <v>1782</v>
      </c>
      <c r="D42" s="22">
        <v>0</v>
      </c>
      <c r="E42" s="22">
        <v>0</v>
      </c>
      <c r="F42" s="21">
        <f t="shared" si="0"/>
        <v>1962</v>
      </c>
      <c r="G42" s="21">
        <f t="shared" si="0"/>
        <v>1782</v>
      </c>
      <c r="H42" s="23">
        <v>491</v>
      </c>
      <c r="I42" s="23">
        <v>454</v>
      </c>
      <c r="J42" s="24">
        <v>445</v>
      </c>
      <c r="K42" s="24">
        <v>424</v>
      </c>
      <c r="L42" s="23">
        <v>46</v>
      </c>
      <c r="M42" s="23">
        <v>30</v>
      </c>
      <c r="N42" s="25">
        <f t="shared" si="2"/>
        <v>0.90631364562118122</v>
      </c>
      <c r="O42" s="25">
        <f t="shared" si="3"/>
        <v>0.93392070484581502</v>
      </c>
      <c r="P42" s="26">
        <f t="shared" si="1"/>
        <v>4.4089887640449437</v>
      </c>
      <c r="Q42" s="26">
        <f t="shared" si="1"/>
        <v>4.2028301886792452</v>
      </c>
    </row>
    <row r="43" spans="1:17" ht="16" customHeight="1" x14ac:dyDescent="0.4">
      <c r="A43" s="20" t="s">
        <v>47</v>
      </c>
      <c r="B43" s="21">
        <v>1518</v>
      </c>
      <c r="C43" s="21">
        <v>1524</v>
      </c>
      <c r="D43" s="22">
        <v>0</v>
      </c>
      <c r="E43" s="22">
        <v>0</v>
      </c>
      <c r="F43" s="21">
        <f t="shared" si="0"/>
        <v>1518</v>
      </c>
      <c r="G43" s="21">
        <f t="shared" si="0"/>
        <v>1524</v>
      </c>
      <c r="H43" s="23">
        <v>595</v>
      </c>
      <c r="I43" s="23">
        <v>618</v>
      </c>
      <c r="J43" s="24">
        <v>516</v>
      </c>
      <c r="K43" s="24">
        <v>539</v>
      </c>
      <c r="L43" s="23">
        <v>79</v>
      </c>
      <c r="M43" s="23">
        <v>79</v>
      </c>
      <c r="N43" s="25">
        <f t="shared" si="2"/>
        <v>0.86722689075630255</v>
      </c>
      <c r="O43" s="25">
        <f t="shared" si="3"/>
        <v>0.87216828478964403</v>
      </c>
      <c r="P43" s="26">
        <f t="shared" si="1"/>
        <v>2.941860465116279</v>
      </c>
      <c r="Q43" s="26">
        <f t="shared" si="1"/>
        <v>2.8274582560296846</v>
      </c>
    </row>
    <row r="44" spans="1:17" ht="16" customHeight="1" x14ac:dyDescent="0.4">
      <c r="A44" s="20" t="s">
        <v>48</v>
      </c>
      <c r="B44" s="21">
        <v>594</v>
      </c>
      <c r="C44" s="21">
        <v>606</v>
      </c>
      <c r="D44" s="22">
        <v>0</v>
      </c>
      <c r="E44" s="22">
        <v>0</v>
      </c>
      <c r="F44" s="21">
        <f t="shared" si="0"/>
        <v>594</v>
      </c>
      <c r="G44" s="21">
        <f t="shared" si="0"/>
        <v>606</v>
      </c>
      <c r="H44" s="23">
        <v>287</v>
      </c>
      <c r="I44" s="23">
        <v>292</v>
      </c>
      <c r="J44" s="24">
        <v>245</v>
      </c>
      <c r="K44" s="24">
        <v>241</v>
      </c>
      <c r="L44" s="23">
        <v>42</v>
      </c>
      <c r="M44" s="23">
        <v>51</v>
      </c>
      <c r="N44" s="25">
        <f t="shared" si="2"/>
        <v>0.85365853658536583</v>
      </c>
      <c r="O44" s="25">
        <f t="shared" si="3"/>
        <v>0.82534246575342463</v>
      </c>
      <c r="P44" s="26">
        <f t="shared" si="1"/>
        <v>2.4244897959183676</v>
      </c>
      <c r="Q44" s="26">
        <f t="shared" si="1"/>
        <v>2.5145228215767634</v>
      </c>
    </row>
    <row r="45" spans="1:17" ht="16" customHeight="1" x14ac:dyDescent="0.4">
      <c r="A45" s="20" t="s">
        <v>49</v>
      </c>
      <c r="B45" s="21">
        <v>885</v>
      </c>
      <c r="C45" s="21">
        <v>734</v>
      </c>
      <c r="D45" s="22">
        <v>0</v>
      </c>
      <c r="E45" s="22">
        <v>0</v>
      </c>
      <c r="F45" s="21">
        <f t="shared" si="0"/>
        <v>885</v>
      </c>
      <c r="G45" s="21">
        <f t="shared" si="0"/>
        <v>734</v>
      </c>
      <c r="H45" s="23">
        <v>285</v>
      </c>
      <c r="I45" s="23">
        <v>266</v>
      </c>
      <c r="J45" s="24">
        <v>249</v>
      </c>
      <c r="K45" s="24">
        <v>234</v>
      </c>
      <c r="L45" s="23">
        <v>36</v>
      </c>
      <c r="M45" s="23">
        <v>32</v>
      </c>
      <c r="N45" s="25">
        <f t="shared" si="2"/>
        <v>0.87368421052631584</v>
      </c>
      <c r="O45" s="25">
        <f t="shared" si="3"/>
        <v>0.87969924812030076</v>
      </c>
      <c r="P45" s="26">
        <f t="shared" si="1"/>
        <v>3.5542168674698793</v>
      </c>
      <c r="Q45" s="26">
        <f t="shared" si="1"/>
        <v>3.1367521367521367</v>
      </c>
    </row>
    <row r="46" spans="1:17" ht="16" customHeight="1" x14ac:dyDescent="0.4">
      <c r="A46" s="20" t="s">
        <v>50</v>
      </c>
      <c r="B46" s="21">
        <v>74</v>
      </c>
      <c r="C46" s="21">
        <v>83</v>
      </c>
      <c r="D46" s="22">
        <v>0</v>
      </c>
      <c r="E46" s="22">
        <v>0</v>
      </c>
      <c r="F46" s="21">
        <f t="shared" si="0"/>
        <v>74</v>
      </c>
      <c r="G46" s="21">
        <f t="shared" si="0"/>
        <v>83</v>
      </c>
      <c r="H46" s="23">
        <v>48</v>
      </c>
      <c r="I46" s="23">
        <v>44</v>
      </c>
      <c r="J46" s="24">
        <v>37</v>
      </c>
      <c r="K46" s="24">
        <v>32</v>
      </c>
      <c r="L46" s="23">
        <v>11</v>
      </c>
      <c r="M46" s="23">
        <v>12</v>
      </c>
      <c r="N46" s="25">
        <f t="shared" si="2"/>
        <v>0.77083333333333337</v>
      </c>
      <c r="O46" s="25">
        <f t="shared" si="3"/>
        <v>0.72727272727272729</v>
      </c>
      <c r="P46" s="26">
        <f t="shared" si="1"/>
        <v>2</v>
      </c>
      <c r="Q46" s="26">
        <f t="shared" si="1"/>
        <v>2.59375</v>
      </c>
    </row>
    <row r="47" spans="1:17" ht="16" customHeight="1" x14ac:dyDescent="0.4">
      <c r="A47" s="20" t="s">
        <v>51</v>
      </c>
      <c r="B47" s="21">
        <v>448</v>
      </c>
      <c r="C47" s="21">
        <v>466</v>
      </c>
      <c r="D47" s="22">
        <v>0</v>
      </c>
      <c r="E47" s="22">
        <v>0</v>
      </c>
      <c r="F47" s="21">
        <f t="shared" si="0"/>
        <v>448</v>
      </c>
      <c r="G47" s="21">
        <f t="shared" si="0"/>
        <v>466</v>
      </c>
      <c r="H47" s="23">
        <v>168</v>
      </c>
      <c r="I47" s="23">
        <v>172</v>
      </c>
      <c r="J47" s="24">
        <v>142</v>
      </c>
      <c r="K47" s="24">
        <v>147</v>
      </c>
      <c r="L47" s="23">
        <v>26</v>
      </c>
      <c r="M47" s="23">
        <v>25</v>
      </c>
      <c r="N47" s="25">
        <f t="shared" si="2"/>
        <v>0.84523809523809523</v>
      </c>
      <c r="O47" s="25">
        <f t="shared" si="3"/>
        <v>0.85465116279069764</v>
      </c>
      <c r="P47" s="26">
        <f t="shared" si="1"/>
        <v>3.1549295774647885</v>
      </c>
      <c r="Q47" s="26">
        <f t="shared" si="1"/>
        <v>3.1700680272108843</v>
      </c>
    </row>
    <row r="48" spans="1:17" ht="16" customHeight="1" x14ac:dyDescent="0.4">
      <c r="A48" s="20" t="s">
        <v>52</v>
      </c>
      <c r="B48" s="21">
        <v>1209</v>
      </c>
      <c r="C48" s="21">
        <v>1205</v>
      </c>
      <c r="D48" s="22">
        <v>0</v>
      </c>
      <c r="E48" s="22">
        <v>0</v>
      </c>
      <c r="F48" s="21">
        <f t="shared" si="0"/>
        <v>1209</v>
      </c>
      <c r="G48" s="21">
        <f t="shared" si="0"/>
        <v>1205</v>
      </c>
      <c r="H48" s="23">
        <v>310</v>
      </c>
      <c r="I48" s="23">
        <v>331</v>
      </c>
      <c r="J48" s="24">
        <v>298</v>
      </c>
      <c r="K48" s="24">
        <v>305</v>
      </c>
      <c r="L48" s="23">
        <v>12</v>
      </c>
      <c r="M48" s="23">
        <v>26</v>
      </c>
      <c r="N48" s="25">
        <f t="shared" si="2"/>
        <v>0.96129032258064517</v>
      </c>
      <c r="O48" s="25">
        <f t="shared" si="3"/>
        <v>0.9214501510574018</v>
      </c>
      <c r="P48" s="26">
        <f t="shared" si="1"/>
        <v>4.0570469798657722</v>
      </c>
      <c r="Q48" s="26">
        <f t="shared" si="1"/>
        <v>3.9508196721311477</v>
      </c>
    </row>
    <row r="49" spans="1:17" ht="16" customHeight="1" x14ac:dyDescent="0.4">
      <c r="A49" s="20" t="s">
        <v>53</v>
      </c>
      <c r="B49" s="21">
        <v>127</v>
      </c>
      <c r="C49" s="21">
        <v>92</v>
      </c>
      <c r="D49" s="22">
        <v>0</v>
      </c>
      <c r="E49" s="22">
        <v>0</v>
      </c>
      <c r="F49" s="21">
        <f t="shared" si="0"/>
        <v>127</v>
      </c>
      <c r="G49" s="21">
        <f t="shared" si="0"/>
        <v>92</v>
      </c>
      <c r="H49" s="23">
        <v>40</v>
      </c>
      <c r="I49" s="23">
        <v>25</v>
      </c>
      <c r="J49" s="24">
        <v>34</v>
      </c>
      <c r="K49" s="24">
        <v>24</v>
      </c>
      <c r="L49" s="23">
        <v>6</v>
      </c>
      <c r="M49" s="23">
        <v>1</v>
      </c>
      <c r="N49" s="25">
        <f t="shared" si="2"/>
        <v>0.85</v>
      </c>
      <c r="O49" s="25">
        <f t="shared" si="3"/>
        <v>0.96</v>
      </c>
      <c r="P49" s="26">
        <f t="shared" si="1"/>
        <v>3.7352941176470589</v>
      </c>
      <c r="Q49" s="26">
        <f t="shared" si="1"/>
        <v>3.8333333333333335</v>
      </c>
    </row>
    <row r="50" spans="1:17" ht="16" customHeight="1" x14ac:dyDescent="0.4">
      <c r="A50" s="20" t="s">
        <v>54</v>
      </c>
      <c r="B50" s="21">
        <v>1388</v>
      </c>
      <c r="C50" s="21">
        <v>1727</v>
      </c>
      <c r="D50" s="22">
        <v>0</v>
      </c>
      <c r="E50" s="22">
        <v>0</v>
      </c>
      <c r="F50" s="21">
        <f t="shared" si="0"/>
        <v>1388</v>
      </c>
      <c r="G50" s="21">
        <f t="shared" si="0"/>
        <v>1727</v>
      </c>
      <c r="H50" s="23">
        <v>388</v>
      </c>
      <c r="I50" s="23">
        <v>445</v>
      </c>
      <c r="J50" s="24">
        <v>352</v>
      </c>
      <c r="K50" s="24">
        <v>443</v>
      </c>
      <c r="L50" s="23">
        <v>36</v>
      </c>
      <c r="M50" s="23">
        <v>2</v>
      </c>
      <c r="N50" s="25">
        <f t="shared" si="2"/>
        <v>0.90721649484536082</v>
      </c>
      <c r="O50" s="25">
        <f t="shared" si="3"/>
        <v>0.99550561797752812</v>
      </c>
      <c r="P50" s="26">
        <f t="shared" si="1"/>
        <v>3.9431818181818183</v>
      </c>
      <c r="Q50" s="26">
        <f t="shared" si="1"/>
        <v>3.8984198645598194</v>
      </c>
    </row>
    <row r="51" spans="1:17" ht="16" customHeight="1" x14ac:dyDescent="0.4">
      <c r="A51" s="20" t="s">
        <v>55</v>
      </c>
      <c r="B51" s="21">
        <v>66795</v>
      </c>
      <c r="C51" s="21">
        <v>70973</v>
      </c>
      <c r="D51" s="22">
        <v>950</v>
      </c>
      <c r="E51" s="22">
        <v>1748</v>
      </c>
      <c r="F51" s="21">
        <f t="shared" si="0"/>
        <v>65845</v>
      </c>
      <c r="G51" s="21">
        <f t="shared" si="0"/>
        <v>69225</v>
      </c>
      <c r="H51" s="23">
        <v>30364</v>
      </c>
      <c r="I51" s="23">
        <v>31939</v>
      </c>
      <c r="J51" s="24">
        <v>28096</v>
      </c>
      <c r="K51" s="24">
        <v>29912</v>
      </c>
      <c r="L51" s="23">
        <v>2268</v>
      </c>
      <c r="M51" s="23">
        <v>2027</v>
      </c>
      <c r="N51" s="25">
        <f t="shared" si="2"/>
        <v>0.92530628375708079</v>
      </c>
      <c r="O51" s="25">
        <f t="shared" si="3"/>
        <v>0.9365352703591221</v>
      </c>
      <c r="P51" s="26">
        <f t="shared" si="1"/>
        <v>2.3435720387243735</v>
      </c>
      <c r="Q51" s="26">
        <f t="shared" si="1"/>
        <v>2.3142885798341801</v>
      </c>
    </row>
    <row r="52" spans="1:17" ht="16" customHeight="1" x14ac:dyDescent="0.4">
      <c r="A52" s="20" t="s">
        <v>56</v>
      </c>
      <c r="B52" s="21">
        <v>7569</v>
      </c>
      <c r="C52" s="21">
        <v>7551</v>
      </c>
      <c r="D52" s="22">
        <v>65</v>
      </c>
      <c r="E52" s="22">
        <v>7</v>
      </c>
      <c r="F52" s="21">
        <f t="shared" si="0"/>
        <v>7504</v>
      </c>
      <c r="G52" s="21">
        <f t="shared" si="0"/>
        <v>7544</v>
      </c>
      <c r="H52" s="23">
        <v>3290</v>
      </c>
      <c r="I52" s="23">
        <v>3427</v>
      </c>
      <c r="J52" s="24">
        <v>2998</v>
      </c>
      <c r="K52" s="24">
        <v>3098</v>
      </c>
      <c r="L52" s="23">
        <v>292</v>
      </c>
      <c r="M52" s="23">
        <v>329</v>
      </c>
      <c r="N52" s="25">
        <f t="shared" si="2"/>
        <v>0.91124620060790273</v>
      </c>
      <c r="O52" s="25">
        <f t="shared" si="3"/>
        <v>0.90399766559673178</v>
      </c>
      <c r="P52" s="26">
        <f t="shared" si="1"/>
        <v>2.5030020013342229</v>
      </c>
      <c r="Q52" s="26">
        <f t="shared" si="1"/>
        <v>2.4351194318915428</v>
      </c>
    </row>
    <row r="53" spans="1:17" ht="16" customHeight="1" x14ac:dyDescent="0.4">
      <c r="A53" s="20" t="s">
        <v>57</v>
      </c>
      <c r="B53" s="21">
        <v>50796</v>
      </c>
      <c r="C53" s="21">
        <v>52401</v>
      </c>
      <c r="D53" s="22">
        <v>389</v>
      </c>
      <c r="E53" s="22">
        <v>554</v>
      </c>
      <c r="F53" s="21">
        <f t="shared" si="0"/>
        <v>50407</v>
      </c>
      <c r="G53" s="21">
        <f t="shared" si="0"/>
        <v>51847</v>
      </c>
      <c r="H53" s="23">
        <v>27211</v>
      </c>
      <c r="I53" s="23">
        <v>27623</v>
      </c>
      <c r="J53" s="24">
        <v>23493</v>
      </c>
      <c r="K53" s="24">
        <v>24445</v>
      </c>
      <c r="L53" s="23">
        <v>3718</v>
      </c>
      <c r="M53" s="23">
        <v>3178</v>
      </c>
      <c r="N53" s="25">
        <f t="shared" si="2"/>
        <v>0.86336408070265702</v>
      </c>
      <c r="O53" s="25">
        <f t="shared" si="3"/>
        <v>0.8849509466748724</v>
      </c>
      <c r="P53" s="26">
        <f t="shared" si="1"/>
        <v>2.1456178436129911</v>
      </c>
      <c r="Q53" s="26">
        <f t="shared" si="1"/>
        <v>2.1209654326038043</v>
      </c>
    </row>
    <row r="54" spans="1:17" ht="16" customHeight="1" x14ac:dyDescent="0.4">
      <c r="A54" s="20" t="s">
        <v>58</v>
      </c>
      <c r="B54" s="21">
        <v>318</v>
      </c>
      <c r="C54" s="21">
        <v>372</v>
      </c>
      <c r="D54" s="22">
        <v>0</v>
      </c>
      <c r="E54" s="22">
        <v>0</v>
      </c>
      <c r="F54" s="21">
        <f t="shared" si="0"/>
        <v>318</v>
      </c>
      <c r="G54" s="21">
        <f t="shared" si="0"/>
        <v>372</v>
      </c>
      <c r="H54" s="23">
        <v>97</v>
      </c>
      <c r="I54" s="23">
        <v>101</v>
      </c>
      <c r="J54" s="24">
        <v>78</v>
      </c>
      <c r="K54" s="24">
        <v>90</v>
      </c>
      <c r="L54" s="23">
        <v>19</v>
      </c>
      <c r="M54" s="23">
        <v>11</v>
      </c>
      <c r="N54" s="25">
        <f t="shared" si="2"/>
        <v>0.80412371134020622</v>
      </c>
      <c r="O54" s="25">
        <f t="shared" si="3"/>
        <v>0.8910891089108911</v>
      </c>
      <c r="P54" s="26">
        <f t="shared" si="1"/>
        <v>4.0769230769230766</v>
      </c>
      <c r="Q54" s="26">
        <f t="shared" si="1"/>
        <v>4.1333333333333337</v>
      </c>
    </row>
    <row r="55" spans="1:17" ht="16" customHeight="1" x14ac:dyDescent="0.4">
      <c r="A55" s="20" t="s">
        <v>59</v>
      </c>
      <c r="B55" s="21">
        <v>1264</v>
      </c>
      <c r="C55" s="21">
        <v>1578</v>
      </c>
      <c r="D55" s="22">
        <v>0</v>
      </c>
      <c r="E55" s="22">
        <v>0</v>
      </c>
      <c r="F55" s="21">
        <f t="shared" si="0"/>
        <v>1264</v>
      </c>
      <c r="G55" s="21">
        <f t="shared" si="0"/>
        <v>1578</v>
      </c>
      <c r="H55" s="23">
        <v>225</v>
      </c>
      <c r="I55" s="23">
        <v>285</v>
      </c>
      <c r="J55" s="24">
        <v>207</v>
      </c>
      <c r="K55" s="24">
        <v>267</v>
      </c>
      <c r="L55" s="23">
        <v>18</v>
      </c>
      <c r="M55" s="23">
        <v>18</v>
      </c>
      <c r="N55" s="25">
        <f t="shared" si="2"/>
        <v>0.92</v>
      </c>
      <c r="O55" s="25">
        <f t="shared" si="3"/>
        <v>0.93684210526315792</v>
      </c>
      <c r="P55" s="26">
        <f t="shared" si="1"/>
        <v>6.1062801932367146</v>
      </c>
      <c r="Q55" s="26">
        <f t="shared" si="1"/>
        <v>5.9101123595505616</v>
      </c>
    </row>
    <row r="56" spans="1:17" ht="16" customHeight="1" x14ac:dyDescent="0.4">
      <c r="A56" s="20" t="s">
        <v>60</v>
      </c>
      <c r="B56" s="21">
        <v>645</v>
      </c>
      <c r="C56" s="21">
        <v>758</v>
      </c>
      <c r="D56" s="22">
        <v>0</v>
      </c>
      <c r="E56" s="22">
        <v>0</v>
      </c>
      <c r="F56" s="21">
        <f t="shared" si="0"/>
        <v>645</v>
      </c>
      <c r="G56" s="21">
        <f t="shared" si="0"/>
        <v>758</v>
      </c>
      <c r="H56" s="23">
        <v>209</v>
      </c>
      <c r="I56" s="23">
        <v>256</v>
      </c>
      <c r="J56" s="24">
        <v>189</v>
      </c>
      <c r="K56" s="24">
        <v>234</v>
      </c>
      <c r="L56" s="23">
        <v>20</v>
      </c>
      <c r="M56" s="23">
        <v>22</v>
      </c>
      <c r="N56" s="25">
        <f t="shared" si="2"/>
        <v>0.90430622009569372</v>
      </c>
      <c r="O56" s="25">
        <f t="shared" si="3"/>
        <v>0.9140625</v>
      </c>
      <c r="P56" s="26">
        <f t="shared" si="1"/>
        <v>3.4126984126984126</v>
      </c>
      <c r="Q56" s="26">
        <f t="shared" si="1"/>
        <v>3.2393162393162394</v>
      </c>
    </row>
    <row r="57" spans="1:17" ht="16" customHeight="1" x14ac:dyDescent="0.4">
      <c r="A57" s="20" t="s">
        <v>61</v>
      </c>
      <c r="B57" s="21">
        <v>2534</v>
      </c>
      <c r="C57" s="21">
        <v>2319</v>
      </c>
      <c r="D57" s="22">
        <v>0</v>
      </c>
      <c r="E57" s="22">
        <v>12</v>
      </c>
      <c r="F57" s="21">
        <f t="shared" si="0"/>
        <v>2534</v>
      </c>
      <c r="G57" s="21">
        <f t="shared" si="0"/>
        <v>2307</v>
      </c>
      <c r="H57" s="23">
        <v>1191</v>
      </c>
      <c r="I57" s="23">
        <v>1122</v>
      </c>
      <c r="J57" s="24">
        <v>1037</v>
      </c>
      <c r="K57" s="24">
        <v>959</v>
      </c>
      <c r="L57" s="23">
        <v>154</v>
      </c>
      <c r="M57" s="23">
        <v>163</v>
      </c>
      <c r="N57" s="25">
        <f t="shared" si="2"/>
        <v>0.87069689336691858</v>
      </c>
      <c r="O57" s="25">
        <f t="shared" si="3"/>
        <v>0.85472370766488415</v>
      </c>
      <c r="P57" s="26">
        <f t="shared" si="1"/>
        <v>2.4435872709739632</v>
      </c>
      <c r="Q57" s="26">
        <f t="shared" si="1"/>
        <v>2.4056308654848801</v>
      </c>
    </row>
    <row r="58" spans="1:17" ht="16" customHeight="1" x14ac:dyDescent="0.4">
      <c r="A58" s="20" t="s">
        <v>62</v>
      </c>
      <c r="B58" s="21">
        <v>52</v>
      </c>
      <c r="C58" s="21">
        <v>27</v>
      </c>
      <c r="D58" s="22">
        <v>0</v>
      </c>
      <c r="E58" s="22">
        <v>0</v>
      </c>
      <c r="F58" s="21">
        <f t="shared" si="0"/>
        <v>52</v>
      </c>
      <c r="G58" s="21">
        <f t="shared" si="0"/>
        <v>27</v>
      </c>
      <c r="H58" s="23">
        <v>26</v>
      </c>
      <c r="I58" s="23">
        <v>16</v>
      </c>
      <c r="J58" s="24">
        <v>17</v>
      </c>
      <c r="K58" s="24">
        <v>13</v>
      </c>
      <c r="L58" s="23">
        <v>9</v>
      </c>
      <c r="M58" s="23">
        <v>3</v>
      </c>
      <c r="N58" s="25">
        <f t="shared" si="2"/>
        <v>0.65384615384615385</v>
      </c>
      <c r="O58" s="25">
        <f t="shared" si="3"/>
        <v>0.8125</v>
      </c>
      <c r="P58" s="26">
        <f t="shared" si="1"/>
        <v>3.0588235294117645</v>
      </c>
      <c r="Q58" s="26">
        <f t="shared" si="1"/>
        <v>2.0769230769230771</v>
      </c>
    </row>
    <row r="59" spans="1:17" ht="16" customHeight="1" x14ac:dyDescent="0.4">
      <c r="A59" s="20" t="s">
        <v>63</v>
      </c>
      <c r="B59" s="21">
        <v>78</v>
      </c>
      <c r="C59" s="21">
        <v>48</v>
      </c>
      <c r="D59" s="22">
        <v>0</v>
      </c>
      <c r="E59" s="22">
        <v>0</v>
      </c>
      <c r="F59" s="21">
        <f t="shared" si="0"/>
        <v>78</v>
      </c>
      <c r="G59" s="21">
        <f t="shared" si="0"/>
        <v>48</v>
      </c>
      <c r="H59" s="23">
        <v>21</v>
      </c>
      <c r="I59" s="23">
        <v>18</v>
      </c>
      <c r="J59" s="24">
        <v>19</v>
      </c>
      <c r="K59" s="24">
        <v>13</v>
      </c>
      <c r="L59" s="23">
        <v>2</v>
      </c>
      <c r="M59" s="23">
        <v>5</v>
      </c>
      <c r="N59" s="25">
        <f t="shared" si="2"/>
        <v>0.90476190476190477</v>
      </c>
      <c r="O59" s="25">
        <f t="shared" si="3"/>
        <v>0.72222222222222221</v>
      </c>
      <c r="P59" s="26">
        <f t="shared" si="1"/>
        <v>4.1052631578947372</v>
      </c>
      <c r="Q59" s="26">
        <f t="shared" si="1"/>
        <v>3.6923076923076925</v>
      </c>
    </row>
    <row r="60" spans="1:17" ht="16" customHeight="1" x14ac:dyDescent="0.4">
      <c r="A60" s="20" t="s">
        <v>64</v>
      </c>
      <c r="B60" s="21">
        <v>506</v>
      </c>
      <c r="C60" s="21">
        <v>769</v>
      </c>
      <c r="D60" s="22">
        <v>0</v>
      </c>
      <c r="E60" s="22">
        <v>0</v>
      </c>
      <c r="F60" s="21">
        <f t="shared" si="0"/>
        <v>506</v>
      </c>
      <c r="G60" s="21">
        <f t="shared" si="0"/>
        <v>769</v>
      </c>
      <c r="H60" s="23">
        <v>228</v>
      </c>
      <c r="I60" s="23">
        <v>230</v>
      </c>
      <c r="J60" s="24">
        <v>135</v>
      </c>
      <c r="K60" s="24">
        <v>199</v>
      </c>
      <c r="L60" s="23">
        <v>93</v>
      </c>
      <c r="M60" s="23">
        <v>31</v>
      </c>
      <c r="N60" s="25">
        <f t="shared" si="2"/>
        <v>0.59210526315789469</v>
      </c>
      <c r="O60" s="25">
        <f t="shared" si="3"/>
        <v>0.86521739130434783</v>
      </c>
      <c r="P60" s="26">
        <f t="shared" si="1"/>
        <v>3.748148148148148</v>
      </c>
      <c r="Q60" s="26">
        <f t="shared" si="1"/>
        <v>3.8643216080402012</v>
      </c>
    </row>
    <row r="61" spans="1:17" ht="16" customHeight="1" x14ac:dyDescent="0.4">
      <c r="A61" s="20" t="s">
        <v>65</v>
      </c>
      <c r="B61" s="21">
        <v>4518</v>
      </c>
      <c r="C61" s="21">
        <v>4573</v>
      </c>
      <c r="D61" s="22">
        <v>56</v>
      </c>
      <c r="E61" s="22">
        <v>183</v>
      </c>
      <c r="F61" s="21">
        <f t="shared" si="0"/>
        <v>4462</v>
      </c>
      <c r="G61" s="21">
        <f t="shared" si="0"/>
        <v>4390</v>
      </c>
      <c r="H61" s="23">
        <v>1483</v>
      </c>
      <c r="I61" s="23">
        <v>1571</v>
      </c>
      <c r="J61" s="24">
        <v>1267</v>
      </c>
      <c r="K61" s="24">
        <v>1387</v>
      </c>
      <c r="L61" s="23">
        <v>216</v>
      </c>
      <c r="M61" s="23">
        <v>184</v>
      </c>
      <c r="N61" s="25">
        <f t="shared" si="2"/>
        <v>0.85434929197572484</v>
      </c>
      <c r="O61" s="25">
        <f t="shared" si="3"/>
        <v>0.88287714831317632</v>
      </c>
      <c r="P61" s="26">
        <f t="shared" si="1"/>
        <v>3.5217048145224941</v>
      </c>
      <c r="Q61" s="26">
        <f t="shared" si="1"/>
        <v>3.1651045421773611</v>
      </c>
    </row>
    <row r="62" spans="1:17" ht="16" customHeight="1" x14ac:dyDescent="0.4">
      <c r="A62" s="20" t="s">
        <v>66</v>
      </c>
      <c r="B62" s="21">
        <v>271</v>
      </c>
      <c r="C62" s="21">
        <v>229</v>
      </c>
      <c r="D62" s="22">
        <v>0</v>
      </c>
      <c r="E62" s="22">
        <v>0</v>
      </c>
      <c r="F62" s="21">
        <f t="shared" si="0"/>
        <v>271</v>
      </c>
      <c r="G62" s="21">
        <f t="shared" si="0"/>
        <v>229</v>
      </c>
      <c r="H62" s="23">
        <v>245</v>
      </c>
      <c r="I62" s="23">
        <v>183</v>
      </c>
      <c r="J62" s="24">
        <v>164</v>
      </c>
      <c r="K62" s="24">
        <v>136</v>
      </c>
      <c r="L62" s="23">
        <v>81</v>
      </c>
      <c r="M62" s="23">
        <v>47</v>
      </c>
      <c r="N62" s="25">
        <f t="shared" si="2"/>
        <v>0.66938775510204085</v>
      </c>
      <c r="O62" s="25">
        <f t="shared" si="3"/>
        <v>0.74316939890710387</v>
      </c>
      <c r="P62" s="26">
        <f t="shared" si="1"/>
        <v>1.6524390243902438</v>
      </c>
      <c r="Q62" s="26">
        <f t="shared" si="1"/>
        <v>1.6838235294117647</v>
      </c>
    </row>
    <row r="63" spans="1:17" ht="16" customHeight="1" x14ac:dyDescent="0.4">
      <c r="A63" s="20" t="s">
        <v>67</v>
      </c>
      <c r="B63" s="21">
        <v>156</v>
      </c>
      <c r="C63" s="21">
        <v>121</v>
      </c>
      <c r="D63" s="22">
        <v>0</v>
      </c>
      <c r="E63" s="22">
        <v>0</v>
      </c>
      <c r="F63" s="21">
        <f t="shared" si="0"/>
        <v>156</v>
      </c>
      <c r="G63" s="21">
        <f t="shared" si="0"/>
        <v>121</v>
      </c>
      <c r="H63" s="23">
        <v>388</v>
      </c>
      <c r="I63" s="23">
        <v>368</v>
      </c>
      <c r="J63" s="24">
        <v>91</v>
      </c>
      <c r="K63" s="24">
        <v>76</v>
      </c>
      <c r="L63" s="23">
        <v>297</v>
      </c>
      <c r="M63" s="23">
        <v>292</v>
      </c>
      <c r="N63" s="25">
        <f t="shared" si="2"/>
        <v>0.2345360824742268</v>
      </c>
      <c r="O63" s="25">
        <f t="shared" si="3"/>
        <v>0.20652173913043478</v>
      </c>
      <c r="P63" s="26">
        <f t="shared" si="1"/>
        <v>1.7142857142857142</v>
      </c>
      <c r="Q63" s="26">
        <f t="shared" si="1"/>
        <v>1.5921052631578947</v>
      </c>
    </row>
    <row r="64" spans="1:17" ht="16" customHeight="1" x14ac:dyDescent="0.4">
      <c r="A64" s="20" t="s">
        <v>68</v>
      </c>
      <c r="B64" s="21">
        <v>269</v>
      </c>
      <c r="C64" s="21">
        <v>240</v>
      </c>
      <c r="D64" s="22">
        <v>0</v>
      </c>
      <c r="E64" s="22">
        <v>0</v>
      </c>
      <c r="F64" s="21">
        <f t="shared" si="0"/>
        <v>269</v>
      </c>
      <c r="G64" s="21">
        <f t="shared" si="0"/>
        <v>240</v>
      </c>
      <c r="H64" s="23">
        <v>96</v>
      </c>
      <c r="I64" s="23">
        <v>79</v>
      </c>
      <c r="J64" s="24">
        <v>71</v>
      </c>
      <c r="K64" s="24">
        <v>75</v>
      </c>
      <c r="L64" s="23">
        <v>25</v>
      </c>
      <c r="M64" s="23">
        <v>4</v>
      </c>
      <c r="N64" s="25">
        <f t="shared" si="2"/>
        <v>0.73958333333333337</v>
      </c>
      <c r="O64" s="25">
        <f t="shared" si="3"/>
        <v>0.94936708860759489</v>
      </c>
      <c r="P64" s="26">
        <f t="shared" si="1"/>
        <v>3.788732394366197</v>
      </c>
      <c r="Q64" s="26">
        <f t="shared" si="1"/>
        <v>3.2</v>
      </c>
    </row>
    <row r="65" spans="1:17" ht="16" customHeight="1" x14ac:dyDescent="0.4">
      <c r="A65" s="20" t="s">
        <v>69</v>
      </c>
      <c r="B65" s="21">
        <v>1713</v>
      </c>
      <c r="C65" s="21">
        <v>1816</v>
      </c>
      <c r="D65" s="22">
        <v>0</v>
      </c>
      <c r="E65" s="22">
        <v>0</v>
      </c>
      <c r="F65" s="21">
        <f t="shared" si="0"/>
        <v>1713</v>
      </c>
      <c r="G65" s="21">
        <f t="shared" si="0"/>
        <v>1816</v>
      </c>
      <c r="H65" s="23">
        <v>455</v>
      </c>
      <c r="I65" s="23">
        <v>470</v>
      </c>
      <c r="J65" s="24">
        <v>419</v>
      </c>
      <c r="K65" s="24">
        <v>427</v>
      </c>
      <c r="L65" s="23">
        <v>36</v>
      </c>
      <c r="M65" s="23">
        <v>43</v>
      </c>
      <c r="N65" s="25">
        <f t="shared" si="2"/>
        <v>0.92087912087912083</v>
      </c>
      <c r="O65" s="25">
        <f t="shared" si="3"/>
        <v>0.90851063829787237</v>
      </c>
      <c r="P65" s="26">
        <f t="shared" si="1"/>
        <v>4.0883054892601436</v>
      </c>
      <c r="Q65" s="26">
        <f t="shared" si="1"/>
        <v>4.2529274004683844</v>
      </c>
    </row>
    <row r="66" spans="1:17" ht="16" customHeight="1" x14ac:dyDescent="0.4">
      <c r="A66" s="20" t="s">
        <v>70</v>
      </c>
      <c r="B66" s="21">
        <v>250</v>
      </c>
      <c r="C66" s="21">
        <v>198</v>
      </c>
      <c r="D66" s="22">
        <v>0</v>
      </c>
      <c r="E66" s="22">
        <v>0</v>
      </c>
      <c r="F66" s="21">
        <f t="shared" si="0"/>
        <v>250</v>
      </c>
      <c r="G66" s="21">
        <f t="shared" si="0"/>
        <v>198</v>
      </c>
      <c r="H66" s="23">
        <v>307</v>
      </c>
      <c r="I66" s="23">
        <v>260</v>
      </c>
      <c r="J66" s="24">
        <v>122</v>
      </c>
      <c r="K66" s="24">
        <v>101</v>
      </c>
      <c r="L66" s="23">
        <v>185</v>
      </c>
      <c r="M66" s="23">
        <v>159</v>
      </c>
      <c r="N66" s="25">
        <f t="shared" si="2"/>
        <v>0.3973941368078176</v>
      </c>
      <c r="O66" s="25">
        <f t="shared" si="3"/>
        <v>0.38846153846153847</v>
      </c>
      <c r="P66" s="26">
        <f t="shared" si="1"/>
        <v>2.0491803278688523</v>
      </c>
      <c r="Q66" s="26">
        <f t="shared" si="1"/>
        <v>1.9603960396039604</v>
      </c>
    </row>
    <row r="67" spans="1:17" ht="16" customHeight="1" x14ac:dyDescent="0.4">
      <c r="A67" s="20" t="s">
        <v>71</v>
      </c>
      <c r="B67" s="21">
        <v>1798</v>
      </c>
      <c r="C67" s="21">
        <v>1690</v>
      </c>
      <c r="D67" s="22">
        <v>0</v>
      </c>
      <c r="E67" s="22">
        <v>0</v>
      </c>
      <c r="F67" s="21">
        <f t="shared" ref="F67:G130" si="4">B67-D67</f>
        <v>1798</v>
      </c>
      <c r="G67" s="21">
        <f t="shared" si="4"/>
        <v>1690</v>
      </c>
      <c r="H67" s="23">
        <v>2291</v>
      </c>
      <c r="I67" s="23">
        <v>2091</v>
      </c>
      <c r="J67" s="24">
        <v>913</v>
      </c>
      <c r="K67" s="24">
        <v>876</v>
      </c>
      <c r="L67" s="23">
        <v>1378</v>
      </c>
      <c r="M67" s="23">
        <v>1215</v>
      </c>
      <c r="N67" s="25">
        <f t="shared" si="2"/>
        <v>0.39851593190746398</v>
      </c>
      <c r="O67" s="25">
        <f t="shared" si="3"/>
        <v>0.41893830703012913</v>
      </c>
      <c r="P67" s="26">
        <f t="shared" ref="P67:Q130" si="5">F67/J67</f>
        <v>1.9693318729463307</v>
      </c>
      <c r="Q67" s="26">
        <f t="shared" si="5"/>
        <v>1.9292237442922375</v>
      </c>
    </row>
    <row r="68" spans="1:17" ht="16" customHeight="1" x14ac:dyDescent="0.4">
      <c r="A68" s="20" t="s">
        <v>368</v>
      </c>
      <c r="B68" s="21">
        <v>0</v>
      </c>
      <c r="C68" s="21">
        <v>522</v>
      </c>
      <c r="D68" s="22">
        <v>0</v>
      </c>
      <c r="E68" s="22">
        <v>0</v>
      </c>
      <c r="F68" s="21">
        <f t="shared" si="4"/>
        <v>0</v>
      </c>
      <c r="G68" s="21">
        <f t="shared" si="4"/>
        <v>522</v>
      </c>
      <c r="H68" s="23">
        <v>0</v>
      </c>
      <c r="I68" s="23">
        <v>246</v>
      </c>
      <c r="J68" s="24">
        <v>0</v>
      </c>
      <c r="K68" s="24">
        <v>227</v>
      </c>
      <c r="L68" s="23">
        <v>0</v>
      </c>
      <c r="M68" s="23">
        <v>19</v>
      </c>
      <c r="N68" s="25" t="e">
        <f t="shared" ref="N68:N131" si="6">J68/H68</f>
        <v>#DIV/0!</v>
      </c>
      <c r="O68" s="25">
        <f t="shared" ref="O68:O131" si="7">K68/I68</f>
        <v>0.92276422764227639</v>
      </c>
      <c r="P68" s="26" t="e">
        <f t="shared" si="5"/>
        <v>#DIV/0!</v>
      </c>
      <c r="Q68" s="26">
        <f t="shared" si="5"/>
        <v>2.2995594713656389</v>
      </c>
    </row>
    <row r="69" spans="1:17" ht="16" customHeight="1" x14ac:dyDescent="0.4">
      <c r="A69" s="20" t="s">
        <v>72</v>
      </c>
      <c r="B69" s="21">
        <v>4028</v>
      </c>
      <c r="C69" s="21">
        <v>5194</v>
      </c>
      <c r="D69" s="22">
        <v>0</v>
      </c>
      <c r="E69" s="22">
        <v>0</v>
      </c>
      <c r="F69" s="21">
        <f t="shared" si="4"/>
        <v>4028</v>
      </c>
      <c r="G69" s="21">
        <f t="shared" si="4"/>
        <v>5194</v>
      </c>
      <c r="H69" s="23">
        <v>1385</v>
      </c>
      <c r="I69" s="23">
        <v>1680</v>
      </c>
      <c r="J69" s="24">
        <v>1277</v>
      </c>
      <c r="K69" s="24">
        <v>1616</v>
      </c>
      <c r="L69" s="23">
        <v>108</v>
      </c>
      <c r="M69" s="23">
        <v>64</v>
      </c>
      <c r="N69" s="25">
        <f t="shared" si="6"/>
        <v>0.9220216606498195</v>
      </c>
      <c r="O69" s="25">
        <f t="shared" si="7"/>
        <v>0.96190476190476193</v>
      </c>
      <c r="P69" s="26">
        <f t="shared" si="5"/>
        <v>3.1542678151918557</v>
      </c>
      <c r="Q69" s="26">
        <f t="shared" si="5"/>
        <v>3.2141089108910892</v>
      </c>
    </row>
    <row r="70" spans="1:17" ht="16" customHeight="1" x14ac:dyDescent="0.4">
      <c r="A70" s="20" t="s">
        <v>73</v>
      </c>
      <c r="B70" s="21">
        <v>173</v>
      </c>
      <c r="C70" s="21">
        <v>167</v>
      </c>
      <c r="D70" s="22">
        <v>0</v>
      </c>
      <c r="E70" s="22">
        <v>0</v>
      </c>
      <c r="F70" s="21">
        <f t="shared" si="4"/>
        <v>173</v>
      </c>
      <c r="G70" s="21">
        <f t="shared" si="4"/>
        <v>167</v>
      </c>
      <c r="H70" s="23">
        <v>83</v>
      </c>
      <c r="I70" s="23">
        <v>82</v>
      </c>
      <c r="J70" s="24">
        <v>69</v>
      </c>
      <c r="K70" s="24">
        <v>74</v>
      </c>
      <c r="L70" s="23">
        <v>14</v>
      </c>
      <c r="M70" s="23">
        <v>8</v>
      </c>
      <c r="N70" s="25">
        <f t="shared" si="6"/>
        <v>0.83132530120481929</v>
      </c>
      <c r="O70" s="25">
        <f t="shared" si="7"/>
        <v>0.90243902439024393</v>
      </c>
      <c r="P70" s="26">
        <f t="shared" si="5"/>
        <v>2.5072463768115942</v>
      </c>
      <c r="Q70" s="26">
        <f t="shared" si="5"/>
        <v>2.2567567567567566</v>
      </c>
    </row>
    <row r="71" spans="1:17" ht="16" customHeight="1" x14ac:dyDescent="0.4">
      <c r="A71" s="20" t="s">
        <v>74</v>
      </c>
      <c r="B71" s="21">
        <v>1538</v>
      </c>
      <c r="C71" s="21">
        <v>1395</v>
      </c>
      <c r="D71" s="22">
        <v>0</v>
      </c>
      <c r="E71" s="22">
        <v>19</v>
      </c>
      <c r="F71" s="21">
        <f t="shared" si="4"/>
        <v>1538</v>
      </c>
      <c r="G71" s="21">
        <f t="shared" si="4"/>
        <v>1376</v>
      </c>
      <c r="H71" s="23">
        <v>750</v>
      </c>
      <c r="I71" s="23">
        <v>674</v>
      </c>
      <c r="J71" s="24">
        <v>616</v>
      </c>
      <c r="K71" s="24">
        <v>546</v>
      </c>
      <c r="L71" s="23">
        <v>134</v>
      </c>
      <c r="M71" s="23">
        <v>128</v>
      </c>
      <c r="N71" s="25">
        <f t="shared" si="6"/>
        <v>0.82133333333333336</v>
      </c>
      <c r="O71" s="25">
        <f t="shared" si="7"/>
        <v>0.81008902077151335</v>
      </c>
      <c r="P71" s="26">
        <f t="shared" si="5"/>
        <v>2.4967532467532467</v>
      </c>
      <c r="Q71" s="26">
        <f t="shared" si="5"/>
        <v>2.5201465201465201</v>
      </c>
    </row>
    <row r="72" spans="1:17" ht="16" customHeight="1" x14ac:dyDescent="0.4">
      <c r="A72" s="20" t="s">
        <v>75</v>
      </c>
      <c r="B72" s="21">
        <v>401</v>
      </c>
      <c r="C72" s="21">
        <v>331</v>
      </c>
      <c r="D72" s="22">
        <v>0</v>
      </c>
      <c r="E72" s="22">
        <v>0</v>
      </c>
      <c r="F72" s="21">
        <f t="shared" si="4"/>
        <v>401</v>
      </c>
      <c r="G72" s="21">
        <f t="shared" si="4"/>
        <v>331</v>
      </c>
      <c r="H72" s="23">
        <v>164</v>
      </c>
      <c r="I72" s="23">
        <v>149</v>
      </c>
      <c r="J72" s="24">
        <v>124</v>
      </c>
      <c r="K72" s="24">
        <v>119</v>
      </c>
      <c r="L72" s="23">
        <v>40</v>
      </c>
      <c r="M72" s="23">
        <v>30</v>
      </c>
      <c r="N72" s="25">
        <f t="shared" si="6"/>
        <v>0.75609756097560976</v>
      </c>
      <c r="O72" s="25">
        <f t="shared" si="7"/>
        <v>0.79865771812080533</v>
      </c>
      <c r="P72" s="26">
        <f t="shared" si="5"/>
        <v>3.2338709677419355</v>
      </c>
      <c r="Q72" s="26">
        <f t="shared" si="5"/>
        <v>2.7815126050420167</v>
      </c>
    </row>
    <row r="73" spans="1:17" ht="16" customHeight="1" x14ac:dyDescent="0.4">
      <c r="A73" s="20" t="s">
        <v>76</v>
      </c>
      <c r="B73" s="21">
        <v>8</v>
      </c>
      <c r="C73" s="21">
        <v>44</v>
      </c>
      <c r="D73" s="22">
        <v>0</v>
      </c>
      <c r="E73" s="22">
        <v>0</v>
      </c>
      <c r="F73" s="21">
        <f t="shared" si="4"/>
        <v>8</v>
      </c>
      <c r="G73" s="21">
        <f t="shared" si="4"/>
        <v>44</v>
      </c>
      <c r="H73" s="23">
        <v>5</v>
      </c>
      <c r="I73" s="23">
        <v>16</v>
      </c>
      <c r="J73" s="24">
        <v>3</v>
      </c>
      <c r="K73" s="24">
        <v>15</v>
      </c>
      <c r="L73" s="23">
        <v>2</v>
      </c>
      <c r="M73" s="23">
        <v>1</v>
      </c>
      <c r="N73" s="25">
        <f t="shared" si="6"/>
        <v>0.6</v>
      </c>
      <c r="O73" s="25">
        <f t="shared" si="7"/>
        <v>0.9375</v>
      </c>
      <c r="P73" s="26">
        <f t="shared" si="5"/>
        <v>2.6666666666666665</v>
      </c>
      <c r="Q73" s="26">
        <f t="shared" si="5"/>
        <v>2.9333333333333331</v>
      </c>
    </row>
    <row r="74" spans="1:17" ht="16" customHeight="1" x14ac:dyDescent="0.4">
      <c r="A74" s="20" t="s">
        <v>77</v>
      </c>
      <c r="B74" s="21">
        <v>38</v>
      </c>
      <c r="C74" s="21">
        <v>54</v>
      </c>
      <c r="D74" s="22">
        <v>0</v>
      </c>
      <c r="E74" s="22">
        <v>0</v>
      </c>
      <c r="F74" s="21">
        <f t="shared" si="4"/>
        <v>38</v>
      </c>
      <c r="G74" s="21">
        <f t="shared" si="4"/>
        <v>54</v>
      </c>
      <c r="H74" s="23">
        <v>36</v>
      </c>
      <c r="I74" s="23">
        <v>28</v>
      </c>
      <c r="J74" s="24">
        <v>20</v>
      </c>
      <c r="K74" s="24">
        <v>7</v>
      </c>
      <c r="L74" s="23">
        <v>16</v>
      </c>
      <c r="M74" s="23">
        <v>21</v>
      </c>
      <c r="N74" s="25">
        <f t="shared" si="6"/>
        <v>0.55555555555555558</v>
      </c>
      <c r="O74" s="25">
        <f t="shared" si="7"/>
        <v>0.25</v>
      </c>
      <c r="P74" s="26">
        <f t="shared" si="5"/>
        <v>1.9</v>
      </c>
      <c r="Q74" s="26">
        <f t="shared" si="5"/>
        <v>7.7142857142857144</v>
      </c>
    </row>
    <row r="75" spans="1:17" ht="16" customHeight="1" x14ac:dyDescent="0.4">
      <c r="A75" s="20" t="s">
        <v>78</v>
      </c>
      <c r="B75" s="21">
        <v>1975</v>
      </c>
      <c r="C75" s="21">
        <v>1811</v>
      </c>
      <c r="D75" s="22">
        <v>1</v>
      </c>
      <c r="E75" s="22">
        <v>0</v>
      </c>
      <c r="F75" s="21">
        <f t="shared" si="4"/>
        <v>1974</v>
      </c>
      <c r="G75" s="21">
        <f t="shared" si="4"/>
        <v>1811</v>
      </c>
      <c r="H75" s="23">
        <v>1226</v>
      </c>
      <c r="I75" s="23">
        <v>1166</v>
      </c>
      <c r="J75" s="24">
        <v>951</v>
      </c>
      <c r="K75" s="24">
        <v>908</v>
      </c>
      <c r="L75" s="23">
        <v>275</v>
      </c>
      <c r="M75" s="23">
        <v>258</v>
      </c>
      <c r="N75" s="25">
        <f t="shared" si="6"/>
        <v>0.77569331158238175</v>
      </c>
      <c r="O75" s="25">
        <f t="shared" si="7"/>
        <v>0.77873070325900517</v>
      </c>
      <c r="P75" s="26">
        <f t="shared" si="5"/>
        <v>2.0757097791798107</v>
      </c>
      <c r="Q75" s="26">
        <f t="shared" si="5"/>
        <v>1.9944933920704846</v>
      </c>
    </row>
    <row r="76" spans="1:17" ht="16" customHeight="1" x14ac:dyDescent="0.4">
      <c r="A76" s="20" t="s">
        <v>79</v>
      </c>
      <c r="B76" s="21">
        <v>108</v>
      </c>
      <c r="C76" s="21">
        <v>158</v>
      </c>
      <c r="D76" s="22">
        <v>0</v>
      </c>
      <c r="E76" s="22">
        <v>0</v>
      </c>
      <c r="F76" s="21">
        <f t="shared" si="4"/>
        <v>108</v>
      </c>
      <c r="G76" s="21">
        <f t="shared" si="4"/>
        <v>158</v>
      </c>
      <c r="H76" s="23">
        <v>63</v>
      </c>
      <c r="I76" s="23">
        <v>73</v>
      </c>
      <c r="J76" s="24">
        <v>47</v>
      </c>
      <c r="K76" s="24">
        <v>51</v>
      </c>
      <c r="L76" s="23">
        <v>16</v>
      </c>
      <c r="M76" s="23">
        <v>22</v>
      </c>
      <c r="N76" s="25">
        <f t="shared" si="6"/>
        <v>0.74603174603174605</v>
      </c>
      <c r="O76" s="25">
        <f t="shared" si="7"/>
        <v>0.69863013698630139</v>
      </c>
      <c r="P76" s="26">
        <f t="shared" si="5"/>
        <v>2.2978723404255321</v>
      </c>
      <c r="Q76" s="26">
        <f t="shared" si="5"/>
        <v>3.0980392156862746</v>
      </c>
    </row>
    <row r="77" spans="1:17" ht="16" customHeight="1" x14ac:dyDescent="0.4">
      <c r="A77" s="20" t="s">
        <v>80</v>
      </c>
      <c r="B77" s="21">
        <v>2633</v>
      </c>
      <c r="C77" s="21">
        <v>2684</v>
      </c>
      <c r="D77" s="22">
        <v>0</v>
      </c>
      <c r="E77" s="22">
        <v>0</v>
      </c>
      <c r="F77" s="21">
        <f t="shared" si="4"/>
        <v>2633</v>
      </c>
      <c r="G77" s="21">
        <f t="shared" si="4"/>
        <v>2684</v>
      </c>
      <c r="H77" s="23">
        <v>1463</v>
      </c>
      <c r="I77" s="23">
        <v>1431</v>
      </c>
      <c r="J77" s="24">
        <v>1149</v>
      </c>
      <c r="K77" s="24">
        <v>1207</v>
      </c>
      <c r="L77" s="23">
        <v>314</v>
      </c>
      <c r="M77" s="23">
        <v>224</v>
      </c>
      <c r="N77" s="25">
        <f t="shared" si="6"/>
        <v>0.7853725222146275</v>
      </c>
      <c r="O77" s="25">
        <f t="shared" si="7"/>
        <v>0.84346610761705099</v>
      </c>
      <c r="P77" s="26">
        <f t="shared" si="5"/>
        <v>2.2915578764142732</v>
      </c>
      <c r="Q77" s="26">
        <f t="shared" si="5"/>
        <v>2.2236951118475559</v>
      </c>
    </row>
    <row r="78" spans="1:17" ht="16" customHeight="1" x14ac:dyDescent="0.4">
      <c r="A78" s="20" t="s">
        <v>81</v>
      </c>
      <c r="B78" s="21">
        <v>255</v>
      </c>
      <c r="C78" s="21">
        <v>221</v>
      </c>
      <c r="D78" s="22">
        <v>14</v>
      </c>
      <c r="E78" s="22">
        <v>0</v>
      </c>
      <c r="F78" s="21">
        <f t="shared" si="4"/>
        <v>241</v>
      </c>
      <c r="G78" s="21">
        <f t="shared" si="4"/>
        <v>221</v>
      </c>
      <c r="H78" s="23">
        <v>62</v>
      </c>
      <c r="I78" s="23">
        <v>54</v>
      </c>
      <c r="J78" s="24">
        <v>59</v>
      </c>
      <c r="K78" s="24">
        <v>50</v>
      </c>
      <c r="L78" s="23">
        <v>3</v>
      </c>
      <c r="M78" s="23">
        <v>4</v>
      </c>
      <c r="N78" s="25">
        <f t="shared" si="6"/>
        <v>0.95161290322580649</v>
      </c>
      <c r="O78" s="25">
        <f t="shared" si="7"/>
        <v>0.92592592592592593</v>
      </c>
      <c r="P78" s="26">
        <f t="shared" si="5"/>
        <v>4.0847457627118642</v>
      </c>
      <c r="Q78" s="26">
        <f t="shared" si="5"/>
        <v>4.42</v>
      </c>
    </row>
    <row r="79" spans="1:17" ht="16" customHeight="1" x14ac:dyDescent="0.4">
      <c r="A79" s="20" t="s">
        <v>82</v>
      </c>
      <c r="B79" s="21">
        <v>3280</v>
      </c>
      <c r="C79" s="21">
        <v>3362</v>
      </c>
      <c r="D79" s="22">
        <v>8</v>
      </c>
      <c r="E79" s="22">
        <v>6</v>
      </c>
      <c r="F79" s="21">
        <f t="shared" si="4"/>
        <v>3272</v>
      </c>
      <c r="G79" s="21">
        <f t="shared" si="4"/>
        <v>3356</v>
      </c>
      <c r="H79" s="23">
        <v>1695</v>
      </c>
      <c r="I79" s="23">
        <v>1698</v>
      </c>
      <c r="J79" s="24">
        <v>1423</v>
      </c>
      <c r="K79" s="24">
        <v>1454</v>
      </c>
      <c r="L79" s="23">
        <v>272</v>
      </c>
      <c r="M79" s="23">
        <v>244</v>
      </c>
      <c r="N79" s="25">
        <f t="shared" si="6"/>
        <v>0.83952802359882006</v>
      </c>
      <c r="O79" s="25">
        <f t="shared" si="7"/>
        <v>0.85630153121319197</v>
      </c>
      <c r="P79" s="26">
        <f t="shared" si="5"/>
        <v>2.2993675333801828</v>
      </c>
      <c r="Q79" s="26">
        <f t="shared" si="5"/>
        <v>2.3081155433287481</v>
      </c>
    </row>
    <row r="80" spans="1:17" ht="16" customHeight="1" x14ac:dyDescent="0.4">
      <c r="A80" s="20" t="s">
        <v>83</v>
      </c>
      <c r="B80" s="21">
        <v>5675</v>
      </c>
      <c r="C80" s="21">
        <v>9240</v>
      </c>
      <c r="D80" s="22">
        <v>0</v>
      </c>
      <c r="E80" s="22">
        <v>0</v>
      </c>
      <c r="F80" s="21">
        <f t="shared" si="4"/>
        <v>5675</v>
      </c>
      <c r="G80" s="21">
        <f t="shared" si="4"/>
        <v>9240</v>
      </c>
      <c r="H80" s="23">
        <v>2165</v>
      </c>
      <c r="I80" s="23">
        <v>3137</v>
      </c>
      <c r="J80" s="24">
        <v>2016</v>
      </c>
      <c r="K80" s="24">
        <v>3013</v>
      </c>
      <c r="L80" s="23">
        <v>149</v>
      </c>
      <c r="M80" s="23">
        <v>124</v>
      </c>
      <c r="N80" s="25">
        <f t="shared" si="6"/>
        <v>0.93117782909930713</v>
      </c>
      <c r="O80" s="25">
        <f t="shared" si="7"/>
        <v>0.960471788332802</v>
      </c>
      <c r="P80" s="26">
        <f t="shared" si="5"/>
        <v>2.8149801587301586</v>
      </c>
      <c r="Q80" s="26">
        <f t="shared" si="5"/>
        <v>3.0667109193494855</v>
      </c>
    </row>
    <row r="81" spans="1:17" ht="16" customHeight="1" x14ac:dyDescent="0.4">
      <c r="A81" s="20" t="s">
        <v>84</v>
      </c>
      <c r="B81" s="21">
        <v>226</v>
      </c>
      <c r="C81" s="21">
        <v>167</v>
      </c>
      <c r="D81" s="22">
        <v>0</v>
      </c>
      <c r="E81" s="22">
        <v>0</v>
      </c>
      <c r="F81" s="21">
        <f t="shared" si="4"/>
        <v>226</v>
      </c>
      <c r="G81" s="21">
        <f t="shared" si="4"/>
        <v>167</v>
      </c>
      <c r="H81" s="23">
        <v>66</v>
      </c>
      <c r="I81" s="23">
        <v>59</v>
      </c>
      <c r="J81" s="24">
        <v>60</v>
      </c>
      <c r="K81" s="24">
        <v>50</v>
      </c>
      <c r="L81" s="23">
        <v>6</v>
      </c>
      <c r="M81" s="23">
        <v>9</v>
      </c>
      <c r="N81" s="25">
        <f t="shared" si="6"/>
        <v>0.90909090909090906</v>
      </c>
      <c r="O81" s="25">
        <f t="shared" si="7"/>
        <v>0.84745762711864403</v>
      </c>
      <c r="P81" s="26">
        <f t="shared" si="5"/>
        <v>3.7666666666666666</v>
      </c>
      <c r="Q81" s="26">
        <f t="shared" si="5"/>
        <v>3.34</v>
      </c>
    </row>
    <row r="82" spans="1:17" ht="16" customHeight="1" x14ac:dyDescent="0.4">
      <c r="A82" s="20" t="s">
        <v>85</v>
      </c>
      <c r="B82" s="21">
        <v>135</v>
      </c>
      <c r="C82" s="21">
        <v>105</v>
      </c>
      <c r="D82" s="22">
        <v>0</v>
      </c>
      <c r="E82" s="22">
        <v>0</v>
      </c>
      <c r="F82" s="21">
        <f t="shared" si="4"/>
        <v>135</v>
      </c>
      <c r="G82" s="21">
        <f t="shared" si="4"/>
        <v>105</v>
      </c>
      <c r="H82" s="23">
        <v>41</v>
      </c>
      <c r="I82" s="23">
        <v>27</v>
      </c>
      <c r="J82" s="24">
        <v>30</v>
      </c>
      <c r="K82" s="24">
        <v>22</v>
      </c>
      <c r="L82" s="23">
        <v>11</v>
      </c>
      <c r="M82" s="23">
        <v>5</v>
      </c>
      <c r="N82" s="25">
        <f t="shared" si="6"/>
        <v>0.73170731707317072</v>
      </c>
      <c r="O82" s="25">
        <f t="shared" si="7"/>
        <v>0.81481481481481477</v>
      </c>
      <c r="P82" s="26">
        <f t="shared" si="5"/>
        <v>4.5</v>
      </c>
      <c r="Q82" s="26">
        <f t="shared" si="5"/>
        <v>4.7727272727272725</v>
      </c>
    </row>
    <row r="83" spans="1:17" ht="16" customHeight="1" x14ac:dyDescent="0.4">
      <c r="A83" s="20" t="s">
        <v>86</v>
      </c>
      <c r="B83" s="21">
        <v>14</v>
      </c>
      <c r="C83" s="21">
        <v>21</v>
      </c>
      <c r="D83" s="22">
        <v>2</v>
      </c>
      <c r="E83" s="22">
        <v>0</v>
      </c>
      <c r="F83" s="21">
        <f t="shared" si="4"/>
        <v>12</v>
      </c>
      <c r="G83" s="21">
        <f t="shared" si="4"/>
        <v>21</v>
      </c>
      <c r="H83" s="23">
        <v>11</v>
      </c>
      <c r="I83" s="23">
        <v>10</v>
      </c>
      <c r="J83" s="24">
        <v>8</v>
      </c>
      <c r="K83" s="24">
        <v>5</v>
      </c>
      <c r="L83" s="23">
        <v>3</v>
      </c>
      <c r="M83" s="23">
        <v>5</v>
      </c>
      <c r="N83" s="25">
        <f t="shared" si="6"/>
        <v>0.72727272727272729</v>
      </c>
      <c r="O83" s="25">
        <f t="shared" si="7"/>
        <v>0.5</v>
      </c>
      <c r="P83" s="26">
        <f t="shared" si="5"/>
        <v>1.5</v>
      </c>
      <c r="Q83" s="26">
        <f t="shared" si="5"/>
        <v>4.2</v>
      </c>
    </row>
    <row r="84" spans="1:17" ht="16" customHeight="1" x14ac:dyDescent="0.4">
      <c r="A84" s="20" t="s">
        <v>87</v>
      </c>
      <c r="B84" s="21">
        <v>279</v>
      </c>
      <c r="C84" s="21">
        <v>250</v>
      </c>
      <c r="D84" s="22">
        <v>2</v>
      </c>
      <c r="E84" s="22">
        <v>0</v>
      </c>
      <c r="F84" s="21">
        <f t="shared" si="4"/>
        <v>277</v>
      </c>
      <c r="G84" s="21">
        <f t="shared" si="4"/>
        <v>250</v>
      </c>
      <c r="H84" s="23">
        <v>171</v>
      </c>
      <c r="I84" s="23">
        <v>172</v>
      </c>
      <c r="J84" s="24">
        <v>131</v>
      </c>
      <c r="K84" s="24">
        <v>118</v>
      </c>
      <c r="L84" s="23">
        <v>40</v>
      </c>
      <c r="M84" s="23">
        <v>54</v>
      </c>
      <c r="N84" s="25">
        <f t="shared" si="6"/>
        <v>0.76608187134502925</v>
      </c>
      <c r="O84" s="25">
        <f t="shared" si="7"/>
        <v>0.68604651162790697</v>
      </c>
      <c r="P84" s="26">
        <f t="shared" si="5"/>
        <v>2.114503816793893</v>
      </c>
      <c r="Q84" s="26">
        <f t="shared" si="5"/>
        <v>2.1186440677966103</v>
      </c>
    </row>
    <row r="85" spans="1:17" ht="16" customHeight="1" x14ac:dyDescent="0.4">
      <c r="A85" s="20" t="s">
        <v>88</v>
      </c>
      <c r="B85" s="21">
        <v>74</v>
      </c>
      <c r="C85" s="21">
        <v>84</v>
      </c>
      <c r="D85" s="22">
        <v>0</v>
      </c>
      <c r="E85" s="22">
        <v>0</v>
      </c>
      <c r="F85" s="21">
        <f t="shared" si="4"/>
        <v>74</v>
      </c>
      <c r="G85" s="21">
        <f t="shared" si="4"/>
        <v>84</v>
      </c>
      <c r="H85" s="23">
        <v>21</v>
      </c>
      <c r="I85" s="23">
        <v>29</v>
      </c>
      <c r="J85" s="24">
        <v>20</v>
      </c>
      <c r="K85" s="24">
        <v>26</v>
      </c>
      <c r="L85" s="23">
        <v>1</v>
      </c>
      <c r="M85" s="23">
        <v>3</v>
      </c>
      <c r="N85" s="25">
        <f t="shared" si="6"/>
        <v>0.95238095238095233</v>
      </c>
      <c r="O85" s="25">
        <f t="shared" si="7"/>
        <v>0.89655172413793105</v>
      </c>
      <c r="P85" s="26">
        <f t="shared" si="5"/>
        <v>3.7</v>
      </c>
      <c r="Q85" s="26">
        <f t="shared" si="5"/>
        <v>3.2307692307692308</v>
      </c>
    </row>
    <row r="86" spans="1:17" ht="16" customHeight="1" x14ac:dyDescent="0.4">
      <c r="A86" s="20" t="s">
        <v>89</v>
      </c>
      <c r="B86" s="21">
        <v>416</v>
      </c>
      <c r="C86" s="21">
        <v>257</v>
      </c>
      <c r="D86" s="22">
        <v>0</v>
      </c>
      <c r="E86" s="22">
        <v>0</v>
      </c>
      <c r="F86" s="21">
        <f t="shared" si="4"/>
        <v>416</v>
      </c>
      <c r="G86" s="21">
        <f t="shared" si="4"/>
        <v>257</v>
      </c>
      <c r="H86" s="23">
        <v>221</v>
      </c>
      <c r="I86" s="23">
        <v>130</v>
      </c>
      <c r="J86" s="24">
        <v>148</v>
      </c>
      <c r="K86" s="24">
        <v>96</v>
      </c>
      <c r="L86" s="23">
        <v>73</v>
      </c>
      <c r="M86" s="23">
        <v>34</v>
      </c>
      <c r="N86" s="25">
        <f t="shared" si="6"/>
        <v>0.66968325791855199</v>
      </c>
      <c r="O86" s="25">
        <f t="shared" si="7"/>
        <v>0.7384615384615385</v>
      </c>
      <c r="P86" s="26">
        <f t="shared" si="5"/>
        <v>2.810810810810811</v>
      </c>
      <c r="Q86" s="26">
        <f t="shared" si="5"/>
        <v>2.6770833333333335</v>
      </c>
    </row>
    <row r="87" spans="1:17" ht="16" customHeight="1" x14ac:dyDescent="0.4">
      <c r="A87" s="20" t="s">
        <v>90</v>
      </c>
      <c r="B87" s="21">
        <v>216</v>
      </c>
      <c r="C87" s="21">
        <v>230</v>
      </c>
      <c r="D87" s="22">
        <v>0</v>
      </c>
      <c r="E87" s="22">
        <v>0</v>
      </c>
      <c r="F87" s="21">
        <f t="shared" si="4"/>
        <v>216</v>
      </c>
      <c r="G87" s="21">
        <f t="shared" si="4"/>
        <v>230</v>
      </c>
      <c r="H87" s="23">
        <v>129</v>
      </c>
      <c r="I87" s="23">
        <v>126</v>
      </c>
      <c r="J87" s="24">
        <v>105</v>
      </c>
      <c r="K87" s="24">
        <v>115</v>
      </c>
      <c r="L87" s="23">
        <v>24</v>
      </c>
      <c r="M87" s="23">
        <v>11</v>
      </c>
      <c r="N87" s="25">
        <f t="shared" si="6"/>
        <v>0.81395348837209303</v>
      </c>
      <c r="O87" s="25">
        <f t="shared" si="7"/>
        <v>0.91269841269841268</v>
      </c>
      <c r="P87" s="26">
        <f t="shared" si="5"/>
        <v>2.0571428571428569</v>
      </c>
      <c r="Q87" s="26">
        <f t="shared" si="5"/>
        <v>2</v>
      </c>
    </row>
    <row r="88" spans="1:17" ht="16" customHeight="1" x14ac:dyDescent="0.4">
      <c r="A88" s="20" t="s">
        <v>91</v>
      </c>
      <c r="B88" s="21">
        <v>329</v>
      </c>
      <c r="C88" s="21">
        <v>258</v>
      </c>
      <c r="D88" s="22">
        <v>0</v>
      </c>
      <c r="E88" s="22">
        <v>0</v>
      </c>
      <c r="F88" s="21">
        <f t="shared" si="4"/>
        <v>329</v>
      </c>
      <c r="G88" s="21">
        <f t="shared" si="4"/>
        <v>258</v>
      </c>
      <c r="H88" s="23">
        <v>103</v>
      </c>
      <c r="I88" s="23">
        <v>94</v>
      </c>
      <c r="J88" s="24">
        <v>88</v>
      </c>
      <c r="K88" s="24">
        <v>73</v>
      </c>
      <c r="L88" s="23">
        <v>15</v>
      </c>
      <c r="M88" s="23">
        <v>21</v>
      </c>
      <c r="N88" s="25">
        <f t="shared" si="6"/>
        <v>0.85436893203883491</v>
      </c>
      <c r="O88" s="25">
        <f t="shared" si="7"/>
        <v>0.77659574468085102</v>
      </c>
      <c r="P88" s="26">
        <f t="shared" si="5"/>
        <v>3.7386363636363638</v>
      </c>
      <c r="Q88" s="26">
        <f t="shared" si="5"/>
        <v>3.5342465753424657</v>
      </c>
    </row>
    <row r="89" spans="1:17" ht="16" customHeight="1" x14ac:dyDescent="0.4">
      <c r="A89" s="20" t="s">
        <v>92</v>
      </c>
      <c r="B89" s="21">
        <v>746</v>
      </c>
      <c r="C89" s="21">
        <v>587</v>
      </c>
      <c r="D89" s="22">
        <v>0</v>
      </c>
      <c r="E89" s="22">
        <v>0</v>
      </c>
      <c r="F89" s="21">
        <f t="shared" si="4"/>
        <v>746</v>
      </c>
      <c r="G89" s="21">
        <f t="shared" si="4"/>
        <v>587</v>
      </c>
      <c r="H89" s="23">
        <v>264</v>
      </c>
      <c r="I89" s="23">
        <v>171</v>
      </c>
      <c r="J89" s="24">
        <v>190</v>
      </c>
      <c r="K89" s="24">
        <v>160</v>
      </c>
      <c r="L89" s="23">
        <v>74</v>
      </c>
      <c r="M89" s="23">
        <v>11</v>
      </c>
      <c r="N89" s="25">
        <f t="shared" si="6"/>
        <v>0.71969696969696972</v>
      </c>
      <c r="O89" s="25">
        <f t="shared" si="7"/>
        <v>0.93567251461988299</v>
      </c>
      <c r="P89" s="26">
        <f t="shared" si="5"/>
        <v>3.9263157894736844</v>
      </c>
      <c r="Q89" s="26">
        <f t="shared" si="5"/>
        <v>3.6687500000000002</v>
      </c>
    </row>
    <row r="90" spans="1:17" ht="16" customHeight="1" x14ac:dyDescent="0.4">
      <c r="A90" s="20" t="s">
        <v>93</v>
      </c>
      <c r="B90" s="21">
        <v>2245</v>
      </c>
      <c r="C90" s="21">
        <v>2764</v>
      </c>
      <c r="D90" s="22">
        <v>16</v>
      </c>
      <c r="E90" s="22">
        <v>0</v>
      </c>
      <c r="F90" s="21">
        <f t="shared" si="4"/>
        <v>2229</v>
      </c>
      <c r="G90" s="21">
        <f t="shared" si="4"/>
        <v>2764</v>
      </c>
      <c r="H90" s="23">
        <v>1847</v>
      </c>
      <c r="I90" s="23">
        <v>2063</v>
      </c>
      <c r="J90" s="24">
        <v>1084</v>
      </c>
      <c r="K90" s="24">
        <v>1373</v>
      </c>
      <c r="L90" s="23">
        <v>763</v>
      </c>
      <c r="M90" s="23">
        <v>690</v>
      </c>
      <c r="N90" s="25">
        <f t="shared" si="6"/>
        <v>0.586897671900379</v>
      </c>
      <c r="O90" s="25">
        <f t="shared" si="7"/>
        <v>0.66553562772661168</v>
      </c>
      <c r="P90" s="26">
        <f t="shared" si="5"/>
        <v>2.0562730627306274</v>
      </c>
      <c r="Q90" s="26">
        <f t="shared" si="5"/>
        <v>2.0131099781500366</v>
      </c>
    </row>
    <row r="91" spans="1:17" ht="16" customHeight="1" x14ac:dyDescent="0.4">
      <c r="A91" s="20" t="s">
        <v>94</v>
      </c>
      <c r="B91" s="21">
        <v>1184</v>
      </c>
      <c r="C91" s="21">
        <v>1194</v>
      </c>
      <c r="D91" s="22">
        <v>0</v>
      </c>
      <c r="E91" s="22">
        <v>9</v>
      </c>
      <c r="F91" s="21">
        <f t="shared" si="4"/>
        <v>1184</v>
      </c>
      <c r="G91" s="21">
        <f t="shared" si="4"/>
        <v>1185</v>
      </c>
      <c r="H91" s="23">
        <v>361</v>
      </c>
      <c r="I91" s="23">
        <v>401</v>
      </c>
      <c r="J91" s="24">
        <v>292</v>
      </c>
      <c r="K91" s="24">
        <v>330</v>
      </c>
      <c r="L91" s="23">
        <v>69</v>
      </c>
      <c r="M91" s="23">
        <v>71</v>
      </c>
      <c r="N91" s="25">
        <f t="shared" si="6"/>
        <v>0.80886426592797789</v>
      </c>
      <c r="O91" s="25">
        <f t="shared" si="7"/>
        <v>0.82294264339152123</v>
      </c>
      <c r="P91" s="26">
        <f t="shared" si="5"/>
        <v>4.0547945205479454</v>
      </c>
      <c r="Q91" s="26">
        <f t="shared" si="5"/>
        <v>3.5909090909090908</v>
      </c>
    </row>
    <row r="92" spans="1:17" ht="16" customHeight="1" x14ac:dyDescent="0.4">
      <c r="A92" s="20" t="s">
        <v>95</v>
      </c>
      <c r="B92" s="21">
        <v>2033</v>
      </c>
      <c r="C92" s="21">
        <v>1734</v>
      </c>
      <c r="D92" s="22">
        <v>0</v>
      </c>
      <c r="E92" s="22">
        <v>0</v>
      </c>
      <c r="F92" s="21">
        <f t="shared" si="4"/>
        <v>2033</v>
      </c>
      <c r="G92" s="21">
        <f t="shared" si="4"/>
        <v>1734</v>
      </c>
      <c r="H92" s="23">
        <v>1556</v>
      </c>
      <c r="I92" s="23">
        <v>1320</v>
      </c>
      <c r="J92" s="24">
        <v>1007</v>
      </c>
      <c r="K92" s="24">
        <v>837</v>
      </c>
      <c r="L92" s="23">
        <v>549</v>
      </c>
      <c r="M92" s="23">
        <v>483</v>
      </c>
      <c r="N92" s="25">
        <f t="shared" si="6"/>
        <v>0.64717223650385602</v>
      </c>
      <c r="O92" s="25">
        <f t="shared" si="7"/>
        <v>0.63409090909090904</v>
      </c>
      <c r="P92" s="26">
        <f t="shared" si="5"/>
        <v>2.0188679245283021</v>
      </c>
      <c r="Q92" s="26">
        <f t="shared" si="5"/>
        <v>2.0716845878136199</v>
      </c>
    </row>
    <row r="93" spans="1:17" ht="16" customHeight="1" x14ac:dyDescent="0.4">
      <c r="A93" s="20" t="s">
        <v>96</v>
      </c>
      <c r="B93" s="21">
        <v>5395</v>
      </c>
      <c r="C93" s="21">
        <v>5910</v>
      </c>
      <c r="D93" s="22">
        <v>28</v>
      </c>
      <c r="E93" s="22">
        <v>23</v>
      </c>
      <c r="F93" s="21">
        <f t="shared" si="4"/>
        <v>5367</v>
      </c>
      <c r="G93" s="21">
        <f t="shared" si="4"/>
        <v>5887</v>
      </c>
      <c r="H93" s="23">
        <v>1896</v>
      </c>
      <c r="I93" s="23">
        <v>2219</v>
      </c>
      <c r="J93" s="24">
        <v>1764</v>
      </c>
      <c r="K93" s="24">
        <v>2087</v>
      </c>
      <c r="L93" s="23">
        <v>132</v>
      </c>
      <c r="M93" s="23">
        <v>132</v>
      </c>
      <c r="N93" s="25">
        <f t="shared" si="6"/>
        <v>0.930379746835443</v>
      </c>
      <c r="O93" s="25">
        <f t="shared" si="7"/>
        <v>0.94051374493014872</v>
      </c>
      <c r="P93" s="26">
        <f t="shared" si="5"/>
        <v>3.0425170068027212</v>
      </c>
      <c r="Q93" s="26">
        <f t="shared" si="5"/>
        <v>2.8207954000958315</v>
      </c>
    </row>
    <row r="94" spans="1:17" ht="16" customHeight="1" x14ac:dyDescent="0.4">
      <c r="A94" s="20" t="s">
        <v>97</v>
      </c>
      <c r="B94" s="21">
        <v>1508</v>
      </c>
      <c r="C94" s="21">
        <v>1295</v>
      </c>
      <c r="D94" s="22">
        <v>0</v>
      </c>
      <c r="E94" s="22">
        <v>0</v>
      </c>
      <c r="F94" s="21">
        <f t="shared" si="4"/>
        <v>1508</v>
      </c>
      <c r="G94" s="21">
        <f t="shared" si="4"/>
        <v>1295</v>
      </c>
      <c r="H94" s="23">
        <v>394</v>
      </c>
      <c r="I94" s="23">
        <v>385</v>
      </c>
      <c r="J94" s="24">
        <v>374</v>
      </c>
      <c r="K94" s="24">
        <v>373</v>
      </c>
      <c r="L94" s="23">
        <v>20</v>
      </c>
      <c r="M94" s="23">
        <v>12</v>
      </c>
      <c r="N94" s="25">
        <f t="shared" si="6"/>
        <v>0.949238578680203</v>
      </c>
      <c r="O94" s="25">
        <f t="shared" si="7"/>
        <v>0.96883116883116882</v>
      </c>
      <c r="P94" s="26">
        <f t="shared" si="5"/>
        <v>4.0320855614973263</v>
      </c>
      <c r="Q94" s="26">
        <f t="shared" si="5"/>
        <v>3.4718498659517425</v>
      </c>
    </row>
    <row r="95" spans="1:17" ht="16" customHeight="1" x14ac:dyDescent="0.4">
      <c r="A95" s="20" t="s">
        <v>98</v>
      </c>
      <c r="B95" s="21">
        <v>209</v>
      </c>
      <c r="C95" s="21">
        <v>178</v>
      </c>
      <c r="D95" s="22">
        <v>0</v>
      </c>
      <c r="E95" s="22">
        <v>0</v>
      </c>
      <c r="F95" s="21">
        <f t="shared" si="4"/>
        <v>209</v>
      </c>
      <c r="G95" s="21">
        <f t="shared" si="4"/>
        <v>178</v>
      </c>
      <c r="H95" s="23">
        <v>115</v>
      </c>
      <c r="I95" s="23">
        <v>112</v>
      </c>
      <c r="J95" s="24">
        <v>97</v>
      </c>
      <c r="K95" s="24">
        <v>78</v>
      </c>
      <c r="L95" s="23">
        <v>18</v>
      </c>
      <c r="M95" s="23">
        <v>34</v>
      </c>
      <c r="N95" s="25">
        <f t="shared" si="6"/>
        <v>0.84347826086956523</v>
      </c>
      <c r="O95" s="25">
        <f t="shared" si="7"/>
        <v>0.6964285714285714</v>
      </c>
      <c r="P95" s="26">
        <f t="shared" si="5"/>
        <v>2.1546391752577319</v>
      </c>
      <c r="Q95" s="26">
        <f t="shared" si="5"/>
        <v>2.2820512820512819</v>
      </c>
    </row>
    <row r="96" spans="1:17" ht="16" customHeight="1" x14ac:dyDescent="0.4">
      <c r="A96" s="20" t="s">
        <v>99</v>
      </c>
      <c r="B96" s="21">
        <v>27749</v>
      </c>
      <c r="C96" s="21">
        <v>27523</v>
      </c>
      <c r="D96" s="22">
        <v>62</v>
      </c>
      <c r="E96" s="22">
        <v>177</v>
      </c>
      <c r="F96" s="21">
        <f t="shared" si="4"/>
        <v>27687</v>
      </c>
      <c r="G96" s="21">
        <f t="shared" si="4"/>
        <v>27346</v>
      </c>
      <c r="H96" s="23">
        <v>9684</v>
      </c>
      <c r="I96" s="23">
        <v>9785</v>
      </c>
      <c r="J96" s="24">
        <v>8824</v>
      </c>
      <c r="K96" s="24">
        <v>9255</v>
      </c>
      <c r="L96" s="23">
        <v>860</v>
      </c>
      <c r="M96" s="23">
        <v>530</v>
      </c>
      <c r="N96" s="25">
        <f t="shared" si="6"/>
        <v>0.91119372160264356</v>
      </c>
      <c r="O96" s="25">
        <f t="shared" si="7"/>
        <v>0.94583546244251404</v>
      </c>
      <c r="P96" s="26">
        <f t="shared" si="5"/>
        <v>3.1376926563916592</v>
      </c>
      <c r="Q96" s="26">
        <f t="shared" si="5"/>
        <v>2.9547271745002703</v>
      </c>
    </row>
    <row r="97" spans="1:17" ht="16" customHeight="1" x14ac:dyDescent="0.4">
      <c r="A97" s="20" t="s">
        <v>100</v>
      </c>
      <c r="B97" s="21">
        <v>235</v>
      </c>
      <c r="C97" s="21">
        <v>142</v>
      </c>
      <c r="D97" s="22">
        <v>0</v>
      </c>
      <c r="E97" s="22">
        <v>0</v>
      </c>
      <c r="F97" s="21">
        <f t="shared" si="4"/>
        <v>235</v>
      </c>
      <c r="G97" s="21">
        <f t="shared" si="4"/>
        <v>142</v>
      </c>
      <c r="H97" s="23">
        <v>121</v>
      </c>
      <c r="I97" s="23">
        <v>90</v>
      </c>
      <c r="J97" s="24">
        <v>93</v>
      </c>
      <c r="K97" s="24">
        <v>64</v>
      </c>
      <c r="L97" s="23">
        <v>28</v>
      </c>
      <c r="M97" s="23">
        <v>26</v>
      </c>
      <c r="N97" s="25">
        <f t="shared" si="6"/>
        <v>0.76859504132231404</v>
      </c>
      <c r="O97" s="25">
        <f t="shared" si="7"/>
        <v>0.71111111111111114</v>
      </c>
      <c r="P97" s="26">
        <f t="shared" si="5"/>
        <v>2.5268817204301075</v>
      </c>
      <c r="Q97" s="26">
        <f t="shared" si="5"/>
        <v>2.21875</v>
      </c>
    </row>
    <row r="98" spans="1:17" ht="16" customHeight="1" x14ac:dyDescent="0.4">
      <c r="A98" s="20" t="s">
        <v>101</v>
      </c>
      <c r="B98" s="21">
        <v>272</v>
      </c>
      <c r="C98" s="21">
        <v>225</v>
      </c>
      <c r="D98" s="22">
        <v>0</v>
      </c>
      <c r="E98" s="22">
        <v>0</v>
      </c>
      <c r="F98" s="21">
        <f t="shared" si="4"/>
        <v>272</v>
      </c>
      <c r="G98" s="21">
        <f t="shared" si="4"/>
        <v>225</v>
      </c>
      <c r="H98" s="23">
        <v>84</v>
      </c>
      <c r="I98" s="23">
        <v>78</v>
      </c>
      <c r="J98" s="24">
        <v>74</v>
      </c>
      <c r="K98" s="24">
        <v>73</v>
      </c>
      <c r="L98" s="23">
        <v>10</v>
      </c>
      <c r="M98" s="23">
        <v>5</v>
      </c>
      <c r="N98" s="25">
        <f t="shared" si="6"/>
        <v>0.88095238095238093</v>
      </c>
      <c r="O98" s="25">
        <f t="shared" si="7"/>
        <v>0.9358974358974359</v>
      </c>
      <c r="P98" s="26">
        <f t="shared" si="5"/>
        <v>3.6756756756756759</v>
      </c>
      <c r="Q98" s="26">
        <f t="shared" si="5"/>
        <v>3.0821917808219177</v>
      </c>
    </row>
    <row r="99" spans="1:17" ht="16" customHeight="1" x14ac:dyDescent="0.4">
      <c r="A99" s="20" t="s">
        <v>102</v>
      </c>
      <c r="B99" s="21">
        <v>959</v>
      </c>
      <c r="C99" s="21">
        <v>597</v>
      </c>
      <c r="D99" s="22">
        <v>0</v>
      </c>
      <c r="E99" s="22">
        <v>0</v>
      </c>
      <c r="F99" s="21">
        <f t="shared" si="4"/>
        <v>959</v>
      </c>
      <c r="G99" s="21">
        <f t="shared" si="4"/>
        <v>597</v>
      </c>
      <c r="H99" s="23">
        <v>423</v>
      </c>
      <c r="I99" s="23">
        <v>314</v>
      </c>
      <c r="J99" s="24">
        <v>354</v>
      </c>
      <c r="K99" s="24">
        <v>235</v>
      </c>
      <c r="L99" s="23">
        <v>69</v>
      </c>
      <c r="M99" s="23">
        <v>79</v>
      </c>
      <c r="N99" s="25">
        <f t="shared" si="6"/>
        <v>0.83687943262411346</v>
      </c>
      <c r="O99" s="25">
        <f t="shared" si="7"/>
        <v>0.74840764331210186</v>
      </c>
      <c r="P99" s="26">
        <f t="shared" si="5"/>
        <v>2.7090395480225991</v>
      </c>
      <c r="Q99" s="26">
        <f t="shared" si="5"/>
        <v>2.5404255319148934</v>
      </c>
    </row>
    <row r="100" spans="1:17" ht="16" customHeight="1" x14ac:dyDescent="0.4">
      <c r="A100" s="20" t="s">
        <v>103</v>
      </c>
      <c r="B100" s="21">
        <v>699</v>
      </c>
      <c r="C100" s="21">
        <v>672</v>
      </c>
      <c r="D100" s="22">
        <v>0</v>
      </c>
      <c r="E100" s="22">
        <v>0</v>
      </c>
      <c r="F100" s="21">
        <f t="shared" si="4"/>
        <v>699</v>
      </c>
      <c r="G100" s="21">
        <f t="shared" si="4"/>
        <v>672</v>
      </c>
      <c r="H100" s="23">
        <v>170</v>
      </c>
      <c r="I100" s="23">
        <v>151</v>
      </c>
      <c r="J100" s="24">
        <v>149</v>
      </c>
      <c r="K100" s="24">
        <v>146</v>
      </c>
      <c r="L100" s="23">
        <v>21</v>
      </c>
      <c r="M100" s="23">
        <v>5</v>
      </c>
      <c r="N100" s="25">
        <f t="shared" si="6"/>
        <v>0.87647058823529411</v>
      </c>
      <c r="O100" s="25">
        <f t="shared" si="7"/>
        <v>0.9668874172185431</v>
      </c>
      <c r="P100" s="26">
        <f t="shared" si="5"/>
        <v>4.6912751677852347</v>
      </c>
      <c r="Q100" s="26">
        <f t="shared" si="5"/>
        <v>4.602739726027397</v>
      </c>
    </row>
    <row r="101" spans="1:17" ht="16" customHeight="1" x14ac:dyDescent="0.4">
      <c r="A101" s="20" t="s">
        <v>104</v>
      </c>
      <c r="B101" s="21">
        <v>226</v>
      </c>
      <c r="C101" s="21">
        <v>259</v>
      </c>
      <c r="D101" s="22">
        <v>0</v>
      </c>
      <c r="E101" s="22">
        <v>0</v>
      </c>
      <c r="F101" s="21">
        <f t="shared" si="4"/>
        <v>226</v>
      </c>
      <c r="G101" s="21">
        <f t="shared" si="4"/>
        <v>259</v>
      </c>
      <c r="H101" s="23">
        <v>61</v>
      </c>
      <c r="I101" s="23">
        <v>76</v>
      </c>
      <c r="J101" s="24">
        <v>55</v>
      </c>
      <c r="K101" s="24">
        <v>76</v>
      </c>
      <c r="L101" s="23">
        <v>6</v>
      </c>
      <c r="M101" s="23">
        <v>0</v>
      </c>
      <c r="N101" s="25">
        <f t="shared" si="6"/>
        <v>0.90163934426229508</v>
      </c>
      <c r="O101" s="25">
        <f t="shared" si="7"/>
        <v>1</v>
      </c>
      <c r="P101" s="26">
        <f t="shared" si="5"/>
        <v>4.1090909090909093</v>
      </c>
      <c r="Q101" s="26">
        <f t="shared" si="5"/>
        <v>3.4078947368421053</v>
      </c>
    </row>
    <row r="102" spans="1:17" ht="16" customHeight="1" x14ac:dyDescent="0.4">
      <c r="A102" s="20" t="s">
        <v>105</v>
      </c>
      <c r="B102" s="21">
        <v>170</v>
      </c>
      <c r="C102" s="21">
        <v>151</v>
      </c>
      <c r="D102" s="22">
        <v>0</v>
      </c>
      <c r="E102" s="22">
        <v>0</v>
      </c>
      <c r="F102" s="21">
        <f t="shared" si="4"/>
        <v>170</v>
      </c>
      <c r="G102" s="21">
        <f t="shared" si="4"/>
        <v>151</v>
      </c>
      <c r="H102" s="23">
        <v>165</v>
      </c>
      <c r="I102" s="23">
        <v>158</v>
      </c>
      <c r="J102" s="24">
        <v>84</v>
      </c>
      <c r="K102" s="24">
        <v>75</v>
      </c>
      <c r="L102" s="23">
        <v>81</v>
      </c>
      <c r="M102" s="23">
        <v>83</v>
      </c>
      <c r="N102" s="25">
        <f t="shared" si="6"/>
        <v>0.50909090909090904</v>
      </c>
      <c r="O102" s="25">
        <f t="shared" si="7"/>
        <v>0.47468354430379744</v>
      </c>
      <c r="P102" s="26">
        <f t="shared" si="5"/>
        <v>2.0238095238095237</v>
      </c>
      <c r="Q102" s="26">
        <f t="shared" si="5"/>
        <v>2.0133333333333332</v>
      </c>
    </row>
    <row r="103" spans="1:17" ht="16" customHeight="1" x14ac:dyDescent="0.4">
      <c r="A103" s="20" t="s">
        <v>106</v>
      </c>
      <c r="B103" s="21">
        <v>1470</v>
      </c>
      <c r="C103" s="21">
        <v>763</v>
      </c>
      <c r="D103" s="22">
        <v>0</v>
      </c>
      <c r="E103" s="22">
        <v>0</v>
      </c>
      <c r="F103" s="21">
        <f t="shared" si="4"/>
        <v>1470</v>
      </c>
      <c r="G103" s="21">
        <f t="shared" si="4"/>
        <v>763</v>
      </c>
      <c r="H103" s="23">
        <v>948</v>
      </c>
      <c r="I103" s="23">
        <v>572</v>
      </c>
      <c r="J103" s="24">
        <v>645</v>
      </c>
      <c r="K103" s="24">
        <v>346</v>
      </c>
      <c r="L103" s="23">
        <v>303</v>
      </c>
      <c r="M103" s="23">
        <v>226</v>
      </c>
      <c r="N103" s="25">
        <f t="shared" si="6"/>
        <v>0.680379746835443</v>
      </c>
      <c r="O103" s="25">
        <f t="shared" si="7"/>
        <v>0.6048951048951049</v>
      </c>
      <c r="P103" s="26">
        <f t="shared" si="5"/>
        <v>2.2790697674418605</v>
      </c>
      <c r="Q103" s="26">
        <f t="shared" si="5"/>
        <v>2.2052023121387285</v>
      </c>
    </row>
    <row r="104" spans="1:17" ht="16" customHeight="1" x14ac:dyDescent="0.4">
      <c r="A104" s="20" t="s">
        <v>107</v>
      </c>
      <c r="B104" s="21">
        <v>37</v>
      </c>
      <c r="C104" s="21">
        <v>48</v>
      </c>
      <c r="D104" s="22">
        <v>0</v>
      </c>
      <c r="E104" s="22">
        <v>0</v>
      </c>
      <c r="F104" s="21">
        <f t="shared" si="4"/>
        <v>37</v>
      </c>
      <c r="G104" s="21">
        <f t="shared" si="4"/>
        <v>48</v>
      </c>
      <c r="H104" s="23">
        <v>33</v>
      </c>
      <c r="I104" s="23">
        <v>34</v>
      </c>
      <c r="J104" s="24">
        <v>18</v>
      </c>
      <c r="K104" s="24">
        <v>22</v>
      </c>
      <c r="L104" s="23">
        <v>15</v>
      </c>
      <c r="M104" s="23">
        <v>12</v>
      </c>
      <c r="N104" s="25">
        <f t="shared" si="6"/>
        <v>0.54545454545454541</v>
      </c>
      <c r="O104" s="25">
        <f t="shared" si="7"/>
        <v>0.6470588235294118</v>
      </c>
      <c r="P104" s="26">
        <f t="shared" si="5"/>
        <v>2.0555555555555554</v>
      </c>
      <c r="Q104" s="26">
        <f t="shared" si="5"/>
        <v>2.1818181818181817</v>
      </c>
    </row>
    <row r="105" spans="1:17" ht="16" customHeight="1" x14ac:dyDescent="0.4">
      <c r="A105" s="20" t="s">
        <v>108</v>
      </c>
      <c r="B105" s="21">
        <v>612</v>
      </c>
      <c r="C105" s="21">
        <v>588</v>
      </c>
      <c r="D105" s="22">
        <v>0</v>
      </c>
      <c r="E105" s="22">
        <v>0</v>
      </c>
      <c r="F105" s="21">
        <f t="shared" si="4"/>
        <v>612</v>
      </c>
      <c r="G105" s="21">
        <f t="shared" si="4"/>
        <v>588</v>
      </c>
      <c r="H105" s="23">
        <v>253</v>
      </c>
      <c r="I105" s="23">
        <v>254</v>
      </c>
      <c r="J105" s="24">
        <v>233</v>
      </c>
      <c r="K105" s="24">
        <v>240</v>
      </c>
      <c r="L105" s="23">
        <v>20</v>
      </c>
      <c r="M105" s="23">
        <v>14</v>
      </c>
      <c r="N105" s="25">
        <f t="shared" si="6"/>
        <v>0.92094861660079053</v>
      </c>
      <c r="O105" s="25">
        <f t="shared" si="7"/>
        <v>0.94488188976377951</v>
      </c>
      <c r="P105" s="26">
        <f t="shared" si="5"/>
        <v>2.6266094420600856</v>
      </c>
      <c r="Q105" s="26">
        <f t="shared" si="5"/>
        <v>2.4500000000000002</v>
      </c>
    </row>
    <row r="106" spans="1:17" ht="16" customHeight="1" x14ac:dyDescent="0.4">
      <c r="A106" s="20" t="s">
        <v>109</v>
      </c>
      <c r="B106" s="21">
        <v>459</v>
      </c>
      <c r="C106" s="21">
        <v>421</v>
      </c>
      <c r="D106" s="22">
        <v>0</v>
      </c>
      <c r="E106" s="22">
        <v>0</v>
      </c>
      <c r="F106" s="21">
        <f t="shared" si="4"/>
        <v>459</v>
      </c>
      <c r="G106" s="21">
        <f t="shared" si="4"/>
        <v>421</v>
      </c>
      <c r="H106" s="23">
        <v>243</v>
      </c>
      <c r="I106" s="23">
        <v>233</v>
      </c>
      <c r="J106" s="24">
        <v>176</v>
      </c>
      <c r="K106" s="24">
        <v>193</v>
      </c>
      <c r="L106" s="23">
        <v>67</v>
      </c>
      <c r="M106" s="23">
        <v>40</v>
      </c>
      <c r="N106" s="25">
        <f t="shared" si="6"/>
        <v>0.72427983539094654</v>
      </c>
      <c r="O106" s="25">
        <f t="shared" si="7"/>
        <v>0.8283261802575107</v>
      </c>
      <c r="P106" s="26">
        <f t="shared" si="5"/>
        <v>2.6079545454545454</v>
      </c>
      <c r="Q106" s="26">
        <f t="shared" si="5"/>
        <v>2.1813471502590676</v>
      </c>
    </row>
    <row r="107" spans="1:17" ht="16" customHeight="1" x14ac:dyDescent="0.4">
      <c r="A107" s="20" t="s">
        <v>110</v>
      </c>
      <c r="B107" s="21">
        <v>161</v>
      </c>
      <c r="C107" s="21">
        <v>162</v>
      </c>
      <c r="D107" s="22">
        <v>0</v>
      </c>
      <c r="E107" s="22">
        <v>0</v>
      </c>
      <c r="F107" s="21">
        <f t="shared" si="4"/>
        <v>161</v>
      </c>
      <c r="G107" s="21">
        <f t="shared" si="4"/>
        <v>162</v>
      </c>
      <c r="H107" s="23">
        <v>85</v>
      </c>
      <c r="I107" s="23">
        <v>89</v>
      </c>
      <c r="J107" s="24">
        <v>69</v>
      </c>
      <c r="K107" s="24">
        <v>71</v>
      </c>
      <c r="L107" s="23">
        <v>16</v>
      </c>
      <c r="M107" s="23">
        <v>18</v>
      </c>
      <c r="N107" s="25">
        <f t="shared" si="6"/>
        <v>0.81176470588235294</v>
      </c>
      <c r="O107" s="25">
        <f t="shared" si="7"/>
        <v>0.797752808988764</v>
      </c>
      <c r="P107" s="26">
        <f t="shared" si="5"/>
        <v>2.3333333333333335</v>
      </c>
      <c r="Q107" s="26">
        <f t="shared" si="5"/>
        <v>2.2816901408450705</v>
      </c>
    </row>
    <row r="108" spans="1:17" ht="16" customHeight="1" x14ac:dyDescent="0.4">
      <c r="A108" s="20" t="s">
        <v>111</v>
      </c>
      <c r="B108" s="21">
        <v>504</v>
      </c>
      <c r="C108" s="21">
        <v>320</v>
      </c>
      <c r="D108" s="22">
        <v>0</v>
      </c>
      <c r="E108" s="22">
        <v>0</v>
      </c>
      <c r="F108" s="21">
        <f t="shared" si="4"/>
        <v>504</v>
      </c>
      <c r="G108" s="21">
        <f t="shared" si="4"/>
        <v>320</v>
      </c>
      <c r="H108" s="23">
        <v>199</v>
      </c>
      <c r="I108" s="23">
        <v>186</v>
      </c>
      <c r="J108" s="24">
        <v>157</v>
      </c>
      <c r="K108" s="24">
        <v>104</v>
      </c>
      <c r="L108" s="23">
        <v>42</v>
      </c>
      <c r="M108" s="23">
        <v>82</v>
      </c>
      <c r="N108" s="25">
        <f t="shared" si="6"/>
        <v>0.78894472361809043</v>
      </c>
      <c r="O108" s="25">
        <f t="shared" si="7"/>
        <v>0.55913978494623651</v>
      </c>
      <c r="P108" s="26">
        <f t="shared" si="5"/>
        <v>3.2101910828025479</v>
      </c>
      <c r="Q108" s="26">
        <f t="shared" si="5"/>
        <v>3.0769230769230771</v>
      </c>
    </row>
    <row r="109" spans="1:17" ht="16" customHeight="1" x14ac:dyDescent="0.4">
      <c r="A109" s="20" t="s">
        <v>112</v>
      </c>
      <c r="B109" s="21">
        <v>1555</v>
      </c>
      <c r="C109" s="21">
        <v>1352</v>
      </c>
      <c r="D109" s="22">
        <v>0</v>
      </c>
      <c r="E109" s="22">
        <v>0</v>
      </c>
      <c r="F109" s="21">
        <f t="shared" si="4"/>
        <v>1555</v>
      </c>
      <c r="G109" s="21">
        <f t="shared" si="4"/>
        <v>1352</v>
      </c>
      <c r="H109" s="23">
        <v>555</v>
      </c>
      <c r="I109" s="23">
        <v>555</v>
      </c>
      <c r="J109" s="24">
        <v>438</v>
      </c>
      <c r="K109" s="24">
        <v>402</v>
      </c>
      <c r="L109" s="23">
        <v>117</v>
      </c>
      <c r="M109" s="23">
        <v>153</v>
      </c>
      <c r="N109" s="25">
        <f t="shared" si="6"/>
        <v>0.78918918918918923</v>
      </c>
      <c r="O109" s="25">
        <f t="shared" si="7"/>
        <v>0.72432432432432436</v>
      </c>
      <c r="P109" s="26">
        <f t="shared" si="5"/>
        <v>3.5502283105022832</v>
      </c>
      <c r="Q109" s="26">
        <f t="shared" si="5"/>
        <v>3.3631840796019898</v>
      </c>
    </row>
    <row r="110" spans="1:17" ht="16" customHeight="1" x14ac:dyDescent="0.4">
      <c r="A110" s="20" t="s">
        <v>113</v>
      </c>
      <c r="B110" s="21">
        <v>42</v>
      </c>
      <c r="C110" s="21">
        <v>34</v>
      </c>
      <c r="D110" s="22">
        <v>0</v>
      </c>
      <c r="E110" s="22">
        <v>0</v>
      </c>
      <c r="F110" s="21">
        <f t="shared" si="4"/>
        <v>42</v>
      </c>
      <c r="G110" s="21">
        <f t="shared" si="4"/>
        <v>34</v>
      </c>
      <c r="H110" s="23">
        <v>39</v>
      </c>
      <c r="I110" s="23">
        <v>60</v>
      </c>
      <c r="J110" s="24">
        <v>19</v>
      </c>
      <c r="K110" s="24">
        <v>18</v>
      </c>
      <c r="L110" s="23">
        <v>20</v>
      </c>
      <c r="M110" s="23">
        <v>42</v>
      </c>
      <c r="N110" s="25">
        <f t="shared" si="6"/>
        <v>0.48717948717948717</v>
      </c>
      <c r="O110" s="25">
        <f t="shared" si="7"/>
        <v>0.3</v>
      </c>
      <c r="P110" s="26">
        <f t="shared" si="5"/>
        <v>2.2105263157894739</v>
      </c>
      <c r="Q110" s="26">
        <f t="shared" si="5"/>
        <v>1.8888888888888888</v>
      </c>
    </row>
    <row r="111" spans="1:17" ht="16" customHeight="1" x14ac:dyDescent="0.4">
      <c r="A111" s="20" t="s">
        <v>114</v>
      </c>
      <c r="B111" s="21">
        <v>16419</v>
      </c>
      <c r="C111" s="21">
        <v>15657</v>
      </c>
      <c r="D111" s="22">
        <v>37</v>
      </c>
      <c r="E111" s="22">
        <v>0</v>
      </c>
      <c r="F111" s="21">
        <f t="shared" si="4"/>
        <v>16382</v>
      </c>
      <c r="G111" s="21">
        <f t="shared" si="4"/>
        <v>15657</v>
      </c>
      <c r="H111" s="23">
        <v>7505</v>
      </c>
      <c r="I111" s="23">
        <v>7129</v>
      </c>
      <c r="J111" s="24">
        <v>6643</v>
      </c>
      <c r="K111" s="24">
        <v>6463</v>
      </c>
      <c r="L111" s="23">
        <v>862</v>
      </c>
      <c r="M111" s="23">
        <v>666</v>
      </c>
      <c r="N111" s="25">
        <f t="shared" si="6"/>
        <v>0.885143237841439</v>
      </c>
      <c r="O111" s="25">
        <f t="shared" si="7"/>
        <v>0.90657876279983163</v>
      </c>
      <c r="P111" s="26">
        <f t="shared" si="5"/>
        <v>2.4660544934517539</v>
      </c>
      <c r="Q111" s="26">
        <f t="shared" si="5"/>
        <v>2.4225591830419311</v>
      </c>
    </row>
    <row r="112" spans="1:17" ht="16" customHeight="1" x14ac:dyDescent="0.4">
      <c r="A112" s="20" t="s">
        <v>369</v>
      </c>
      <c r="B112" s="21">
        <v>0</v>
      </c>
      <c r="C112" s="21">
        <v>155</v>
      </c>
      <c r="D112" s="22">
        <v>0</v>
      </c>
      <c r="E112" s="22">
        <v>0</v>
      </c>
      <c r="F112" s="21">
        <f t="shared" si="4"/>
        <v>0</v>
      </c>
      <c r="G112" s="21">
        <f t="shared" si="4"/>
        <v>155</v>
      </c>
      <c r="H112" s="23">
        <v>0</v>
      </c>
      <c r="I112" s="23">
        <v>904</v>
      </c>
      <c r="J112" s="24">
        <v>0</v>
      </c>
      <c r="K112" s="24">
        <v>86</v>
      </c>
      <c r="L112" s="23">
        <v>0</v>
      </c>
      <c r="M112" s="23">
        <v>818</v>
      </c>
      <c r="N112" s="25" t="e">
        <f t="shared" si="6"/>
        <v>#DIV/0!</v>
      </c>
      <c r="O112" s="25">
        <f t="shared" si="7"/>
        <v>9.5132743362831854E-2</v>
      </c>
      <c r="P112" s="26" t="e">
        <f t="shared" si="5"/>
        <v>#DIV/0!</v>
      </c>
      <c r="Q112" s="26">
        <f t="shared" si="5"/>
        <v>1.8023255813953489</v>
      </c>
    </row>
    <row r="113" spans="1:17" ht="16" customHeight="1" x14ac:dyDescent="0.4">
      <c r="A113" s="20" t="s">
        <v>115</v>
      </c>
      <c r="B113" s="21">
        <v>143</v>
      </c>
      <c r="C113" s="21">
        <v>113</v>
      </c>
      <c r="D113" s="22">
        <v>0</v>
      </c>
      <c r="E113" s="22">
        <v>0</v>
      </c>
      <c r="F113" s="21">
        <f t="shared" si="4"/>
        <v>143</v>
      </c>
      <c r="G113" s="21">
        <f t="shared" si="4"/>
        <v>113</v>
      </c>
      <c r="H113" s="23">
        <v>53</v>
      </c>
      <c r="I113" s="23">
        <v>43</v>
      </c>
      <c r="J113" s="24">
        <v>46</v>
      </c>
      <c r="K113" s="24">
        <v>34</v>
      </c>
      <c r="L113" s="23">
        <v>7</v>
      </c>
      <c r="M113" s="23">
        <v>9</v>
      </c>
      <c r="N113" s="25">
        <f t="shared" si="6"/>
        <v>0.86792452830188682</v>
      </c>
      <c r="O113" s="25">
        <f t="shared" si="7"/>
        <v>0.79069767441860461</v>
      </c>
      <c r="P113" s="26">
        <f t="shared" si="5"/>
        <v>3.1086956521739131</v>
      </c>
      <c r="Q113" s="26">
        <f t="shared" si="5"/>
        <v>3.3235294117647061</v>
      </c>
    </row>
    <row r="114" spans="1:17" ht="16" customHeight="1" x14ac:dyDescent="0.4">
      <c r="A114" s="20" t="s">
        <v>116</v>
      </c>
      <c r="B114" s="21">
        <v>3624</v>
      </c>
      <c r="C114" s="21">
        <v>3541</v>
      </c>
      <c r="D114" s="22">
        <v>3</v>
      </c>
      <c r="E114" s="22">
        <v>0</v>
      </c>
      <c r="F114" s="21">
        <f t="shared" si="4"/>
        <v>3621</v>
      </c>
      <c r="G114" s="21">
        <f t="shared" si="4"/>
        <v>3541</v>
      </c>
      <c r="H114" s="23">
        <v>1250</v>
      </c>
      <c r="I114" s="23">
        <v>1144</v>
      </c>
      <c r="J114" s="24">
        <v>1060</v>
      </c>
      <c r="K114" s="24">
        <v>1069</v>
      </c>
      <c r="L114" s="23">
        <v>190</v>
      </c>
      <c r="M114" s="23">
        <v>75</v>
      </c>
      <c r="N114" s="25">
        <f t="shared" si="6"/>
        <v>0.84799999999999998</v>
      </c>
      <c r="O114" s="25">
        <f t="shared" si="7"/>
        <v>0.93444055944055948</v>
      </c>
      <c r="P114" s="26">
        <f t="shared" si="5"/>
        <v>3.4160377358490566</v>
      </c>
      <c r="Q114" s="26">
        <f t="shared" si="5"/>
        <v>3.3124415341440598</v>
      </c>
    </row>
    <row r="115" spans="1:17" ht="16" customHeight="1" x14ac:dyDescent="0.4">
      <c r="A115" s="20" t="s">
        <v>117</v>
      </c>
      <c r="B115" s="21">
        <v>14364</v>
      </c>
      <c r="C115" s="21">
        <v>16190</v>
      </c>
      <c r="D115" s="22">
        <v>0</v>
      </c>
      <c r="E115" s="22">
        <v>8</v>
      </c>
      <c r="F115" s="21">
        <f t="shared" si="4"/>
        <v>14364</v>
      </c>
      <c r="G115" s="21">
        <f t="shared" si="4"/>
        <v>16182</v>
      </c>
      <c r="H115" s="23">
        <v>7179</v>
      </c>
      <c r="I115" s="23">
        <v>8073</v>
      </c>
      <c r="J115" s="24">
        <v>5790</v>
      </c>
      <c r="K115" s="24">
        <v>6730</v>
      </c>
      <c r="L115" s="23">
        <v>1389</v>
      </c>
      <c r="M115" s="23">
        <v>1343</v>
      </c>
      <c r="N115" s="25">
        <f t="shared" si="6"/>
        <v>0.80651901379022151</v>
      </c>
      <c r="O115" s="25">
        <f t="shared" si="7"/>
        <v>0.83364300755605103</v>
      </c>
      <c r="P115" s="26">
        <f t="shared" si="5"/>
        <v>2.4808290155440416</v>
      </c>
      <c r="Q115" s="26">
        <f t="shared" si="5"/>
        <v>2.4044576523031203</v>
      </c>
    </row>
    <row r="116" spans="1:17" ht="16" customHeight="1" x14ac:dyDescent="0.4">
      <c r="A116" s="20" t="s">
        <v>118</v>
      </c>
      <c r="B116" s="21">
        <v>374</v>
      </c>
      <c r="C116" s="21">
        <v>319</v>
      </c>
      <c r="D116" s="22">
        <v>0</v>
      </c>
      <c r="E116" s="22">
        <v>0</v>
      </c>
      <c r="F116" s="21">
        <f t="shared" si="4"/>
        <v>374</v>
      </c>
      <c r="G116" s="21">
        <f t="shared" si="4"/>
        <v>319</v>
      </c>
      <c r="H116" s="23">
        <v>206</v>
      </c>
      <c r="I116" s="23">
        <v>167</v>
      </c>
      <c r="J116" s="24">
        <v>154</v>
      </c>
      <c r="K116" s="24">
        <v>136</v>
      </c>
      <c r="L116" s="23">
        <v>52</v>
      </c>
      <c r="M116" s="23">
        <v>31</v>
      </c>
      <c r="N116" s="25">
        <f t="shared" si="6"/>
        <v>0.74757281553398058</v>
      </c>
      <c r="O116" s="25">
        <f t="shared" si="7"/>
        <v>0.81437125748502992</v>
      </c>
      <c r="P116" s="26">
        <f t="shared" si="5"/>
        <v>2.4285714285714284</v>
      </c>
      <c r="Q116" s="26">
        <f t="shared" si="5"/>
        <v>2.3455882352941178</v>
      </c>
    </row>
    <row r="117" spans="1:17" ht="16" customHeight="1" x14ac:dyDescent="0.4">
      <c r="A117" s="20" t="s">
        <v>119</v>
      </c>
      <c r="B117" s="21">
        <v>26265</v>
      </c>
      <c r="C117" s="21">
        <v>27776</v>
      </c>
      <c r="D117" s="22">
        <v>15</v>
      </c>
      <c r="E117" s="22">
        <v>9</v>
      </c>
      <c r="F117" s="21">
        <f t="shared" si="4"/>
        <v>26250</v>
      </c>
      <c r="G117" s="21">
        <f t="shared" si="4"/>
        <v>27767</v>
      </c>
      <c r="H117" s="23">
        <v>21642</v>
      </c>
      <c r="I117" s="23">
        <v>22609</v>
      </c>
      <c r="J117" s="24">
        <v>12006</v>
      </c>
      <c r="K117" s="24">
        <v>13095</v>
      </c>
      <c r="L117" s="23">
        <v>9636</v>
      </c>
      <c r="M117" s="23">
        <v>9514</v>
      </c>
      <c r="N117" s="25">
        <f t="shared" si="6"/>
        <v>0.55475464374826722</v>
      </c>
      <c r="O117" s="25">
        <f t="shared" si="7"/>
        <v>0.57919412623291611</v>
      </c>
      <c r="P117" s="26">
        <f t="shared" si="5"/>
        <v>2.1864067966016991</v>
      </c>
      <c r="Q117" s="26">
        <f t="shared" si="5"/>
        <v>2.1204276441389842</v>
      </c>
    </row>
    <row r="118" spans="1:17" ht="16" customHeight="1" x14ac:dyDescent="0.4">
      <c r="A118" s="20" t="s">
        <v>120</v>
      </c>
      <c r="B118" s="21">
        <v>779</v>
      </c>
      <c r="C118" s="21">
        <v>1682</v>
      </c>
      <c r="D118" s="22">
        <v>0</v>
      </c>
      <c r="E118" s="22">
        <v>0</v>
      </c>
      <c r="F118" s="21">
        <f t="shared" si="4"/>
        <v>779</v>
      </c>
      <c r="G118" s="21">
        <f t="shared" si="4"/>
        <v>1682</v>
      </c>
      <c r="H118" s="23">
        <v>371</v>
      </c>
      <c r="I118" s="23">
        <v>780</v>
      </c>
      <c r="J118" s="24">
        <v>283</v>
      </c>
      <c r="K118" s="24">
        <v>616</v>
      </c>
      <c r="L118" s="23">
        <v>88</v>
      </c>
      <c r="M118" s="23">
        <v>164</v>
      </c>
      <c r="N118" s="25">
        <f t="shared" si="6"/>
        <v>0.76280323450134768</v>
      </c>
      <c r="O118" s="25">
        <f t="shared" si="7"/>
        <v>0.78974358974358971</v>
      </c>
      <c r="P118" s="26">
        <f t="shared" si="5"/>
        <v>2.7526501766784452</v>
      </c>
      <c r="Q118" s="26">
        <f t="shared" si="5"/>
        <v>2.7305194805194803</v>
      </c>
    </row>
    <row r="119" spans="1:17" ht="16" customHeight="1" x14ac:dyDescent="0.4">
      <c r="A119" s="20" t="s">
        <v>121</v>
      </c>
      <c r="B119" s="21">
        <v>92</v>
      </c>
      <c r="C119" s="21">
        <v>75</v>
      </c>
      <c r="D119" s="22">
        <v>0</v>
      </c>
      <c r="E119" s="22">
        <v>0</v>
      </c>
      <c r="F119" s="21">
        <f t="shared" si="4"/>
        <v>92</v>
      </c>
      <c r="G119" s="21">
        <f t="shared" si="4"/>
        <v>75</v>
      </c>
      <c r="H119" s="23">
        <v>51</v>
      </c>
      <c r="I119" s="23">
        <v>38</v>
      </c>
      <c r="J119" s="24">
        <v>41</v>
      </c>
      <c r="K119" s="24">
        <v>35</v>
      </c>
      <c r="L119" s="23">
        <v>10</v>
      </c>
      <c r="M119" s="23">
        <v>3</v>
      </c>
      <c r="N119" s="25">
        <f t="shared" si="6"/>
        <v>0.80392156862745101</v>
      </c>
      <c r="O119" s="25">
        <f t="shared" si="7"/>
        <v>0.92105263157894735</v>
      </c>
      <c r="P119" s="26">
        <f t="shared" si="5"/>
        <v>2.2439024390243905</v>
      </c>
      <c r="Q119" s="26">
        <f t="shared" si="5"/>
        <v>2.1428571428571428</v>
      </c>
    </row>
    <row r="120" spans="1:17" ht="16" customHeight="1" x14ac:dyDescent="0.4">
      <c r="A120" s="20" t="s">
        <v>122</v>
      </c>
      <c r="B120" s="21">
        <v>84</v>
      </c>
      <c r="C120" s="21">
        <v>90</v>
      </c>
      <c r="D120" s="22">
        <v>0</v>
      </c>
      <c r="E120" s="22">
        <v>0</v>
      </c>
      <c r="F120" s="21">
        <f t="shared" si="4"/>
        <v>84</v>
      </c>
      <c r="G120" s="21">
        <f t="shared" si="4"/>
        <v>90</v>
      </c>
      <c r="H120" s="23">
        <v>51</v>
      </c>
      <c r="I120" s="23">
        <v>48</v>
      </c>
      <c r="J120" s="24">
        <v>40</v>
      </c>
      <c r="K120" s="24">
        <v>45</v>
      </c>
      <c r="L120" s="23">
        <v>11</v>
      </c>
      <c r="M120" s="23">
        <v>3</v>
      </c>
      <c r="N120" s="25">
        <f t="shared" si="6"/>
        <v>0.78431372549019607</v>
      </c>
      <c r="O120" s="25">
        <f t="shared" si="7"/>
        <v>0.9375</v>
      </c>
      <c r="P120" s="26">
        <f t="shared" si="5"/>
        <v>2.1</v>
      </c>
      <c r="Q120" s="26">
        <f t="shared" si="5"/>
        <v>2</v>
      </c>
    </row>
    <row r="121" spans="1:17" ht="16" customHeight="1" x14ac:dyDescent="0.4">
      <c r="A121" s="20" t="s">
        <v>123</v>
      </c>
      <c r="B121" s="21">
        <v>678</v>
      </c>
      <c r="C121" s="21">
        <v>571</v>
      </c>
      <c r="D121" s="22">
        <v>0</v>
      </c>
      <c r="E121" s="22">
        <v>0</v>
      </c>
      <c r="F121" s="21">
        <f t="shared" si="4"/>
        <v>678</v>
      </c>
      <c r="G121" s="21">
        <f t="shared" si="4"/>
        <v>571</v>
      </c>
      <c r="H121" s="23">
        <v>225</v>
      </c>
      <c r="I121" s="23">
        <v>196</v>
      </c>
      <c r="J121" s="24">
        <v>192</v>
      </c>
      <c r="K121" s="24">
        <v>164</v>
      </c>
      <c r="L121" s="23">
        <v>33</v>
      </c>
      <c r="M121" s="23">
        <v>32</v>
      </c>
      <c r="N121" s="25">
        <f t="shared" si="6"/>
        <v>0.85333333333333339</v>
      </c>
      <c r="O121" s="25">
        <f t="shared" si="7"/>
        <v>0.83673469387755106</v>
      </c>
      <c r="P121" s="26">
        <f t="shared" si="5"/>
        <v>3.53125</v>
      </c>
      <c r="Q121" s="26">
        <f t="shared" si="5"/>
        <v>3.4817073170731709</v>
      </c>
    </row>
    <row r="122" spans="1:17" ht="16" customHeight="1" x14ac:dyDescent="0.4">
      <c r="A122" s="20" t="s">
        <v>124</v>
      </c>
      <c r="B122" s="21">
        <v>1210</v>
      </c>
      <c r="C122" s="21">
        <v>883</v>
      </c>
      <c r="D122" s="22">
        <v>0</v>
      </c>
      <c r="E122" s="22">
        <v>1</v>
      </c>
      <c r="F122" s="21">
        <f t="shared" si="4"/>
        <v>1210</v>
      </c>
      <c r="G122" s="21">
        <f t="shared" si="4"/>
        <v>882</v>
      </c>
      <c r="H122" s="23">
        <v>445</v>
      </c>
      <c r="I122" s="23">
        <v>334</v>
      </c>
      <c r="J122" s="24">
        <v>372</v>
      </c>
      <c r="K122" s="24">
        <v>295</v>
      </c>
      <c r="L122" s="23">
        <v>73</v>
      </c>
      <c r="M122" s="23">
        <v>39</v>
      </c>
      <c r="N122" s="25">
        <f t="shared" si="6"/>
        <v>0.83595505617977528</v>
      </c>
      <c r="O122" s="25">
        <f t="shared" si="7"/>
        <v>0.88323353293413176</v>
      </c>
      <c r="P122" s="26">
        <f t="shared" si="5"/>
        <v>3.252688172043011</v>
      </c>
      <c r="Q122" s="26">
        <f t="shared" si="5"/>
        <v>2.9898305084745762</v>
      </c>
    </row>
    <row r="123" spans="1:17" ht="16" customHeight="1" x14ac:dyDescent="0.4">
      <c r="A123" s="20" t="s">
        <v>125</v>
      </c>
      <c r="B123" s="21">
        <v>60</v>
      </c>
      <c r="C123" s="21">
        <v>30</v>
      </c>
      <c r="D123" s="22">
        <v>0</v>
      </c>
      <c r="E123" s="22">
        <v>0</v>
      </c>
      <c r="F123" s="21">
        <f t="shared" si="4"/>
        <v>60</v>
      </c>
      <c r="G123" s="21">
        <f t="shared" si="4"/>
        <v>30</v>
      </c>
      <c r="H123" s="23">
        <v>122</v>
      </c>
      <c r="I123" s="23">
        <v>106</v>
      </c>
      <c r="J123" s="24">
        <v>25</v>
      </c>
      <c r="K123" s="24">
        <v>26</v>
      </c>
      <c r="L123" s="23">
        <v>97</v>
      </c>
      <c r="M123" s="23">
        <v>80</v>
      </c>
      <c r="N123" s="25">
        <f t="shared" si="6"/>
        <v>0.20491803278688525</v>
      </c>
      <c r="O123" s="25">
        <f t="shared" si="7"/>
        <v>0.24528301886792453</v>
      </c>
      <c r="P123" s="26">
        <f t="shared" si="5"/>
        <v>2.4</v>
      </c>
      <c r="Q123" s="26">
        <f t="shared" si="5"/>
        <v>1.1538461538461537</v>
      </c>
    </row>
    <row r="124" spans="1:17" ht="16" customHeight="1" x14ac:dyDescent="0.4">
      <c r="A124" s="20" t="s">
        <v>126</v>
      </c>
      <c r="B124" s="21">
        <v>621</v>
      </c>
      <c r="C124" s="21">
        <v>636</v>
      </c>
      <c r="D124" s="22">
        <v>0</v>
      </c>
      <c r="E124" s="22">
        <v>0</v>
      </c>
      <c r="F124" s="21">
        <f t="shared" si="4"/>
        <v>621</v>
      </c>
      <c r="G124" s="21">
        <f t="shared" si="4"/>
        <v>636</v>
      </c>
      <c r="H124" s="23">
        <v>141</v>
      </c>
      <c r="I124" s="23">
        <v>141</v>
      </c>
      <c r="J124" s="24">
        <v>137</v>
      </c>
      <c r="K124" s="24">
        <v>141</v>
      </c>
      <c r="L124" s="23">
        <v>4</v>
      </c>
      <c r="M124" s="23">
        <v>0</v>
      </c>
      <c r="N124" s="25">
        <f t="shared" si="6"/>
        <v>0.97163120567375882</v>
      </c>
      <c r="O124" s="25">
        <f t="shared" si="7"/>
        <v>1</v>
      </c>
      <c r="P124" s="26">
        <f t="shared" si="5"/>
        <v>4.5328467153284668</v>
      </c>
      <c r="Q124" s="26">
        <f t="shared" si="5"/>
        <v>4.5106382978723403</v>
      </c>
    </row>
    <row r="125" spans="1:17" ht="16" customHeight="1" x14ac:dyDescent="0.4">
      <c r="A125" s="20" t="s">
        <v>127</v>
      </c>
      <c r="B125" s="21">
        <v>570</v>
      </c>
      <c r="C125" s="21">
        <v>536</v>
      </c>
      <c r="D125" s="22">
        <v>0</v>
      </c>
      <c r="E125" s="22">
        <v>0</v>
      </c>
      <c r="F125" s="21">
        <f t="shared" si="4"/>
        <v>570</v>
      </c>
      <c r="G125" s="21">
        <f t="shared" si="4"/>
        <v>536</v>
      </c>
      <c r="H125" s="23">
        <v>331</v>
      </c>
      <c r="I125" s="23">
        <v>291</v>
      </c>
      <c r="J125" s="24">
        <v>243</v>
      </c>
      <c r="K125" s="24">
        <v>225</v>
      </c>
      <c r="L125" s="23">
        <v>88</v>
      </c>
      <c r="M125" s="23">
        <v>66</v>
      </c>
      <c r="N125" s="25">
        <f t="shared" si="6"/>
        <v>0.73413897280966767</v>
      </c>
      <c r="O125" s="25">
        <f t="shared" si="7"/>
        <v>0.77319587628865982</v>
      </c>
      <c r="P125" s="26">
        <f t="shared" si="5"/>
        <v>2.3456790123456792</v>
      </c>
      <c r="Q125" s="26">
        <f t="shared" si="5"/>
        <v>2.382222222222222</v>
      </c>
    </row>
    <row r="126" spans="1:17" ht="16" customHeight="1" x14ac:dyDescent="0.4">
      <c r="A126" s="20" t="s">
        <v>128</v>
      </c>
      <c r="B126" s="21">
        <v>10159</v>
      </c>
      <c r="C126" s="21">
        <v>11404</v>
      </c>
      <c r="D126" s="22">
        <v>0</v>
      </c>
      <c r="E126" s="22">
        <v>0</v>
      </c>
      <c r="F126" s="21">
        <f t="shared" si="4"/>
        <v>10159</v>
      </c>
      <c r="G126" s="21">
        <f t="shared" si="4"/>
        <v>11404</v>
      </c>
      <c r="H126" s="23">
        <v>6874</v>
      </c>
      <c r="I126" s="23">
        <v>7948</v>
      </c>
      <c r="J126" s="24">
        <v>4888</v>
      </c>
      <c r="K126" s="24">
        <v>5839</v>
      </c>
      <c r="L126" s="23">
        <v>1986</v>
      </c>
      <c r="M126" s="23">
        <v>2109</v>
      </c>
      <c r="N126" s="25">
        <f t="shared" si="6"/>
        <v>0.71108524876345647</v>
      </c>
      <c r="O126" s="25">
        <f t="shared" si="7"/>
        <v>0.73465022647206846</v>
      </c>
      <c r="P126" s="26">
        <f t="shared" si="5"/>
        <v>2.0783551554828152</v>
      </c>
      <c r="Q126" s="26">
        <f t="shared" si="5"/>
        <v>1.9530741565336531</v>
      </c>
    </row>
    <row r="127" spans="1:17" ht="16" customHeight="1" x14ac:dyDescent="0.4">
      <c r="A127" s="20" t="s">
        <v>129</v>
      </c>
      <c r="B127" s="21">
        <v>2047</v>
      </c>
      <c r="C127" s="21">
        <v>1927</v>
      </c>
      <c r="D127" s="22">
        <v>0</v>
      </c>
      <c r="E127" s="22">
        <v>0</v>
      </c>
      <c r="F127" s="21">
        <f t="shared" si="4"/>
        <v>2047</v>
      </c>
      <c r="G127" s="21">
        <f t="shared" si="4"/>
        <v>1927</v>
      </c>
      <c r="H127" s="23">
        <v>1637</v>
      </c>
      <c r="I127" s="23">
        <v>1624</v>
      </c>
      <c r="J127" s="24">
        <v>1011</v>
      </c>
      <c r="K127" s="24">
        <v>966</v>
      </c>
      <c r="L127" s="23">
        <v>626</v>
      </c>
      <c r="M127" s="23">
        <v>658</v>
      </c>
      <c r="N127" s="25">
        <f t="shared" si="6"/>
        <v>0.61759315821624927</v>
      </c>
      <c r="O127" s="25">
        <f t="shared" si="7"/>
        <v>0.59482758620689657</v>
      </c>
      <c r="P127" s="26">
        <f t="shared" si="5"/>
        <v>2.0247279920870427</v>
      </c>
      <c r="Q127" s="26">
        <f t="shared" si="5"/>
        <v>1.994824016563147</v>
      </c>
    </row>
    <row r="128" spans="1:17" ht="16" customHeight="1" x14ac:dyDescent="0.4">
      <c r="A128" s="20" t="s">
        <v>130</v>
      </c>
      <c r="B128" s="21">
        <v>8370</v>
      </c>
      <c r="C128" s="21">
        <v>8801</v>
      </c>
      <c r="D128" s="22">
        <v>0</v>
      </c>
      <c r="E128" s="22">
        <v>0</v>
      </c>
      <c r="F128" s="21">
        <f t="shared" si="4"/>
        <v>8370</v>
      </c>
      <c r="G128" s="21">
        <f t="shared" si="4"/>
        <v>8801</v>
      </c>
      <c r="H128" s="23">
        <v>4342</v>
      </c>
      <c r="I128" s="23">
        <v>4590</v>
      </c>
      <c r="J128" s="24">
        <v>3605</v>
      </c>
      <c r="K128" s="24">
        <v>3943</v>
      </c>
      <c r="L128" s="23">
        <v>737</v>
      </c>
      <c r="M128" s="23">
        <v>647</v>
      </c>
      <c r="N128" s="25">
        <f t="shared" si="6"/>
        <v>0.83026255181943809</v>
      </c>
      <c r="O128" s="25">
        <f t="shared" si="7"/>
        <v>0.85904139433551197</v>
      </c>
      <c r="P128" s="26">
        <f t="shared" si="5"/>
        <v>2.3217753120665741</v>
      </c>
      <c r="Q128" s="26">
        <f t="shared" si="5"/>
        <v>2.2320568095358864</v>
      </c>
    </row>
    <row r="129" spans="1:17" ht="16" customHeight="1" x14ac:dyDescent="0.4">
      <c r="A129" s="20" t="s">
        <v>131</v>
      </c>
      <c r="B129" s="21">
        <v>457</v>
      </c>
      <c r="C129" s="21">
        <v>463</v>
      </c>
      <c r="D129" s="22">
        <v>0</v>
      </c>
      <c r="E129" s="22">
        <v>0</v>
      </c>
      <c r="F129" s="21">
        <f t="shared" si="4"/>
        <v>457</v>
      </c>
      <c r="G129" s="21">
        <f t="shared" si="4"/>
        <v>463</v>
      </c>
      <c r="H129" s="23">
        <v>121</v>
      </c>
      <c r="I129" s="23">
        <v>120</v>
      </c>
      <c r="J129" s="24">
        <v>110</v>
      </c>
      <c r="K129" s="24">
        <v>119</v>
      </c>
      <c r="L129" s="23">
        <v>11</v>
      </c>
      <c r="M129" s="23">
        <v>1</v>
      </c>
      <c r="N129" s="25">
        <f t="shared" si="6"/>
        <v>0.90909090909090906</v>
      </c>
      <c r="O129" s="25">
        <f t="shared" si="7"/>
        <v>0.9916666666666667</v>
      </c>
      <c r="P129" s="26">
        <f t="shared" si="5"/>
        <v>4.1545454545454543</v>
      </c>
      <c r="Q129" s="26">
        <f t="shared" si="5"/>
        <v>3.8907563025210083</v>
      </c>
    </row>
    <row r="130" spans="1:17" ht="16" customHeight="1" x14ac:dyDescent="0.4">
      <c r="A130" s="20" t="s">
        <v>132</v>
      </c>
      <c r="B130" s="21">
        <v>2004</v>
      </c>
      <c r="C130" s="21">
        <v>1784</v>
      </c>
      <c r="D130" s="22">
        <v>550</v>
      </c>
      <c r="E130" s="22">
        <v>478</v>
      </c>
      <c r="F130" s="21">
        <f t="shared" si="4"/>
        <v>1454</v>
      </c>
      <c r="G130" s="21">
        <f t="shared" si="4"/>
        <v>1306</v>
      </c>
      <c r="H130" s="23">
        <v>858</v>
      </c>
      <c r="I130" s="23">
        <v>898</v>
      </c>
      <c r="J130" s="24">
        <v>761</v>
      </c>
      <c r="K130" s="24">
        <v>659</v>
      </c>
      <c r="L130" s="23">
        <v>97</v>
      </c>
      <c r="M130" s="23">
        <v>239</v>
      </c>
      <c r="N130" s="25">
        <f t="shared" si="6"/>
        <v>0.88694638694638694</v>
      </c>
      <c r="O130" s="25">
        <f t="shared" si="7"/>
        <v>0.73385300668151443</v>
      </c>
      <c r="P130" s="26">
        <f t="shared" si="5"/>
        <v>1.9106438896189224</v>
      </c>
      <c r="Q130" s="26">
        <f t="shared" si="5"/>
        <v>1.9817905918057663</v>
      </c>
    </row>
    <row r="131" spans="1:17" ht="16" customHeight="1" x14ac:dyDescent="0.4">
      <c r="A131" s="20" t="s">
        <v>133</v>
      </c>
      <c r="B131" s="21">
        <v>2</v>
      </c>
      <c r="C131" s="21">
        <v>0</v>
      </c>
      <c r="D131" s="22">
        <v>0</v>
      </c>
      <c r="E131" s="22">
        <v>0</v>
      </c>
      <c r="F131" s="21">
        <f t="shared" ref="F131:G195" si="8">B131-D131</f>
        <v>2</v>
      </c>
      <c r="G131" s="21">
        <f t="shared" si="8"/>
        <v>0</v>
      </c>
      <c r="H131" s="23">
        <v>19</v>
      </c>
      <c r="I131" s="23">
        <v>10</v>
      </c>
      <c r="J131" s="24">
        <v>2</v>
      </c>
      <c r="K131" s="24">
        <v>5</v>
      </c>
      <c r="L131" s="23">
        <v>17</v>
      </c>
      <c r="M131" s="23">
        <v>5</v>
      </c>
      <c r="N131" s="25">
        <f t="shared" si="6"/>
        <v>0.10526315789473684</v>
      </c>
      <c r="O131" s="25">
        <f t="shared" si="7"/>
        <v>0.5</v>
      </c>
      <c r="P131" s="26">
        <f t="shared" ref="P131:Q195" si="9">F131/J131</f>
        <v>1</v>
      </c>
      <c r="Q131" s="26">
        <f t="shared" si="9"/>
        <v>0</v>
      </c>
    </row>
    <row r="132" spans="1:17" ht="16" customHeight="1" x14ac:dyDescent="0.4">
      <c r="A132" s="20" t="s">
        <v>134</v>
      </c>
      <c r="B132" s="21">
        <v>547</v>
      </c>
      <c r="C132" s="21">
        <v>372</v>
      </c>
      <c r="D132" s="22">
        <v>0</v>
      </c>
      <c r="E132" s="22">
        <v>0</v>
      </c>
      <c r="F132" s="21">
        <f t="shared" si="8"/>
        <v>547</v>
      </c>
      <c r="G132" s="21">
        <f t="shared" si="8"/>
        <v>372</v>
      </c>
      <c r="H132" s="23">
        <v>181</v>
      </c>
      <c r="I132" s="23">
        <v>162</v>
      </c>
      <c r="J132" s="24">
        <v>142</v>
      </c>
      <c r="K132" s="24">
        <v>123</v>
      </c>
      <c r="L132" s="23">
        <v>39</v>
      </c>
      <c r="M132" s="23">
        <v>39</v>
      </c>
      <c r="N132" s="25">
        <f t="shared" ref="N132:N196" si="10">J132/H132</f>
        <v>0.78453038674033149</v>
      </c>
      <c r="O132" s="25">
        <f t="shared" ref="O132:O195" si="11">K132/I132</f>
        <v>0.7592592592592593</v>
      </c>
      <c r="P132" s="26">
        <f t="shared" si="9"/>
        <v>3.852112676056338</v>
      </c>
      <c r="Q132" s="26">
        <f t="shared" si="9"/>
        <v>3.024390243902439</v>
      </c>
    </row>
    <row r="133" spans="1:17" ht="16" customHeight="1" x14ac:dyDescent="0.4">
      <c r="A133" s="20" t="s">
        <v>370</v>
      </c>
      <c r="B133" s="21">
        <v>0</v>
      </c>
      <c r="C133" s="21">
        <v>381</v>
      </c>
      <c r="D133" s="22">
        <v>0</v>
      </c>
      <c r="E133" s="22">
        <v>0</v>
      </c>
      <c r="F133" s="21">
        <f t="shared" si="8"/>
        <v>0</v>
      </c>
      <c r="G133" s="21">
        <f t="shared" si="8"/>
        <v>381</v>
      </c>
      <c r="H133" s="23">
        <v>0</v>
      </c>
      <c r="I133" s="23">
        <v>311</v>
      </c>
      <c r="J133" s="24">
        <v>0</v>
      </c>
      <c r="K133" s="24">
        <v>203</v>
      </c>
      <c r="L133" s="23">
        <v>0</v>
      </c>
      <c r="M133" s="23">
        <v>108</v>
      </c>
      <c r="N133" s="25" t="e">
        <f t="shared" si="10"/>
        <v>#DIV/0!</v>
      </c>
      <c r="O133" s="25">
        <f t="shared" si="11"/>
        <v>0.65273311897106112</v>
      </c>
      <c r="P133" s="26" t="e">
        <f t="shared" si="9"/>
        <v>#DIV/0!</v>
      </c>
      <c r="Q133" s="26">
        <f t="shared" si="9"/>
        <v>1.8768472906403941</v>
      </c>
    </row>
    <row r="134" spans="1:17" ht="16" customHeight="1" x14ac:dyDescent="0.4">
      <c r="A134" s="20" t="s">
        <v>135</v>
      </c>
      <c r="B134" s="21">
        <v>21391</v>
      </c>
      <c r="C134" s="21">
        <v>22616</v>
      </c>
      <c r="D134" s="22">
        <v>123</v>
      </c>
      <c r="E134" s="22">
        <v>264</v>
      </c>
      <c r="F134" s="21">
        <f t="shared" si="8"/>
        <v>21268</v>
      </c>
      <c r="G134" s="21">
        <f t="shared" si="8"/>
        <v>22352</v>
      </c>
      <c r="H134" s="23">
        <v>17322</v>
      </c>
      <c r="I134" s="23">
        <v>16974</v>
      </c>
      <c r="J134" s="24">
        <v>12741</v>
      </c>
      <c r="K134" s="24">
        <v>13607</v>
      </c>
      <c r="L134" s="23">
        <v>4581</v>
      </c>
      <c r="M134" s="23">
        <v>3367</v>
      </c>
      <c r="N134" s="25">
        <f t="shared" si="10"/>
        <v>0.73553862140630411</v>
      </c>
      <c r="O134" s="25">
        <f t="shared" si="11"/>
        <v>0.80163779898668552</v>
      </c>
      <c r="P134" s="26">
        <f t="shared" si="9"/>
        <v>1.6692567302409544</v>
      </c>
      <c r="Q134" s="26">
        <f t="shared" si="9"/>
        <v>1.6426839126919968</v>
      </c>
    </row>
    <row r="135" spans="1:17" ht="16" customHeight="1" x14ac:dyDescent="0.4">
      <c r="A135" s="20" t="s">
        <v>136</v>
      </c>
      <c r="B135" s="21">
        <v>41</v>
      </c>
      <c r="C135" s="21">
        <v>58</v>
      </c>
      <c r="D135" s="22">
        <v>0</v>
      </c>
      <c r="E135" s="22">
        <v>0</v>
      </c>
      <c r="F135" s="21">
        <f t="shared" si="8"/>
        <v>41</v>
      </c>
      <c r="G135" s="21">
        <f t="shared" si="8"/>
        <v>58</v>
      </c>
      <c r="H135" s="23">
        <v>167</v>
      </c>
      <c r="I135" s="23">
        <v>143</v>
      </c>
      <c r="J135" s="24">
        <v>20</v>
      </c>
      <c r="K135" s="24">
        <v>29</v>
      </c>
      <c r="L135" s="23">
        <v>147</v>
      </c>
      <c r="M135" s="23">
        <v>114</v>
      </c>
      <c r="N135" s="25">
        <f t="shared" si="10"/>
        <v>0.11976047904191617</v>
      </c>
      <c r="O135" s="25">
        <f t="shared" si="11"/>
        <v>0.20279720279720279</v>
      </c>
      <c r="P135" s="26">
        <f t="shared" si="9"/>
        <v>2.0499999999999998</v>
      </c>
      <c r="Q135" s="26">
        <f t="shared" si="9"/>
        <v>2</v>
      </c>
    </row>
    <row r="136" spans="1:17" ht="16" customHeight="1" x14ac:dyDescent="0.4">
      <c r="A136" s="20" t="s">
        <v>137</v>
      </c>
      <c r="B136" s="21">
        <v>188</v>
      </c>
      <c r="C136" s="21">
        <v>126</v>
      </c>
      <c r="D136" s="22">
        <v>0</v>
      </c>
      <c r="E136" s="22">
        <v>0</v>
      </c>
      <c r="F136" s="21">
        <f t="shared" si="8"/>
        <v>188</v>
      </c>
      <c r="G136" s="21">
        <f t="shared" si="8"/>
        <v>126</v>
      </c>
      <c r="H136" s="23">
        <v>91</v>
      </c>
      <c r="I136" s="23">
        <v>64</v>
      </c>
      <c r="J136" s="24">
        <v>67</v>
      </c>
      <c r="K136" s="24">
        <v>50</v>
      </c>
      <c r="L136" s="23">
        <v>24</v>
      </c>
      <c r="M136" s="23">
        <v>14</v>
      </c>
      <c r="N136" s="25">
        <f t="shared" si="10"/>
        <v>0.73626373626373631</v>
      </c>
      <c r="O136" s="25">
        <f t="shared" si="11"/>
        <v>0.78125</v>
      </c>
      <c r="P136" s="26">
        <f t="shared" si="9"/>
        <v>2.8059701492537314</v>
      </c>
      <c r="Q136" s="26">
        <f t="shared" si="9"/>
        <v>2.52</v>
      </c>
    </row>
    <row r="137" spans="1:17" ht="16" customHeight="1" x14ac:dyDescent="0.4">
      <c r="A137" s="20" t="s">
        <v>138</v>
      </c>
      <c r="B137" s="21">
        <v>68</v>
      </c>
      <c r="C137" s="21">
        <v>103</v>
      </c>
      <c r="D137" s="22">
        <v>0</v>
      </c>
      <c r="E137" s="22">
        <v>0</v>
      </c>
      <c r="F137" s="21">
        <f t="shared" si="8"/>
        <v>68</v>
      </c>
      <c r="G137" s="21">
        <f t="shared" si="8"/>
        <v>103</v>
      </c>
      <c r="H137" s="23">
        <v>45</v>
      </c>
      <c r="I137" s="23">
        <v>78</v>
      </c>
      <c r="J137" s="24">
        <v>31</v>
      </c>
      <c r="K137" s="24">
        <v>52</v>
      </c>
      <c r="L137" s="23">
        <v>14</v>
      </c>
      <c r="M137" s="23">
        <v>26</v>
      </c>
      <c r="N137" s="25">
        <f t="shared" si="10"/>
        <v>0.68888888888888888</v>
      </c>
      <c r="O137" s="25">
        <f t="shared" si="11"/>
        <v>0.66666666666666663</v>
      </c>
      <c r="P137" s="26">
        <f t="shared" si="9"/>
        <v>2.193548387096774</v>
      </c>
      <c r="Q137" s="26">
        <f t="shared" si="9"/>
        <v>1.9807692307692308</v>
      </c>
    </row>
    <row r="138" spans="1:17" ht="16" customHeight="1" x14ac:dyDescent="0.4">
      <c r="A138" s="20" t="s">
        <v>139</v>
      </c>
      <c r="B138" s="21">
        <v>19</v>
      </c>
      <c r="C138" s="21">
        <v>35</v>
      </c>
      <c r="D138" s="22">
        <v>0</v>
      </c>
      <c r="E138" s="22">
        <v>0</v>
      </c>
      <c r="F138" s="21">
        <f t="shared" si="8"/>
        <v>19</v>
      </c>
      <c r="G138" s="21">
        <f t="shared" si="8"/>
        <v>35</v>
      </c>
      <c r="H138" s="23">
        <v>46</v>
      </c>
      <c r="I138" s="23">
        <v>54</v>
      </c>
      <c r="J138" s="24">
        <v>14</v>
      </c>
      <c r="K138" s="24">
        <v>23</v>
      </c>
      <c r="L138" s="23">
        <v>32</v>
      </c>
      <c r="M138" s="23">
        <v>31</v>
      </c>
      <c r="N138" s="25">
        <f t="shared" si="10"/>
        <v>0.30434782608695654</v>
      </c>
      <c r="O138" s="25">
        <f t="shared" si="11"/>
        <v>0.42592592592592593</v>
      </c>
      <c r="P138" s="26">
        <f t="shared" si="9"/>
        <v>1.3571428571428572</v>
      </c>
      <c r="Q138" s="26">
        <f t="shared" si="9"/>
        <v>1.5217391304347827</v>
      </c>
    </row>
    <row r="139" spans="1:17" ht="16" customHeight="1" x14ac:dyDescent="0.4">
      <c r="A139" s="20" t="s">
        <v>140</v>
      </c>
      <c r="B139" s="21">
        <v>96</v>
      </c>
      <c r="C139" s="21">
        <v>72</v>
      </c>
      <c r="D139" s="22">
        <v>0</v>
      </c>
      <c r="E139" s="22">
        <v>0</v>
      </c>
      <c r="F139" s="21">
        <f t="shared" si="8"/>
        <v>96</v>
      </c>
      <c r="G139" s="21">
        <f t="shared" si="8"/>
        <v>72</v>
      </c>
      <c r="H139" s="23">
        <v>39</v>
      </c>
      <c r="I139" s="23">
        <v>28</v>
      </c>
      <c r="J139" s="24">
        <v>26</v>
      </c>
      <c r="K139" s="24">
        <v>21</v>
      </c>
      <c r="L139" s="23">
        <v>13</v>
      </c>
      <c r="M139" s="23">
        <v>7</v>
      </c>
      <c r="N139" s="25">
        <f t="shared" si="10"/>
        <v>0.66666666666666663</v>
      </c>
      <c r="O139" s="25">
        <f t="shared" si="11"/>
        <v>0.75</v>
      </c>
      <c r="P139" s="26">
        <f t="shared" si="9"/>
        <v>3.6923076923076925</v>
      </c>
      <c r="Q139" s="26">
        <f t="shared" si="9"/>
        <v>3.4285714285714284</v>
      </c>
    </row>
    <row r="140" spans="1:17" ht="16" customHeight="1" x14ac:dyDescent="0.4">
      <c r="A140" s="20" t="s">
        <v>141</v>
      </c>
      <c r="B140" s="21">
        <v>94</v>
      </c>
      <c r="C140" s="21">
        <v>38</v>
      </c>
      <c r="D140" s="22">
        <v>0</v>
      </c>
      <c r="E140" s="22">
        <v>0</v>
      </c>
      <c r="F140" s="21">
        <f t="shared" si="8"/>
        <v>94</v>
      </c>
      <c r="G140" s="21">
        <f t="shared" si="8"/>
        <v>38</v>
      </c>
      <c r="H140" s="23">
        <v>41</v>
      </c>
      <c r="I140" s="23">
        <v>31</v>
      </c>
      <c r="J140" s="24">
        <v>28</v>
      </c>
      <c r="K140" s="24">
        <v>20</v>
      </c>
      <c r="L140" s="23">
        <v>13</v>
      </c>
      <c r="M140" s="23">
        <v>11</v>
      </c>
      <c r="N140" s="25">
        <f t="shared" si="10"/>
        <v>0.68292682926829273</v>
      </c>
      <c r="O140" s="25">
        <f t="shared" si="11"/>
        <v>0.64516129032258063</v>
      </c>
      <c r="P140" s="26">
        <f t="shared" si="9"/>
        <v>3.3571428571428572</v>
      </c>
      <c r="Q140" s="26">
        <f t="shared" si="9"/>
        <v>1.9</v>
      </c>
    </row>
    <row r="141" spans="1:17" ht="16" customHeight="1" x14ac:dyDescent="0.4">
      <c r="A141" s="20" t="s">
        <v>142</v>
      </c>
      <c r="B141" s="21">
        <v>2822</v>
      </c>
      <c r="C141" s="21">
        <v>2898</v>
      </c>
      <c r="D141" s="22">
        <v>1</v>
      </c>
      <c r="E141" s="22">
        <v>14</v>
      </c>
      <c r="F141" s="21">
        <f t="shared" si="8"/>
        <v>2821</v>
      </c>
      <c r="G141" s="21">
        <f t="shared" si="8"/>
        <v>2884</v>
      </c>
      <c r="H141" s="23">
        <v>3593</v>
      </c>
      <c r="I141" s="23">
        <v>3547</v>
      </c>
      <c r="J141" s="24">
        <v>1236</v>
      </c>
      <c r="K141" s="24">
        <v>1350</v>
      </c>
      <c r="L141" s="23">
        <v>2357</v>
      </c>
      <c r="M141" s="23">
        <v>2197</v>
      </c>
      <c r="N141" s="25">
        <f t="shared" si="10"/>
        <v>0.34400222655162815</v>
      </c>
      <c r="O141" s="25">
        <f t="shared" si="11"/>
        <v>0.38060332675500425</v>
      </c>
      <c r="P141" s="26">
        <f t="shared" si="9"/>
        <v>2.2823624595469254</v>
      </c>
      <c r="Q141" s="26">
        <f t="shared" si="9"/>
        <v>2.1362962962962961</v>
      </c>
    </row>
    <row r="142" spans="1:17" ht="16" customHeight="1" x14ac:dyDescent="0.4">
      <c r="A142" s="20" t="s">
        <v>143</v>
      </c>
      <c r="B142" s="21">
        <v>812</v>
      </c>
      <c r="C142" s="21">
        <v>814</v>
      </c>
      <c r="D142" s="22">
        <v>0</v>
      </c>
      <c r="E142" s="22">
        <v>0</v>
      </c>
      <c r="F142" s="21">
        <f t="shared" si="8"/>
        <v>812</v>
      </c>
      <c r="G142" s="21">
        <f t="shared" si="8"/>
        <v>814</v>
      </c>
      <c r="H142" s="23">
        <v>286</v>
      </c>
      <c r="I142" s="23">
        <v>401</v>
      </c>
      <c r="J142" s="24">
        <v>211</v>
      </c>
      <c r="K142" s="24">
        <v>212</v>
      </c>
      <c r="L142" s="23">
        <v>75</v>
      </c>
      <c r="M142" s="23">
        <v>189</v>
      </c>
      <c r="N142" s="25">
        <f t="shared" si="10"/>
        <v>0.73776223776223782</v>
      </c>
      <c r="O142" s="25">
        <f t="shared" si="11"/>
        <v>0.52867830423940154</v>
      </c>
      <c r="P142" s="26">
        <f t="shared" si="9"/>
        <v>3.8483412322274884</v>
      </c>
      <c r="Q142" s="26">
        <f t="shared" si="9"/>
        <v>3.8396226415094339</v>
      </c>
    </row>
    <row r="143" spans="1:17" ht="16" customHeight="1" x14ac:dyDescent="0.4">
      <c r="A143" s="20" t="s">
        <v>144</v>
      </c>
      <c r="B143" s="21">
        <v>957</v>
      </c>
      <c r="C143" s="21">
        <v>1001</v>
      </c>
      <c r="D143" s="22">
        <v>0</v>
      </c>
      <c r="E143" s="22">
        <v>0</v>
      </c>
      <c r="F143" s="21">
        <f t="shared" si="8"/>
        <v>957</v>
      </c>
      <c r="G143" s="21">
        <f t="shared" si="8"/>
        <v>1001</v>
      </c>
      <c r="H143" s="23">
        <v>412</v>
      </c>
      <c r="I143" s="23">
        <v>371</v>
      </c>
      <c r="J143" s="24">
        <v>294</v>
      </c>
      <c r="K143" s="24">
        <v>291</v>
      </c>
      <c r="L143" s="23">
        <v>118</v>
      </c>
      <c r="M143" s="23">
        <v>80</v>
      </c>
      <c r="N143" s="25">
        <f t="shared" si="10"/>
        <v>0.71359223300970875</v>
      </c>
      <c r="O143" s="25">
        <f t="shared" si="11"/>
        <v>0.78436657681940702</v>
      </c>
      <c r="P143" s="26">
        <f t="shared" si="9"/>
        <v>3.2551020408163267</v>
      </c>
      <c r="Q143" s="26">
        <f t="shared" si="9"/>
        <v>3.4398625429553267</v>
      </c>
    </row>
    <row r="144" spans="1:17" ht="16" customHeight="1" x14ac:dyDescent="0.4">
      <c r="A144" s="20" t="s">
        <v>145</v>
      </c>
      <c r="B144" s="21">
        <v>1024</v>
      </c>
      <c r="C144" s="21">
        <v>886</v>
      </c>
      <c r="D144" s="22">
        <v>0</v>
      </c>
      <c r="E144" s="22">
        <v>0</v>
      </c>
      <c r="F144" s="21">
        <f t="shared" si="8"/>
        <v>1024</v>
      </c>
      <c r="G144" s="21">
        <f t="shared" si="8"/>
        <v>886</v>
      </c>
      <c r="H144" s="23">
        <v>385</v>
      </c>
      <c r="I144" s="23">
        <v>335</v>
      </c>
      <c r="J144" s="24">
        <v>335</v>
      </c>
      <c r="K144" s="24">
        <v>305</v>
      </c>
      <c r="L144" s="23">
        <v>50</v>
      </c>
      <c r="M144" s="23">
        <v>30</v>
      </c>
      <c r="N144" s="25">
        <f t="shared" si="10"/>
        <v>0.87012987012987009</v>
      </c>
      <c r="O144" s="25">
        <f t="shared" si="11"/>
        <v>0.91044776119402981</v>
      </c>
      <c r="P144" s="26">
        <f t="shared" si="9"/>
        <v>3.0567164179104478</v>
      </c>
      <c r="Q144" s="26">
        <f t="shared" si="9"/>
        <v>2.9049180327868851</v>
      </c>
    </row>
    <row r="145" spans="1:17" ht="16" customHeight="1" x14ac:dyDescent="0.4">
      <c r="A145" s="20" t="s">
        <v>146</v>
      </c>
      <c r="B145" s="21">
        <v>48</v>
      </c>
      <c r="C145" s="21">
        <v>51</v>
      </c>
      <c r="D145" s="22">
        <v>0</v>
      </c>
      <c r="E145" s="22">
        <v>0</v>
      </c>
      <c r="F145" s="21">
        <f t="shared" si="8"/>
        <v>48</v>
      </c>
      <c r="G145" s="21">
        <f t="shared" si="8"/>
        <v>51</v>
      </c>
      <c r="H145" s="23">
        <v>111</v>
      </c>
      <c r="I145" s="23">
        <v>112</v>
      </c>
      <c r="J145" s="24">
        <v>21</v>
      </c>
      <c r="K145" s="24">
        <v>25</v>
      </c>
      <c r="L145" s="23">
        <v>90</v>
      </c>
      <c r="M145" s="23">
        <v>87</v>
      </c>
      <c r="N145" s="25">
        <f t="shared" si="10"/>
        <v>0.1891891891891892</v>
      </c>
      <c r="O145" s="25">
        <f t="shared" si="11"/>
        <v>0.22321428571428573</v>
      </c>
      <c r="P145" s="26">
        <f t="shared" si="9"/>
        <v>2.2857142857142856</v>
      </c>
      <c r="Q145" s="26">
        <f t="shared" si="9"/>
        <v>2.04</v>
      </c>
    </row>
    <row r="146" spans="1:17" ht="16" customHeight="1" x14ac:dyDescent="0.4">
      <c r="A146" s="20" t="s">
        <v>147</v>
      </c>
      <c r="B146" s="21">
        <v>677</v>
      </c>
      <c r="C146" s="21">
        <v>574</v>
      </c>
      <c r="D146" s="22">
        <v>0</v>
      </c>
      <c r="E146" s="22">
        <v>0</v>
      </c>
      <c r="F146" s="21">
        <f t="shared" si="8"/>
        <v>677</v>
      </c>
      <c r="G146" s="21">
        <f t="shared" si="8"/>
        <v>574</v>
      </c>
      <c r="H146" s="23">
        <v>298</v>
      </c>
      <c r="I146" s="23">
        <v>275</v>
      </c>
      <c r="J146" s="24">
        <v>246</v>
      </c>
      <c r="K146" s="24">
        <v>224</v>
      </c>
      <c r="L146" s="23">
        <v>52</v>
      </c>
      <c r="M146" s="23">
        <v>51</v>
      </c>
      <c r="N146" s="25">
        <f t="shared" si="10"/>
        <v>0.82550335570469802</v>
      </c>
      <c r="O146" s="25">
        <f t="shared" si="11"/>
        <v>0.81454545454545457</v>
      </c>
      <c r="P146" s="26">
        <f t="shared" si="9"/>
        <v>2.7520325203252032</v>
      </c>
      <c r="Q146" s="26">
        <f t="shared" si="9"/>
        <v>2.5625</v>
      </c>
    </row>
    <row r="147" spans="1:17" ht="16" customHeight="1" x14ac:dyDescent="0.4">
      <c r="A147" s="20" t="s">
        <v>148</v>
      </c>
      <c r="B147" s="21">
        <v>255</v>
      </c>
      <c r="C147" s="21">
        <v>232</v>
      </c>
      <c r="D147" s="22">
        <v>0</v>
      </c>
      <c r="E147" s="22">
        <v>0</v>
      </c>
      <c r="F147" s="21">
        <f t="shared" si="8"/>
        <v>255</v>
      </c>
      <c r="G147" s="21">
        <f t="shared" si="8"/>
        <v>232</v>
      </c>
      <c r="H147" s="23">
        <v>75</v>
      </c>
      <c r="I147" s="23">
        <v>73</v>
      </c>
      <c r="J147" s="24">
        <v>61</v>
      </c>
      <c r="K147" s="24">
        <v>62</v>
      </c>
      <c r="L147" s="23">
        <v>14</v>
      </c>
      <c r="M147" s="23">
        <v>11</v>
      </c>
      <c r="N147" s="25">
        <f t="shared" si="10"/>
        <v>0.81333333333333335</v>
      </c>
      <c r="O147" s="25">
        <f t="shared" si="11"/>
        <v>0.84931506849315064</v>
      </c>
      <c r="P147" s="26">
        <f t="shared" si="9"/>
        <v>4.1803278688524594</v>
      </c>
      <c r="Q147" s="26">
        <f t="shared" si="9"/>
        <v>3.7419354838709675</v>
      </c>
    </row>
    <row r="148" spans="1:17" ht="16" customHeight="1" x14ac:dyDescent="0.4">
      <c r="A148" s="20" t="s">
        <v>149</v>
      </c>
      <c r="B148" s="21">
        <v>76</v>
      </c>
      <c r="C148" s="21">
        <v>98</v>
      </c>
      <c r="D148" s="22">
        <v>0</v>
      </c>
      <c r="E148" s="22">
        <v>0</v>
      </c>
      <c r="F148" s="21">
        <f t="shared" si="8"/>
        <v>76</v>
      </c>
      <c r="G148" s="21">
        <f t="shared" si="8"/>
        <v>98</v>
      </c>
      <c r="H148" s="23">
        <v>81</v>
      </c>
      <c r="I148" s="23">
        <v>76</v>
      </c>
      <c r="J148" s="24">
        <v>53</v>
      </c>
      <c r="K148" s="24">
        <v>55</v>
      </c>
      <c r="L148" s="23">
        <v>28</v>
      </c>
      <c r="M148" s="23">
        <v>21</v>
      </c>
      <c r="N148" s="25">
        <f t="shared" si="10"/>
        <v>0.65432098765432101</v>
      </c>
      <c r="O148" s="25">
        <f t="shared" si="11"/>
        <v>0.72368421052631582</v>
      </c>
      <c r="P148" s="26">
        <f t="shared" si="9"/>
        <v>1.4339622641509433</v>
      </c>
      <c r="Q148" s="26">
        <f t="shared" si="9"/>
        <v>1.7818181818181817</v>
      </c>
    </row>
    <row r="149" spans="1:17" ht="16" customHeight="1" x14ac:dyDescent="0.4">
      <c r="A149" s="20" t="s">
        <v>150</v>
      </c>
      <c r="B149" s="21">
        <v>293</v>
      </c>
      <c r="C149" s="21">
        <v>346</v>
      </c>
      <c r="D149" s="22">
        <v>0</v>
      </c>
      <c r="E149" s="22">
        <v>0</v>
      </c>
      <c r="F149" s="21">
        <f t="shared" si="8"/>
        <v>293</v>
      </c>
      <c r="G149" s="21">
        <f t="shared" si="8"/>
        <v>346</v>
      </c>
      <c r="H149" s="23">
        <v>115</v>
      </c>
      <c r="I149" s="23">
        <v>130</v>
      </c>
      <c r="J149" s="24">
        <v>88</v>
      </c>
      <c r="K149" s="24">
        <v>115</v>
      </c>
      <c r="L149" s="23">
        <v>27</v>
      </c>
      <c r="M149" s="23">
        <v>15</v>
      </c>
      <c r="N149" s="25">
        <f t="shared" si="10"/>
        <v>0.76521739130434785</v>
      </c>
      <c r="O149" s="25">
        <f t="shared" si="11"/>
        <v>0.88461538461538458</v>
      </c>
      <c r="P149" s="26">
        <f t="shared" si="9"/>
        <v>3.3295454545454546</v>
      </c>
      <c r="Q149" s="26">
        <f t="shared" si="9"/>
        <v>3.008695652173913</v>
      </c>
    </row>
    <row r="150" spans="1:17" ht="16" customHeight="1" x14ac:dyDescent="0.4">
      <c r="A150" s="20" t="s">
        <v>151</v>
      </c>
      <c r="B150" s="21">
        <v>1386</v>
      </c>
      <c r="C150" s="21">
        <v>1307</v>
      </c>
      <c r="D150" s="22">
        <v>0</v>
      </c>
      <c r="E150" s="22">
        <v>0</v>
      </c>
      <c r="F150" s="21">
        <f t="shared" si="8"/>
        <v>1386</v>
      </c>
      <c r="G150" s="21">
        <f t="shared" si="8"/>
        <v>1307</v>
      </c>
      <c r="H150" s="23">
        <v>547</v>
      </c>
      <c r="I150" s="23">
        <v>529</v>
      </c>
      <c r="J150" s="24">
        <v>430</v>
      </c>
      <c r="K150" s="24">
        <v>438</v>
      </c>
      <c r="L150" s="23">
        <v>117</v>
      </c>
      <c r="M150" s="23">
        <v>91</v>
      </c>
      <c r="N150" s="25">
        <f t="shared" si="10"/>
        <v>0.78610603290676417</v>
      </c>
      <c r="O150" s="25">
        <f t="shared" si="11"/>
        <v>0.82797731568998112</v>
      </c>
      <c r="P150" s="26">
        <f t="shared" si="9"/>
        <v>3.2232558139534886</v>
      </c>
      <c r="Q150" s="26">
        <f t="shared" si="9"/>
        <v>2.9840182648401825</v>
      </c>
    </row>
    <row r="151" spans="1:17" ht="16" customHeight="1" x14ac:dyDescent="0.4">
      <c r="A151" s="20" t="s">
        <v>371</v>
      </c>
      <c r="B151" s="21">
        <v>0</v>
      </c>
      <c r="C151" s="21">
        <v>647</v>
      </c>
      <c r="D151" s="22">
        <v>0</v>
      </c>
      <c r="E151" s="22">
        <v>0</v>
      </c>
      <c r="F151" s="21">
        <f t="shared" si="8"/>
        <v>0</v>
      </c>
      <c r="G151" s="21">
        <f t="shared" si="8"/>
        <v>647</v>
      </c>
      <c r="H151" s="23">
        <v>0</v>
      </c>
      <c r="I151" s="23">
        <v>328</v>
      </c>
      <c r="J151" s="24">
        <v>0</v>
      </c>
      <c r="K151" s="24">
        <v>293</v>
      </c>
      <c r="L151" s="23">
        <v>0</v>
      </c>
      <c r="M151" s="23">
        <v>35</v>
      </c>
      <c r="N151" s="25" t="e">
        <f t="shared" si="10"/>
        <v>#DIV/0!</v>
      </c>
      <c r="O151" s="25">
        <f t="shared" si="11"/>
        <v>0.89329268292682928</v>
      </c>
      <c r="P151" s="26" t="e">
        <f t="shared" si="9"/>
        <v>#DIV/0!</v>
      </c>
      <c r="Q151" s="26">
        <f t="shared" si="9"/>
        <v>2.2081911262798637</v>
      </c>
    </row>
    <row r="152" spans="1:17" ht="16" customHeight="1" x14ac:dyDescent="0.4">
      <c r="A152" s="20" t="s">
        <v>152</v>
      </c>
      <c r="B152" s="21">
        <v>2622</v>
      </c>
      <c r="C152" s="21">
        <v>2502</v>
      </c>
      <c r="D152" s="22">
        <v>0</v>
      </c>
      <c r="E152" s="22">
        <v>0</v>
      </c>
      <c r="F152" s="21">
        <f t="shared" si="8"/>
        <v>2622</v>
      </c>
      <c r="G152" s="21">
        <f t="shared" si="8"/>
        <v>2502</v>
      </c>
      <c r="H152" s="23">
        <v>1469</v>
      </c>
      <c r="I152" s="23">
        <v>1327</v>
      </c>
      <c r="J152" s="24">
        <v>1039</v>
      </c>
      <c r="K152" s="24">
        <v>1034</v>
      </c>
      <c r="L152" s="23">
        <v>430</v>
      </c>
      <c r="M152" s="23">
        <v>293</v>
      </c>
      <c r="N152" s="25">
        <f t="shared" si="10"/>
        <v>0.70728386657590192</v>
      </c>
      <c r="O152" s="25">
        <f t="shared" si="11"/>
        <v>0.77920120572720419</v>
      </c>
      <c r="P152" s="26">
        <f t="shared" si="9"/>
        <v>2.5235803657362847</v>
      </c>
      <c r="Q152" s="26">
        <f t="shared" si="9"/>
        <v>2.4197292069632494</v>
      </c>
    </row>
    <row r="153" spans="1:17" ht="16" customHeight="1" x14ac:dyDescent="0.4">
      <c r="A153" s="20" t="s">
        <v>153</v>
      </c>
      <c r="B153" s="21">
        <v>124</v>
      </c>
      <c r="C153" s="21">
        <v>140</v>
      </c>
      <c r="D153" s="22">
        <v>0</v>
      </c>
      <c r="E153" s="22">
        <v>0</v>
      </c>
      <c r="F153" s="21">
        <f t="shared" si="8"/>
        <v>124</v>
      </c>
      <c r="G153" s="21">
        <f t="shared" si="8"/>
        <v>140</v>
      </c>
      <c r="H153" s="23">
        <v>52</v>
      </c>
      <c r="I153" s="23">
        <v>68</v>
      </c>
      <c r="J153" s="24">
        <v>44</v>
      </c>
      <c r="K153" s="24">
        <v>48</v>
      </c>
      <c r="L153" s="23">
        <v>8</v>
      </c>
      <c r="M153" s="23">
        <v>20</v>
      </c>
      <c r="N153" s="25">
        <f t="shared" si="10"/>
        <v>0.84615384615384615</v>
      </c>
      <c r="O153" s="25">
        <f t="shared" si="11"/>
        <v>0.70588235294117652</v>
      </c>
      <c r="P153" s="26">
        <f t="shared" si="9"/>
        <v>2.8181818181818183</v>
      </c>
      <c r="Q153" s="26">
        <f t="shared" si="9"/>
        <v>2.9166666666666665</v>
      </c>
    </row>
    <row r="154" spans="1:17" ht="16" customHeight="1" x14ac:dyDescent="0.4">
      <c r="A154" s="20" t="s">
        <v>372</v>
      </c>
      <c r="B154" s="21">
        <v>0</v>
      </c>
      <c r="C154" s="21">
        <v>1034</v>
      </c>
      <c r="D154" s="22">
        <v>0</v>
      </c>
      <c r="E154" s="22">
        <v>0</v>
      </c>
      <c r="F154" s="21">
        <f t="shared" si="8"/>
        <v>0</v>
      </c>
      <c r="G154" s="21">
        <f t="shared" si="8"/>
        <v>1034</v>
      </c>
      <c r="H154" s="23">
        <v>0</v>
      </c>
      <c r="I154" s="23">
        <v>611</v>
      </c>
      <c r="J154" s="24">
        <v>0</v>
      </c>
      <c r="K154" s="24">
        <v>426</v>
      </c>
      <c r="L154" s="23">
        <v>0</v>
      </c>
      <c r="M154" s="23">
        <v>185</v>
      </c>
      <c r="N154" s="25" t="e">
        <f t="shared" si="10"/>
        <v>#DIV/0!</v>
      </c>
      <c r="O154" s="25">
        <f t="shared" si="11"/>
        <v>0.69721767594108019</v>
      </c>
      <c r="P154" s="26" t="e">
        <f t="shared" si="9"/>
        <v>#DIV/0!</v>
      </c>
      <c r="Q154" s="26">
        <f t="shared" si="9"/>
        <v>2.427230046948357</v>
      </c>
    </row>
    <row r="155" spans="1:17" ht="16" customHeight="1" x14ac:dyDescent="0.4">
      <c r="A155" s="20" t="s">
        <v>154</v>
      </c>
      <c r="B155" s="21">
        <v>1522</v>
      </c>
      <c r="C155" s="21">
        <v>1540</v>
      </c>
      <c r="D155" s="22">
        <v>0</v>
      </c>
      <c r="E155" s="22">
        <v>0</v>
      </c>
      <c r="F155" s="21">
        <f t="shared" si="8"/>
        <v>1522</v>
      </c>
      <c r="G155" s="21">
        <f t="shared" si="8"/>
        <v>1540</v>
      </c>
      <c r="H155" s="23">
        <v>413</v>
      </c>
      <c r="I155" s="23">
        <v>425</v>
      </c>
      <c r="J155" s="24">
        <v>351</v>
      </c>
      <c r="K155" s="24">
        <v>353</v>
      </c>
      <c r="L155" s="23">
        <v>62</v>
      </c>
      <c r="M155" s="23">
        <v>72</v>
      </c>
      <c r="N155" s="25">
        <f t="shared" si="10"/>
        <v>0.84987893462469732</v>
      </c>
      <c r="O155" s="25">
        <f t="shared" si="11"/>
        <v>0.83058823529411763</v>
      </c>
      <c r="P155" s="26">
        <f t="shared" si="9"/>
        <v>4.3361823361823362</v>
      </c>
      <c r="Q155" s="26">
        <f t="shared" si="9"/>
        <v>4.3626062322946177</v>
      </c>
    </row>
    <row r="156" spans="1:17" ht="16" customHeight="1" x14ac:dyDescent="0.4">
      <c r="A156" s="20" t="s">
        <v>155</v>
      </c>
      <c r="B156" s="21">
        <v>141</v>
      </c>
      <c r="C156" s="21">
        <v>83</v>
      </c>
      <c r="D156" s="22">
        <v>0</v>
      </c>
      <c r="E156" s="22">
        <v>0</v>
      </c>
      <c r="F156" s="21">
        <f t="shared" si="8"/>
        <v>141</v>
      </c>
      <c r="G156" s="21">
        <f t="shared" si="8"/>
        <v>83</v>
      </c>
      <c r="H156" s="23">
        <v>57</v>
      </c>
      <c r="I156" s="23">
        <v>28</v>
      </c>
      <c r="J156" s="24">
        <v>37</v>
      </c>
      <c r="K156" s="24">
        <v>28</v>
      </c>
      <c r="L156" s="23">
        <v>20</v>
      </c>
      <c r="M156" s="23">
        <v>0</v>
      </c>
      <c r="N156" s="25">
        <f t="shared" si="10"/>
        <v>0.64912280701754388</v>
      </c>
      <c r="O156" s="25">
        <f t="shared" si="11"/>
        <v>1</v>
      </c>
      <c r="P156" s="26">
        <f t="shared" si="9"/>
        <v>3.810810810810811</v>
      </c>
      <c r="Q156" s="26">
        <f t="shared" si="9"/>
        <v>2.9642857142857144</v>
      </c>
    </row>
    <row r="157" spans="1:17" ht="16" customHeight="1" x14ac:dyDescent="0.4">
      <c r="A157" s="20" t="s">
        <v>156</v>
      </c>
      <c r="B157" s="21">
        <v>103</v>
      </c>
      <c r="C157" s="21">
        <v>76</v>
      </c>
      <c r="D157" s="22">
        <v>0</v>
      </c>
      <c r="E157" s="22">
        <v>0</v>
      </c>
      <c r="F157" s="21">
        <f t="shared" si="8"/>
        <v>103</v>
      </c>
      <c r="G157" s="21">
        <f t="shared" si="8"/>
        <v>76</v>
      </c>
      <c r="H157" s="23">
        <v>158</v>
      </c>
      <c r="I157" s="23">
        <v>138</v>
      </c>
      <c r="J157" s="24">
        <v>57</v>
      </c>
      <c r="K157" s="24">
        <v>33</v>
      </c>
      <c r="L157" s="23">
        <v>101</v>
      </c>
      <c r="M157" s="23">
        <v>105</v>
      </c>
      <c r="N157" s="25">
        <f t="shared" si="10"/>
        <v>0.36075949367088606</v>
      </c>
      <c r="O157" s="25">
        <f t="shared" si="11"/>
        <v>0.2391304347826087</v>
      </c>
      <c r="P157" s="26">
        <f t="shared" si="9"/>
        <v>1.8070175438596492</v>
      </c>
      <c r="Q157" s="26">
        <f t="shared" si="9"/>
        <v>2.3030303030303032</v>
      </c>
    </row>
    <row r="158" spans="1:17" ht="16" customHeight="1" x14ac:dyDescent="0.4">
      <c r="A158" s="20" t="s">
        <v>157</v>
      </c>
      <c r="B158" s="21">
        <v>5189</v>
      </c>
      <c r="C158" s="21">
        <v>4670</v>
      </c>
      <c r="D158" s="22">
        <v>14</v>
      </c>
      <c r="E158" s="22">
        <v>53</v>
      </c>
      <c r="F158" s="21">
        <f t="shared" si="8"/>
        <v>5175</v>
      </c>
      <c r="G158" s="21">
        <f t="shared" si="8"/>
        <v>4617</v>
      </c>
      <c r="H158" s="23">
        <v>1602</v>
      </c>
      <c r="I158" s="23">
        <v>1403</v>
      </c>
      <c r="J158" s="24">
        <v>1375</v>
      </c>
      <c r="K158" s="24">
        <v>1265</v>
      </c>
      <c r="L158" s="23">
        <v>227</v>
      </c>
      <c r="M158" s="23">
        <v>138</v>
      </c>
      <c r="N158" s="25">
        <f t="shared" si="10"/>
        <v>0.85830212234706615</v>
      </c>
      <c r="O158" s="25">
        <f t="shared" si="11"/>
        <v>0.90163934426229508</v>
      </c>
      <c r="P158" s="26">
        <f t="shared" si="9"/>
        <v>3.7636363636363637</v>
      </c>
      <c r="Q158" s="26">
        <f t="shared" si="9"/>
        <v>3.6498023715415018</v>
      </c>
    </row>
    <row r="159" spans="1:17" ht="16" customHeight="1" x14ac:dyDescent="0.4">
      <c r="A159" s="20" t="s">
        <v>158</v>
      </c>
      <c r="B159" s="21">
        <v>304</v>
      </c>
      <c r="C159" s="21">
        <v>265</v>
      </c>
      <c r="D159" s="22">
        <v>0</v>
      </c>
      <c r="E159" s="22">
        <v>0</v>
      </c>
      <c r="F159" s="21">
        <f t="shared" si="8"/>
        <v>304</v>
      </c>
      <c r="G159" s="21">
        <f t="shared" si="8"/>
        <v>265</v>
      </c>
      <c r="H159" s="23">
        <v>142</v>
      </c>
      <c r="I159" s="23">
        <v>158</v>
      </c>
      <c r="J159" s="24">
        <v>104</v>
      </c>
      <c r="K159" s="24">
        <v>83</v>
      </c>
      <c r="L159" s="23">
        <v>38</v>
      </c>
      <c r="M159" s="23">
        <v>75</v>
      </c>
      <c r="N159" s="25">
        <f t="shared" si="10"/>
        <v>0.73239436619718312</v>
      </c>
      <c r="O159" s="25">
        <f t="shared" si="11"/>
        <v>0.52531645569620256</v>
      </c>
      <c r="P159" s="26">
        <f t="shared" si="9"/>
        <v>2.9230769230769229</v>
      </c>
      <c r="Q159" s="26">
        <f t="shared" si="9"/>
        <v>3.1927710843373496</v>
      </c>
    </row>
    <row r="160" spans="1:17" ht="16" customHeight="1" x14ac:dyDescent="0.4">
      <c r="A160" s="20" t="s">
        <v>159</v>
      </c>
      <c r="B160" s="21">
        <v>136</v>
      </c>
      <c r="C160" s="21">
        <v>166</v>
      </c>
      <c r="D160" s="22">
        <v>0</v>
      </c>
      <c r="E160" s="22">
        <v>0</v>
      </c>
      <c r="F160" s="21">
        <f t="shared" si="8"/>
        <v>136</v>
      </c>
      <c r="G160" s="21">
        <f t="shared" si="8"/>
        <v>166</v>
      </c>
      <c r="H160" s="23">
        <v>65</v>
      </c>
      <c r="I160" s="23">
        <v>62</v>
      </c>
      <c r="J160" s="24">
        <v>51</v>
      </c>
      <c r="K160" s="24">
        <v>57</v>
      </c>
      <c r="L160" s="23">
        <v>14</v>
      </c>
      <c r="M160" s="23">
        <v>5</v>
      </c>
      <c r="N160" s="25">
        <f t="shared" si="10"/>
        <v>0.7846153846153846</v>
      </c>
      <c r="O160" s="25">
        <f t="shared" si="11"/>
        <v>0.91935483870967738</v>
      </c>
      <c r="P160" s="26">
        <f t="shared" si="9"/>
        <v>2.6666666666666665</v>
      </c>
      <c r="Q160" s="26">
        <f t="shared" si="9"/>
        <v>2.9122807017543861</v>
      </c>
    </row>
    <row r="161" spans="1:17" ht="16" customHeight="1" x14ac:dyDescent="0.4">
      <c r="A161" s="20" t="s">
        <v>160</v>
      </c>
      <c r="B161" s="21">
        <v>242</v>
      </c>
      <c r="C161" s="21">
        <v>181</v>
      </c>
      <c r="D161" s="22">
        <v>0</v>
      </c>
      <c r="E161" s="22">
        <v>0</v>
      </c>
      <c r="F161" s="21">
        <f t="shared" si="8"/>
        <v>242</v>
      </c>
      <c r="G161" s="21">
        <f t="shared" si="8"/>
        <v>181</v>
      </c>
      <c r="H161" s="23">
        <v>71</v>
      </c>
      <c r="I161" s="23">
        <v>50</v>
      </c>
      <c r="J161" s="24">
        <v>60</v>
      </c>
      <c r="K161" s="24">
        <v>46</v>
      </c>
      <c r="L161" s="23">
        <v>11</v>
      </c>
      <c r="M161" s="23">
        <v>4</v>
      </c>
      <c r="N161" s="25">
        <f t="shared" si="10"/>
        <v>0.84507042253521125</v>
      </c>
      <c r="O161" s="25">
        <f t="shared" si="11"/>
        <v>0.92</v>
      </c>
      <c r="P161" s="26">
        <f t="shared" si="9"/>
        <v>4.0333333333333332</v>
      </c>
      <c r="Q161" s="26">
        <f t="shared" si="9"/>
        <v>3.9347826086956523</v>
      </c>
    </row>
    <row r="162" spans="1:17" ht="16" customHeight="1" x14ac:dyDescent="0.4">
      <c r="A162" s="20" t="s">
        <v>373</v>
      </c>
      <c r="B162" s="21">
        <v>0</v>
      </c>
      <c r="C162" s="21">
        <v>165</v>
      </c>
      <c r="D162" s="22">
        <v>0</v>
      </c>
      <c r="E162" s="22">
        <v>0</v>
      </c>
      <c r="F162" s="21">
        <f t="shared" si="8"/>
        <v>0</v>
      </c>
      <c r="G162" s="21">
        <f t="shared" si="8"/>
        <v>165</v>
      </c>
      <c r="H162" s="23">
        <v>0</v>
      </c>
      <c r="I162" s="23">
        <v>97</v>
      </c>
      <c r="J162" s="24">
        <v>0</v>
      </c>
      <c r="K162" s="24">
        <v>79</v>
      </c>
      <c r="L162" s="23">
        <v>0</v>
      </c>
      <c r="M162" s="23">
        <v>18</v>
      </c>
      <c r="N162" s="25" t="e">
        <f t="shared" si="10"/>
        <v>#DIV/0!</v>
      </c>
      <c r="O162" s="25">
        <f t="shared" si="11"/>
        <v>0.81443298969072164</v>
      </c>
      <c r="P162" s="26" t="e">
        <f t="shared" si="9"/>
        <v>#DIV/0!</v>
      </c>
      <c r="Q162" s="26">
        <f t="shared" si="9"/>
        <v>2.0886075949367089</v>
      </c>
    </row>
    <row r="163" spans="1:17" ht="16" customHeight="1" x14ac:dyDescent="0.4">
      <c r="A163" s="20" t="s">
        <v>161</v>
      </c>
      <c r="B163" s="21">
        <v>27</v>
      </c>
      <c r="C163" s="21">
        <v>37</v>
      </c>
      <c r="D163" s="22">
        <v>0</v>
      </c>
      <c r="E163" s="22">
        <v>0</v>
      </c>
      <c r="F163" s="21">
        <f t="shared" si="8"/>
        <v>27</v>
      </c>
      <c r="G163" s="21">
        <f t="shared" si="8"/>
        <v>37</v>
      </c>
      <c r="H163" s="23">
        <v>15</v>
      </c>
      <c r="I163" s="23">
        <v>19</v>
      </c>
      <c r="J163" s="24">
        <v>7</v>
      </c>
      <c r="K163" s="24">
        <v>19</v>
      </c>
      <c r="L163" s="23">
        <v>8</v>
      </c>
      <c r="M163" s="23">
        <v>0</v>
      </c>
      <c r="N163" s="25">
        <f t="shared" si="10"/>
        <v>0.46666666666666667</v>
      </c>
      <c r="O163" s="25">
        <f t="shared" si="11"/>
        <v>1</v>
      </c>
      <c r="P163" s="26">
        <f t="shared" si="9"/>
        <v>3.8571428571428572</v>
      </c>
      <c r="Q163" s="26">
        <f t="shared" si="9"/>
        <v>1.9473684210526316</v>
      </c>
    </row>
    <row r="164" spans="1:17" ht="16" customHeight="1" x14ac:dyDescent="0.4">
      <c r="A164" s="20" t="s">
        <v>162</v>
      </c>
      <c r="B164" s="21">
        <v>46</v>
      </c>
      <c r="C164" s="21">
        <v>30</v>
      </c>
      <c r="D164" s="22">
        <v>0</v>
      </c>
      <c r="E164" s="22">
        <v>0</v>
      </c>
      <c r="F164" s="21">
        <f t="shared" si="8"/>
        <v>46</v>
      </c>
      <c r="G164" s="21">
        <f t="shared" si="8"/>
        <v>30</v>
      </c>
      <c r="H164" s="23">
        <v>127</v>
      </c>
      <c r="I164" s="23">
        <v>121</v>
      </c>
      <c r="J164" s="24">
        <v>23</v>
      </c>
      <c r="K164" s="24">
        <v>18</v>
      </c>
      <c r="L164" s="23">
        <v>104</v>
      </c>
      <c r="M164" s="23">
        <v>103</v>
      </c>
      <c r="N164" s="25">
        <f t="shared" si="10"/>
        <v>0.18110236220472442</v>
      </c>
      <c r="O164" s="25">
        <f t="shared" si="11"/>
        <v>0.1487603305785124</v>
      </c>
      <c r="P164" s="26">
        <f t="shared" si="9"/>
        <v>2</v>
      </c>
      <c r="Q164" s="26">
        <f t="shared" si="9"/>
        <v>1.6666666666666667</v>
      </c>
    </row>
    <row r="165" spans="1:17" ht="16" customHeight="1" x14ac:dyDescent="0.4">
      <c r="A165" s="20" t="s">
        <v>163</v>
      </c>
      <c r="B165" s="21">
        <v>821</v>
      </c>
      <c r="C165" s="21">
        <v>1013</v>
      </c>
      <c r="D165" s="22">
        <v>0</v>
      </c>
      <c r="E165" s="22">
        <v>0</v>
      </c>
      <c r="F165" s="21">
        <f t="shared" si="8"/>
        <v>821</v>
      </c>
      <c r="G165" s="21">
        <f t="shared" si="8"/>
        <v>1013</v>
      </c>
      <c r="H165" s="23">
        <v>246</v>
      </c>
      <c r="I165" s="23">
        <v>239</v>
      </c>
      <c r="J165" s="24">
        <v>207</v>
      </c>
      <c r="K165" s="24">
        <v>235</v>
      </c>
      <c r="L165" s="23">
        <v>39</v>
      </c>
      <c r="M165" s="23">
        <v>4</v>
      </c>
      <c r="N165" s="25">
        <f t="shared" si="10"/>
        <v>0.84146341463414631</v>
      </c>
      <c r="O165" s="25">
        <f t="shared" si="11"/>
        <v>0.98326359832635979</v>
      </c>
      <c r="P165" s="26">
        <f t="shared" si="9"/>
        <v>3.9661835748792269</v>
      </c>
      <c r="Q165" s="26">
        <f t="shared" si="9"/>
        <v>4.3106382978723401</v>
      </c>
    </row>
    <row r="166" spans="1:17" ht="16" customHeight="1" x14ac:dyDescent="0.4">
      <c r="A166" s="20" t="s">
        <v>164</v>
      </c>
      <c r="B166" s="21">
        <v>46</v>
      </c>
      <c r="C166" s="21">
        <v>43</v>
      </c>
      <c r="D166" s="22">
        <v>0</v>
      </c>
      <c r="E166" s="22">
        <v>0</v>
      </c>
      <c r="F166" s="21">
        <f t="shared" si="8"/>
        <v>46</v>
      </c>
      <c r="G166" s="21">
        <f t="shared" si="8"/>
        <v>43</v>
      </c>
      <c r="H166" s="23">
        <v>16</v>
      </c>
      <c r="I166" s="23">
        <v>16</v>
      </c>
      <c r="J166" s="24">
        <v>15</v>
      </c>
      <c r="K166" s="24">
        <v>15</v>
      </c>
      <c r="L166" s="23">
        <v>1</v>
      </c>
      <c r="M166" s="23">
        <v>1</v>
      </c>
      <c r="N166" s="25">
        <f t="shared" si="10"/>
        <v>0.9375</v>
      </c>
      <c r="O166" s="25">
        <f t="shared" si="11"/>
        <v>0.9375</v>
      </c>
      <c r="P166" s="26">
        <f t="shared" si="9"/>
        <v>3.0666666666666669</v>
      </c>
      <c r="Q166" s="26">
        <f t="shared" si="9"/>
        <v>2.8666666666666667</v>
      </c>
    </row>
    <row r="167" spans="1:17" ht="16" customHeight="1" x14ac:dyDescent="0.4">
      <c r="A167" s="20" t="s">
        <v>165</v>
      </c>
      <c r="B167" s="21">
        <v>746</v>
      </c>
      <c r="C167" s="21">
        <v>736</v>
      </c>
      <c r="D167" s="22">
        <v>0</v>
      </c>
      <c r="E167" s="22">
        <v>12</v>
      </c>
      <c r="F167" s="21">
        <f t="shared" si="8"/>
        <v>746</v>
      </c>
      <c r="G167" s="21">
        <f t="shared" si="8"/>
        <v>724</v>
      </c>
      <c r="H167" s="23">
        <v>328</v>
      </c>
      <c r="I167" s="23">
        <v>289</v>
      </c>
      <c r="J167" s="24">
        <v>252</v>
      </c>
      <c r="K167" s="24">
        <v>240</v>
      </c>
      <c r="L167" s="23">
        <v>76</v>
      </c>
      <c r="M167" s="23">
        <v>49</v>
      </c>
      <c r="N167" s="25">
        <f t="shared" si="10"/>
        <v>0.76829268292682928</v>
      </c>
      <c r="O167" s="25">
        <f t="shared" si="11"/>
        <v>0.83044982698961933</v>
      </c>
      <c r="P167" s="26">
        <f t="shared" si="9"/>
        <v>2.9603174603174605</v>
      </c>
      <c r="Q167" s="26">
        <f t="shared" si="9"/>
        <v>3.0166666666666666</v>
      </c>
    </row>
    <row r="168" spans="1:17" ht="16" customHeight="1" x14ac:dyDescent="0.4">
      <c r="A168" s="20" t="s">
        <v>166</v>
      </c>
      <c r="B168" s="21">
        <v>4706</v>
      </c>
      <c r="C168" s="21">
        <v>5111</v>
      </c>
      <c r="D168" s="22">
        <v>0</v>
      </c>
      <c r="E168" s="22">
        <v>0</v>
      </c>
      <c r="F168" s="21">
        <f t="shared" si="8"/>
        <v>4706</v>
      </c>
      <c r="G168" s="21">
        <f t="shared" si="8"/>
        <v>5111</v>
      </c>
      <c r="H168" s="23">
        <v>2334</v>
      </c>
      <c r="I168" s="23">
        <v>2422</v>
      </c>
      <c r="J168" s="24">
        <v>1930</v>
      </c>
      <c r="K168" s="24">
        <v>2157</v>
      </c>
      <c r="L168" s="23">
        <v>404</v>
      </c>
      <c r="M168" s="23">
        <v>265</v>
      </c>
      <c r="N168" s="25">
        <f t="shared" si="10"/>
        <v>0.82690659811482436</v>
      </c>
      <c r="O168" s="25">
        <f t="shared" si="11"/>
        <v>0.89058629232039632</v>
      </c>
      <c r="P168" s="26">
        <f t="shared" si="9"/>
        <v>2.4383419689119172</v>
      </c>
      <c r="Q168" s="26">
        <f t="shared" si="9"/>
        <v>2.369494668521094</v>
      </c>
    </row>
    <row r="169" spans="1:17" ht="16" customHeight="1" x14ac:dyDescent="0.4">
      <c r="A169" s="20" t="s">
        <v>167</v>
      </c>
      <c r="B169" s="21">
        <v>4094</v>
      </c>
      <c r="C169" s="21">
        <v>3648</v>
      </c>
      <c r="D169" s="22">
        <v>5</v>
      </c>
      <c r="E169" s="22">
        <v>18</v>
      </c>
      <c r="F169" s="21">
        <f t="shared" si="8"/>
        <v>4089</v>
      </c>
      <c r="G169" s="21">
        <f t="shared" si="8"/>
        <v>3630</v>
      </c>
      <c r="H169" s="23">
        <v>2859</v>
      </c>
      <c r="I169" s="23">
        <v>2832</v>
      </c>
      <c r="J169" s="24">
        <v>1607</v>
      </c>
      <c r="K169" s="24">
        <v>1542</v>
      </c>
      <c r="L169" s="23">
        <v>1252</v>
      </c>
      <c r="M169" s="23">
        <v>1290</v>
      </c>
      <c r="N169" s="25">
        <f t="shared" si="10"/>
        <v>0.56208464498076249</v>
      </c>
      <c r="O169" s="25">
        <f t="shared" si="11"/>
        <v>0.54449152542372881</v>
      </c>
      <c r="P169" s="26">
        <f t="shared" si="9"/>
        <v>2.5444928438083387</v>
      </c>
      <c r="Q169" s="26">
        <f t="shared" si="9"/>
        <v>2.3540856031128405</v>
      </c>
    </row>
    <row r="170" spans="1:17" ht="16" customHeight="1" x14ac:dyDescent="0.4">
      <c r="A170" s="20" t="s">
        <v>168</v>
      </c>
      <c r="B170" s="21">
        <v>699</v>
      </c>
      <c r="C170" s="21">
        <v>368</v>
      </c>
      <c r="D170" s="22">
        <v>0</v>
      </c>
      <c r="E170" s="22">
        <v>0</v>
      </c>
      <c r="F170" s="21">
        <f t="shared" si="8"/>
        <v>699</v>
      </c>
      <c r="G170" s="21">
        <f t="shared" si="8"/>
        <v>368</v>
      </c>
      <c r="H170" s="23">
        <v>695</v>
      </c>
      <c r="I170" s="23">
        <v>541</v>
      </c>
      <c r="J170" s="24">
        <v>370</v>
      </c>
      <c r="K170" s="24">
        <v>211</v>
      </c>
      <c r="L170" s="23">
        <v>325</v>
      </c>
      <c r="M170" s="23">
        <v>330</v>
      </c>
      <c r="N170" s="25">
        <f t="shared" si="10"/>
        <v>0.53237410071942448</v>
      </c>
      <c r="O170" s="25">
        <f t="shared" si="11"/>
        <v>0.39001848428835489</v>
      </c>
      <c r="P170" s="26">
        <f t="shared" si="9"/>
        <v>1.8891891891891892</v>
      </c>
      <c r="Q170" s="26">
        <f t="shared" si="9"/>
        <v>1.7440758293838863</v>
      </c>
    </row>
    <row r="171" spans="1:17" ht="16" customHeight="1" x14ac:dyDescent="0.4">
      <c r="A171" s="20" t="s">
        <v>169</v>
      </c>
      <c r="B171" s="21">
        <v>428</v>
      </c>
      <c r="C171" s="21">
        <v>474</v>
      </c>
      <c r="D171" s="22">
        <v>0</v>
      </c>
      <c r="E171" s="22">
        <v>0</v>
      </c>
      <c r="F171" s="21">
        <f t="shared" si="8"/>
        <v>428</v>
      </c>
      <c r="G171" s="21">
        <f t="shared" si="8"/>
        <v>474</v>
      </c>
      <c r="H171" s="23">
        <v>194</v>
      </c>
      <c r="I171" s="23">
        <v>226</v>
      </c>
      <c r="J171" s="24">
        <v>169</v>
      </c>
      <c r="K171" s="24">
        <v>195</v>
      </c>
      <c r="L171" s="23">
        <v>25</v>
      </c>
      <c r="M171" s="23">
        <v>31</v>
      </c>
      <c r="N171" s="25">
        <f t="shared" si="10"/>
        <v>0.87113402061855671</v>
      </c>
      <c r="O171" s="25">
        <f t="shared" si="11"/>
        <v>0.86283185840707965</v>
      </c>
      <c r="P171" s="26">
        <f t="shared" si="9"/>
        <v>2.5325443786982249</v>
      </c>
      <c r="Q171" s="26">
        <f t="shared" si="9"/>
        <v>2.4307692307692306</v>
      </c>
    </row>
    <row r="172" spans="1:17" ht="16" customHeight="1" x14ac:dyDescent="0.4">
      <c r="A172" s="20" t="s">
        <v>170</v>
      </c>
      <c r="B172" s="21">
        <v>1443</v>
      </c>
      <c r="C172" s="21">
        <v>1236</v>
      </c>
      <c r="D172" s="22">
        <v>0</v>
      </c>
      <c r="E172" s="22">
        <v>0</v>
      </c>
      <c r="F172" s="21">
        <f t="shared" si="8"/>
        <v>1443</v>
      </c>
      <c r="G172" s="21">
        <f t="shared" si="8"/>
        <v>1236</v>
      </c>
      <c r="H172" s="23">
        <v>359</v>
      </c>
      <c r="I172" s="23">
        <v>388</v>
      </c>
      <c r="J172" s="24">
        <v>332</v>
      </c>
      <c r="K172" s="24">
        <v>348</v>
      </c>
      <c r="L172" s="23">
        <v>27</v>
      </c>
      <c r="M172" s="23">
        <v>40</v>
      </c>
      <c r="N172" s="25">
        <f t="shared" si="10"/>
        <v>0.92479108635097496</v>
      </c>
      <c r="O172" s="25">
        <f t="shared" si="11"/>
        <v>0.89690721649484539</v>
      </c>
      <c r="P172" s="26">
        <f t="shared" si="9"/>
        <v>4.346385542168675</v>
      </c>
      <c r="Q172" s="26">
        <f t="shared" si="9"/>
        <v>3.5517241379310347</v>
      </c>
    </row>
    <row r="173" spans="1:17" ht="16" customHeight="1" x14ac:dyDescent="0.4">
      <c r="A173" s="20" t="s">
        <v>171</v>
      </c>
      <c r="B173" s="21">
        <v>951</v>
      </c>
      <c r="C173" s="21">
        <v>934</v>
      </c>
      <c r="D173" s="22">
        <v>0</v>
      </c>
      <c r="E173" s="22">
        <v>0</v>
      </c>
      <c r="F173" s="21">
        <f t="shared" si="8"/>
        <v>951</v>
      </c>
      <c r="G173" s="21">
        <f t="shared" si="8"/>
        <v>934</v>
      </c>
      <c r="H173" s="23">
        <v>255</v>
      </c>
      <c r="I173" s="23">
        <v>274</v>
      </c>
      <c r="J173" s="24">
        <v>232</v>
      </c>
      <c r="K173" s="24">
        <v>252</v>
      </c>
      <c r="L173" s="23">
        <v>23</v>
      </c>
      <c r="M173" s="23">
        <v>22</v>
      </c>
      <c r="N173" s="25">
        <f t="shared" si="10"/>
        <v>0.90980392156862744</v>
      </c>
      <c r="O173" s="25">
        <f t="shared" si="11"/>
        <v>0.91970802919708028</v>
      </c>
      <c r="P173" s="26">
        <f t="shared" si="9"/>
        <v>4.0991379310344831</v>
      </c>
      <c r="Q173" s="26">
        <f t="shared" si="9"/>
        <v>3.7063492063492065</v>
      </c>
    </row>
    <row r="174" spans="1:17" ht="16" customHeight="1" x14ac:dyDescent="0.4">
      <c r="A174" s="20" t="s">
        <v>172</v>
      </c>
      <c r="B174" s="21">
        <v>2597</v>
      </c>
      <c r="C174" s="21">
        <v>2760</v>
      </c>
      <c r="D174" s="22">
        <v>0</v>
      </c>
      <c r="E174" s="22">
        <v>0</v>
      </c>
      <c r="F174" s="21">
        <f t="shared" si="8"/>
        <v>2597</v>
      </c>
      <c r="G174" s="21">
        <f t="shared" si="8"/>
        <v>2760</v>
      </c>
      <c r="H174" s="23">
        <v>1468</v>
      </c>
      <c r="I174" s="23">
        <v>1523</v>
      </c>
      <c r="J174" s="24">
        <v>1001</v>
      </c>
      <c r="K174" s="24">
        <v>1087</v>
      </c>
      <c r="L174" s="23">
        <v>467</v>
      </c>
      <c r="M174" s="23">
        <v>436</v>
      </c>
      <c r="N174" s="25">
        <f t="shared" si="10"/>
        <v>0.68188010899182561</v>
      </c>
      <c r="O174" s="25">
        <f t="shared" si="11"/>
        <v>0.71372291529875242</v>
      </c>
      <c r="P174" s="26">
        <f t="shared" si="9"/>
        <v>2.5944055944055946</v>
      </c>
      <c r="Q174" s="26">
        <f t="shared" si="9"/>
        <v>2.5390984360625577</v>
      </c>
    </row>
    <row r="175" spans="1:17" ht="16" customHeight="1" x14ac:dyDescent="0.4">
      <c r="A175" s="20" t="s">
        <v>173</v>
      </c>
      <c r="B175" s="21">
        <v>308</v>
      </c>
      <c r="C175" s="21">
        <v>256</v>
      </c>
      <c r="D175" s="22">
        <v>0</v>
      </c>
      <c r="E175" s="22">
        <v>0</v>
      </c>
      <c r="F175" s="21">
        <f t="shared" si="8"/>
        <v>308</v>
      </c>
      <c r="G175" s="21">
        <f t="shared" si="8"/>
        <v>256</v>
      </c>
      <c r="H175" s="23">
        <v>153</v>
      </c>
      <c r="I175" s="23">
        <v>142</v>
      </c>
      <c r="J175" s="24">
        <v>109</v>
      </c>
      <c r="K175" s="24">
        <v>100</v>
      </c>
      <c r="L175" s="23">
        <v>44</v>
      </c>
      <c r="M175" s="23">
        <v>42</v>
      </c>
      <c r="N175" s="25">
        <f t="shared" si="10"/>
        <v>0.71241830065359479</v>
      </c>
      <c r="O175" s="25">
        <f t="shared" si="11"/>
        <v>0.70422535211267601</v>
      </c>
      <c r="P175" s="26">
        <f t="shared" si="9"/>
        <v>2.8256880733944953</v>
      </c>
      <c r="Q175" s="26">
        <f t="shared" si="9"/>
        <v>2.56</v>
      </c>
    </row>
    <row r="176" spans="1:17" ht="16" customHeight="1" x14ac:dyDescent="0.4">
      <c r="A176" s="20" t="s">
        <v>384</v>
      </c>
      <c r="B176" s="21">
        <v>873</v>
      </c>
      <c r="C176" s="21">
        <v>0</v>
      </c>
      <c r="D176" s="22">
        <v>0</v>
      </c>
      <c r="E176" s="22">
        <v>0</v>
      </c>
      <c r="F176" s="21"/>
      <c r="G176" s="21">
        <f t="shared" si="8"/>
        <v>0</v>
      </c>
      <c r="H176" s="23">
        <v>277</v>
      </c>
      <c r="I176" s="23">
        <v>0</v>
      </c>
      <c r="J176" s="24">
        <v>255</v>
      </c>
      <c r="K176" s="24">
        <v>0</v>
      </c>
      <c r="L176" s="23">
        <v>22</v>
      </c>
      <c r="M176" s="23">
        <v>0</v>
      </c>
      <c r="N176" s="25"/>
      <c r="O176" s="25" t="e">
        <f t="shared" si="11"/>
        <v>#DIV/0!</v>
      </c>
      <c r="P176" s="26"/>
      <c r="Q176" s="26"/>
    </row>
    <row r="177" spans="1:17" ht="16" customHeight="1" x14ac:dyDescent="0.4">
      <c r="A177" s="20" t="s">
        <v>174</v>
      </c>
      <c r="B177" s="21">
        <v>374</v>
      </c>
      <c r="C177" s="21">
        <v>437</v>
      </c>
      <c r="D177" s="22">
        <v>0</v>
      </c>
      <c r="E177" s="22">
        <v>0</v>
      </c>
      <c r="F177" s="21">
        <f t="shared" si="8"/>
        <v>374</v>
      </c>
      <c r="G177" s="21">
        <f t="shared" si="8"/>
        <v>437</v>
      </c>
      <c r="H177" s="23">
        <v>103</v>
      </c>
      <c r="I177" s="23">
        <v>116</v>
      </c>
      <c r="J177" s="24">
        <v>98</v>
      </c>
      <c r="K177" s="24">
        <v>111</v>
      </c>
      <c r="L177" s="23">
        <v>5</v>
      </c>
      <c r="M177" s="23">
        <v>5</v>
      </c>
      <c r="N177" s="25">
        <f t="shared" si="10"/>
        <v>0.95145631067961167</v>
      </c>
      <c r="O177" s="25">
        <f t="shared" si="11"/>
        <v>0.9568965517241379</v>
      </c>
      <c r="P177" s="26">
        <f t="shared" si="9"/>
        <v>3.8163265306122449</v>
      </c>
      <c r="Q177" s="26">
        <f t="shared" si="9"/>
        <v>3.9369369369369371</v>
      </c>
    </row>
    <row r="178" spans="1:17" ht="16" customHeight="1" x14ac:dyDescent="0.4">
      <c r="A178" s="20" t="s">
        <v>175</v>
      </c>
      <c r="B178" s="21">
        <v>757</v>
      </c>
      <c r="C178" s="21">
        <v>631</v>
      </c>
      <c r="D178" s="22">
        <v>0</v>
      </c>
      <c r="E178" s="22">
        <v>0</v>
      </c>
      <c r="F178" s="21">
        <f t="shared" si="8"/>
        <v>757</v>
      </c>
      <c r="G178" s="21">
        <f t="shared" si="8"/>
        <v>631</v>
      </c>
      <c r="H178" s="23">
        <v>260</v>
      </c>
      <c r="I178" s="23">
        <v>208</v>
      </c>
      <c r="J178" s="24">
        <v>189</v>
      </c>
      <c r="K178" s="24">
        <v>190</v>
      </c>
      <c r="L178" s="23">
        <v>71</v>
      </c>
      <c r="M178" s="23">
        <v>18</v>
      </c>
      <c r="N178" s="25">
        <f t="shared" si="10"/>
        <v>0.72692307692307689</v>
      </c>
      <c r="O178" s="25">
        <f t="shared" si="11"/>
        <v>0.91346153846153844</v>
      </c>
      <c r="P178" s="26">
        <f t="shared" si="9"/>
        <v>4.0052910052910056</v>
      </c>
      <c r="Q178" s="26">
        <f t="shared" si="9"/>
        <v>3.3210526315789473</v>
      </c>
    </row>
    <row r="179" spans="1:17" ht="16" customHeight="1" x14ac:dyDescent="0.4">
      <c r="A179" s="20" t="s">
        <v>176</v>
      </c>
      <c r="B179" s="21">
        <v>1701</v>
      </c>
      <c r="C179" s="21">
        <v>1424</v>
      </c>
      <c r="D179" s="22">
        <v>0</v>
      </c>
      <c r="E179" s="22">
        <v>0</v>
      </c>
      <c r="F179" s="21">
        <f t="shared" si="8"/>
        <v>1701</v>
      </c>
      <c r="G179" s="21">
        <f t="shared" si="8"/>
        <v>1424</v>
      </c>
      <c r="H179" s="23">
        <v>674</v>
      </c>
      <c r="I179" s="23">
        <v>528</v>
      </c>
      <c r="J179" s="24">
        <v>479</v>
      </c>
      <c r="K179" s="24">
        <v>445</v>
      </c>
      <c r="L179" s="23">
        <v>195</v>
      </c>
      <c r="M179" s="23">
        <v>83</v>
      </c>
      <c r="N179" s="25">
        <f t="shared" si="10"/>
        <v>0.71068249258160232</v>
      </c>
      <c r="O179" s="25">
        <f t="shared" si="11"/>
        <v>0.84280303030303028</v>
      </c>
      <c r="P179" s="26">
        <f t="shared" si="9"/>
        <v>3.5511482254697286</v>
      </c>
      <c r="Q179" s="26">
        <f t="shared" si="9"/>
        <v>3.2</v>
      </c>
    </row>
    <row r="180" spans="1:17" ht="16" customHeight="1" x14ac:dyDescent="0.4">
      <c r="A180" s="20" t="s">
        <v>177</v>
      </c>
      <c r="B180" s="21">
        <v>25</v>
      </c>
      <c r="C180" s="21">
        <v>19</v>
      </c>
      <c r="D180" s="22">
        <v>0</v>
      </c>
      <c r="E180" s="22">
        <v>0</v>
      </c>
      <c r="F180" s="21">
        <f t="shared" si="8"/>
        <v>25</v>
      </c>
      <c r="G180" s="21">
        <f t="shared" si="8"/>
        <v>19</v>
      </c>
      <c r="H180" s="23">
        <v>8</v>
      </c>
      <c r="I180" s="23">
        <v>8</v>
      </c>
      <c r="J180" s="24">
        <v>6</v>
      </c>
      <c r="K180" s="24">
        <v>2</v>
      </c>
      <c r="L180" s="23">
        <v>2</v>
      </c>
      <c r="M180" s="23">
        <v>6</v>
      </c>
      <c r="N180" s="25">
        <f t="shared" si="10"/>
        <v>0.75</v>
      </c>
      <c r="O180" s="25">
        <f t="shared" si="11"/>
        <v>0.25</v>
      </c>
      <c r="P180" s="26">
        <f t="shared" si="9"/>
        <v>4.166666666666667</v>
      </c>
      <c r="Q180" s="26">
        <f t="shared" si="9"/>
        <v>9.5</v>
      </c>
    </row>
    <row r="181" spans="1:17" ht="16" customHeight="1" x14ac:dyDescent="0.4">
      <c r="A181" s="20" t="s">
        <v>178</v>
      </c>
      <c r="B181" s="21">
        <v>70</v>
      </c>
      <c r="C181" s="21">
        <v>63</v>
      </c>
      <c r="D181" s="22">
        <v>6</v>
      </c>
      <c r="E181" s="22">
        <v>25</v>
      </c>
      <c r="F181" s="21">
        <f t="shared" si="8"/>
        <v>64</v>
      </c>
      <c r="G181" s="21">
        <f t="shared" si="8"/>
        <v>38</v>
      </c>
      <c r="H181" s="23">
        <v>56</v>
      </c>
      <c r="I181" s="23">
        <v>46</v>
      </c>
      <c r="J181" s="24">
        <v>36</v>
      </c>
      <c r="K181" s="24">
        <v>32</v>
      </c>
      <c r="L181" s="23">
        <v>20</v>
      </c>
      <c r="M181" s="23">
        <v>14</v>
      </c>
      <c r="N181" s="25">
        <f t="shared" si="10"/>
        <v>0.6428571428571429</v>
      </c>
      <c r="O181" s="25">
        <f t="shared" si="11"/>
        <v>0.69565217391304346</v>
      </c>
      <c r="P181" s="26">
        <f t="shared" si="9"/>
        <v>1.7777777777777777</v>
      </c>
      <c r="Q181" s="26">
        <f t="shared" si="9"/>
        <v>1.1875</v>
      </c>
    </row>
    <row r="182" spans="1:17" ht="16" customHeight="1" x14ac:dyDescent="0.4">
      <c r="A182" s="20" t="s">
        <v>179</v>
      </c>
      <c r="B182" s="21">
        <v>528</v>
      </c>
      <c r="C182" s="21">
        <v>484</v>
      </c>
      <c r="D182" s="22">
        <v>0</v>
      </c>
      <c r="E182" s="22">
        <v>0</v>
      </c>
      <c r="F182" s="21">
        <f t="shared" si="8"/>
        <v>528</v>
      </c>
      <c r="G182" s="21">
        <f t="shared" si="8"/>
        <v>484</v>
      </c>
      <c r="H182" s="23">
        <v>136</v>
      </c>
      <c r="I182" s="23">
        <v>132</v>
      </c>
      <c r="J182" s="24">
        <v>124</v>
      </c>
      <c r="K182" s="24">
        <v>116</v>
      </c>
      <c r="L182" s="23">
        <v>12</v>
      </c>
      <c r="M182" s="23">
        <v>16</v>
      </c>
      <c r="N182" s="25">
        <f t="shared" si="10"/>
        <v>0.91176470588235292</v>
      </c>
      <c r="O182" s="25">
        <f t="shared" si="11"/>
        <v>0.87878787878787878</v>
      </c>
      <c r="P182" s="26">
        <f t="shared" si="9"/>
        <v>4.258064516129032</v>
      </c>
      <c r="Q182" s="26">
        <f t="shared" si="9"/>
        <v>4.1724137931034484</v>
      </c>
    </row>
    <row r="183" spans="1:17" ht="16" customHeight="1" x14ac:dyDescent="0.4">
      <c r="A183" s="20" t="s">
        <v>180</v>
      </c>
      <c r="B183" s="21">
        <v>238</v>
      </c>
      <c r="C183" s="21">
        <v>182</v>
      </c>
      <c r="D183" s="22">
        <v>0</v>
      </c>
      <c r="E183" s="22">
        <v>0</v>
      </c>
      <c r="F183" s="21">
        <f t="shared" si="8"/>
        <v>238</v>
      </c>
      <c r="G183" s="21">
        <f t="shared" si="8"/>
        <v>182</v>
      </c>
      <c r="H183" s="23">
        <v>116</v>
      </c>
      <c r="I183" s="23">
        <v>99</v>
      </c>
      <c r="J183" s="24">
        <v>93</v>
      </c>
      <c r="K183" s="24">
        <v>72</v>
      </c>
      <c r="L183" s="23">
        <v>23</v>
      </c>
      <c r="M183" s="23">
        <v>27</v>
      </c>
      <c r="N183" s="25">
        <f t="shared" si="10"/>
        <v>0.80172413793103448</v>
      </c>
      <c r="O183" s="25">
        <f t="shared" si="11"/>
        <v>0.72727272727272729</v>
      </c>
      <c r="P183" s="26">
        <f t="shared" si="9"/>
        <v>2.5591397849462365</v>
      </c>
      <c r="Q183" s="26">
        <f t="shared" si="9"/>
        <v>2.5277777777777777</v>
      </c>
    </row>
    <row r="184" spans="1:17" ht="16" customHeight="1" x14ac:dyDescent="0.4">
      <c r="A184" s="20" t="s">
        <v>181</v>
      </c>
      <c r="B184" s="21">
        <v>158</v>
      </c>
      <c r="C184" s="21">
        <v>129</v>
      </c>
      <c r="D184" s="22">
        <v>0</v>
      </c>
      <c r="E184" s="22">
        <v>0</v>
      </c>
      <c r="F184" s="21">
        <f t="shared" si="8"/>
        <v>158</v>
      </c>
      <c r="G184" s="21">
        <f t="shared" si="8"/>
        <v>129</v>
      </c>
      <c r="H184" s="23">
        <v>59</v>
      </c>
      <c r="I184" s="23">
        <v>47</v>
      </c>
      <c r="J184" s="24">
        <v>41</v>
      </c>
      <c r="K184" s="24">
        <v>47</v>
      </c>
      <c r="L184" s="23">
        <v>18</v>
      </c>
      <c r="M184" s="23">
        <v>0</v>
      </c>
      <c r="N184" s="25">
        <f t="shared" si="10"/>
        <v>0.69491525423728817</v>
      </c>
      <c r="O184" s="25">
        <f t="shared" si="11"/>
        <v>1</v>
      </c>
      <c r="P184" s="26">
        <f t="shared" si="9"/>
        <v>3.8536585365853657</v>
      </c>
      <c r="Q184" s="26">
        <f t="shared" si="9"/>
        <v>2.7446808510638299</v>
      </c>
    </row>
    <row r="185" spans="1:17" ht="16" customHeight="1" x14ac:dyDescent="0.4">
      <c r="A185" s="20" t="s">
        <v>182</v>
      </c>
      <c r="B185" s="21">
        <v>1348</v>
      </c>
      <c r="C185" s="21">
        <v>1243</v>
      </c>
      <c r="D185" s="22">
        <v>1</v>
      </c>
      <c r="E185" s="22">
        <v>0</v>
      </c>
      <c r="F185" s="21">
        <f t="shared" si="8"/>
        <v>1347</v>
      </c>
      <c r="G185" s="21">
        <f t="shared" si="8"/>
        <v>1243</v>
      </c>
      <c r="H185" s="23">
        <v>491</v>
      </c>
      <c r="I185" s="23">
        <v>412</v>
      </c>
      <c r="J185" s="24">
        <v>395</v>
      </c>
      <c r="K185" s="24">
        <v>374</v>
      </c>
      <c r="L185" s="23">
        <v>96</v>
      </c>
      <c r="M185" s="23">
        <v>38</v>
      </c>
      <c r="N185" s="25">
        <f t="shared" si="10"/>
        <v>0.8044806517311609</v>
      </c>
      <c r="O185" s="25">
        <f t="shared" si="11"/>
        <v>0.90776699029126218</v>
      </c>
      <c r="P185" s="26">
        <f t="shared" si="9"/>
        <v>3.410126582278481</v>
      </c>
      <c r="Q185" s="26">
        <f t="shared" si="9"/>
        <v>3.3235294117647061</v>
      </c>
    </row>
    <row r="186" spans="1:17" ht="16" customHeight="1" x14ac:dyDescent="0.4">
      <c r="A186" s="20" t="s">
        <v>183</v>
      </c>
      <c r="B186" s="21">
        <v>709</v>
      </c>
      <c r="C186" s="21">
        <v>854</v>
      </c>
      <c r="D186" s="22">
        <v>0</v>
      </c>
      <c r="E186" s="22">
        <v>0</v>
      </c>
      <c r="F186" s="21">
        <f t="shared" si="8"/>
        <v>709</v>
      </c>
      <c r="G186" s="21">
        <f t="shared" si="8"/>
        <v>854</v>
      </c>
      <c r="H186" s="23">
        <v>201</v>
      </c>
      <c r="I186" s="23">
        <v>227</v>
      </c>
      <c r="J186" s="24">
        <v>183</v>
      </c>
      <c r="K186" s="24">
        <v>216</v>
      </c>
      <c r="L186" s="23">
        <v>18</v>
      </c>
      <c r="M186" s="23">
        <v>11</v>
      </c>
      <c r="N186" s="25">
        <f t="shared" si="10"/>
        <v>0.91044776119402981</v>
      </c>
      <c r="O186" s="25">
        <f t="shared" si="11"/>
        <v>0.95154185022026427</v>
      </c>
      <c r="P186" s="26">
        <f t="shared" si="9"/>
        <v>3.8743169398907105</v>
      </c>
      <c r="Q186" s="26">
        <f t="shared" si="9"/>
        <v>3.9537037037037037</v>
      </c>
    </row>
    <row r="187" spans="1:17" ht="16" customHeight="1" x14ac:dyDescent="0.4">
      <c r="A187" s="20" t="s">
        <v>184</v>
      </c>
      <c r="B187" s="21">
        <v>798</v>
      </c>
      <c r="C187" s="21">
        <v>94</v>
      </c>
      <c r="D187" s="22">
        <v>0</v>
      </c>
      <c r="E187" s="22">
        <v>0</v>
      </c>
      <c r="F187" s="21">
        <f t="shared" si="8"/>
        <v>798</v>
      </c>
      <c r="G187" s="21">
        <f t="shared" si="8"/>
        <v>94</v>
      </c>
      <c r="H187" s="23">
        <v>510</v>
      </c>
      <c r="I187" s="23">
        <v>407</v>
      </c>
      <c r="J187" s="24">
        <v>313</v>
      </c>
      <c r="K187" s="24">
        <v>49</v>
      </c>
      <c r="L187" s="23">
        <v>197</v>
      </c>
      <c r="M187" s="23">
        <v>358</v>
      </c>
      <c r="N187" s="25">
        <f t="shared" si="10"/>
        <v>0.61372549019607847</v>
      </c>
      <c r="O187" s="25">
        <f t="shared" si="11"/>
        <v>0.12039312039312039</v>
      </c>
      <c r="P187" s="26">
        <f t="shared" si="9"/>
        <v>2.549520766773163</v>
      </c>
      <c r="Q187" s="26">
        <f t="shared" si="9"/>
        <v>1.9183673469387754</v>
      </c>
    </row>
    <row r="188" spans="1:17" ht="16" customHeight="1" x14ac:dyDescent="0.4">
      <c r="A188" s="20" t="s">
        <v>185</v>
      </c>
      <c r="B188" s="21">
        <v>1497</v>
      </c>
      <c r="C188" s="21">
        <v>1558</v>
      </c>
      <c r="D188" s="22">
        <v>0</v>
      </c>
      <c r="E188" s="22">
        <v>0</v>
      </c>
      <c r="F188" s="21">
        <f t="shared" si="8"/>
        <v>1497</v>
      </c>
      <c r="G188" s="21">
        <f t="shared" si="8"/>
        <v>1558</v>
      </c>
      <c r="H188" s="23">
        <v>849</v>
      </c>
      <c r="I188" s="23">
        <v>827</v>
      </c>
      <c r="J188" s="24">
        <v>679</v>
      </c>
      <c r="K188" s="24">
        <v>728</v>
      </c>
      <c r="L188" s="23">
        <v>170</v>
      </c>
      <c r="M188" s="23">
        <v>99</v>
      </c>
      <c r="N188" s="25">
        <f t="shared" si="10"/>
        <v>0.79976442873969378</v>
      </c>
      <c r="O188" s="25">
        <f t="shared" si="11"/>
        <v>0.88029020556227333</v>
      </c>
      <c r="P188" s="26">
        <f t="shared" si="9"/>
        <v>2.2047128129602358</v>
      </c>
      <c r="Q188" s="26">
        <f t="shared" si="9"/>
        <v>2.1401098901098901</v>
      </c>
    </row>
    <row r="189" spans="1:17" ht="16" customHeight="1" x14ac:dyDescent="0.4">
      <c r="A189" s="20" t="s">
        <v>186</v>
      </c>
      <c r="B189" s="21">
        <v>38</v>
      </c>
      <c r="C189" s="21">
        <v>42</v>
      </c>
      <c r="D189" s="22">
        <v>0</v>
      </c>
      <c r="E189" s="22">
        <v>0</v>
      </c>
      <c r="F189" s="21">
        <f t="shared" si="8"/>
        <v>38</v>
      </c>
      <c r="G189" s="21">
        <f t="shared" si="8"/>
        <v>42</v>
      </c>
      <c r="H189" s="23">
        <v>108</v>
      </c>
      <c r="I189" s="23">
        <v>113</v>
      </c>
      <c r="J189" s="24">
        <v>19</v>
      </c>
      <c r="K189" s="24">
        <v>23</v>
      </c>
      <c r="L189" s="23">
        <v>89</v>
      </c>
      <c r="M189" s="23">
        <v>90</v>
      </c>
      <c r="N189" s="25">
        <f t="shared" si="10"/>
        <v>0.17592592592592593</v>
      </c>
      <c r="O189" s="25">
        <f t="shared" si="11"/>
        <v>0.20353982300884957</v>
      </c>
      <c r="P189" s="26">
        <f t="shared" si="9"/>
        <v>2</v>
      </c>
      <c r="Q189" s="26">
        <f t="shared" si="9"/>
        <v>1.826086956521739</v>
      </c>
    </row>
    <row r="190" spans="1:17" ht="16" customHeight="1" x14ac:dyDescent="0.4">
      <c r="A190" s="20" t="s">
        <v>187</v>
      </c>
      <c r="B190" s="21">
        <v>1224</v>
      </c>
      <c r="C190" s="21">
        <v>1420</v>
      </c>
      <c r="D190" s="22">
        <v>0</v>
      </c>
      <c r="E190" s="22">
        <v>0</v>
      </c>
      <c r="F190" s="21">
        <f t="shared" si="8"/>
        <v>1224</v>
      </c>
      <c r="G190" s="21">
        <f t="shared" si="8"/>
        <v>1420</v>
      </c>
      <c r="H190" s="23">
        <v>1373</v>
      </c>
      <c r="I190" s="23">
        <v>1257</v>
      </c>
      <c r="J190" s="24">
        <v>656</v>
      </c>
      <c r="K190" s="24">
        <v>775</v>
      </c>
      <c r="L190" s="23">
        <v>717</v>
      </c>
      <c r="M190" s="23">
        <v>482</v>
      </c>
      <c r="N190" s="25">
        <f t="shared" si="10"/>
        <v>0.47778587035688275</v>
      </c>
      <c r="O190" s="25">
        <f t="shared" si="11"/>
        <v>0.61654733492442326</v>
      </c>
      <c r="P190" s="26">
        <f t="shared" si="9"/>
        <v>1.8658536585365855</v>
      </c>
      <c r="Q190" s="26">
        <f t="shared" si="9"/>
        <v>1.832258064516129</v>
      </c>
    </row>
    <row r="191" spans="1:17" ht="16" customHeight="1" x14ac:dyDescent="0.4">
      <c r="A191" s="20" t="s">
        <v>188</v>
      </c>
      <c r="B191" s="21">
        <v>765</v>
      </c>
      <c r="C191" s="21">
        <v>781</v>
      </c>
      <c r="D191" s="22">
        <v>0</v>
      </c>
      <c r="E191" s="22">
        <v>0</v>
      </c>
      <c r="F191" s="21">
        <f t="shared" si="8"/>
        <v>765</v>
      </c>
      <c r="G191" s="21">
        <f t="shared" si="8"/>
        <v>781</v>
      </c>
      <c r="H191" s="23">
        <v>406</v>
      </c>
      <c r="I191" s="23">
        <v>405</v>
      </c>
      <c r="J191" s="24">
        <v>314</v>
      </c>
      <c r="K191" s="24">
        <v>336</v>
      </c>
      <c r="L191" s="23">
        <v>92</v>
      </c>
      <c r="M191" s="23">
        <v>69</v>
      </c>
      <c r="N191" s="25">
        <f t="shared" si="10"/>
        <v>0.77339901477832518</v>
      </c>
      <c r="O191" s="25">
        <f t="shared" si="11"/>
        <v>0.82962962962962961</v>
      </c>
      <c r="P191" s="26">
        <f t="shared" si="9"/>
        <v>2.4363057324840764</v>
      </c>
      <c r="Q191" s="26">
        <f t="shared" si="9"/>
        <v>2.3244047619047619</v>
      </c>
    </row>
    <row r="192" spans="1:17" ht="16" customHeight="1" x14ac:dyDescent="0.4">
      <c r="A192" s="20" t="s">
        <v>189</v>
      </c>
      <c r="B192" s="21">
        <v>1812</v>
      </c>
      <c r="C192" s="21">
        <v>1751</v>
      </c>
      <c r="D192" s="22">
        <v>0</v>
      </c>
      <c r="E192" s="22">
        <v>0</v>
      </c>
      <c r="F192" s="21">
        <f t="shared" si="8"/>
        <v>1812</v>
      </c>
      <c r="G192" s="21">
        <f t="shared" si="8"/>
        <v>1751</v>
      </c>
      <c r="H192" s="23">
        <v>853</v>
      </c>
      <c r="I192" s="23">
        <v>858</v>
      </c>
      <c r="J192" s="24">
        <v>767</v>
      </c>
      <c r="K192" s="24">
        <v>769</v>
      </c>
      <c r="L192" s="23">
        <v>86</v>
      </c>
      <c r="M192" s="23">
        <v>89</v>
      </c>
      <c r="N192" s="25">
        <f t="shared" si="10"/>
        <v>0.89917936694021106</v>
      </c>
      <c r="O192" s="25">
        <f t="shared" si="11"/>
        <v>0.89627039627039629</v>
      </c>
      <c r="P192" s="26">
        <f t="shared" si="9"/>
        <v>2.3624511082138202</v>
      </c>
      <c r="Q192" s="26">
        <f t="shared" si="9"/>
        <v>2.2769830949284784</v>
      </c>
    </row>
    <row r="193" spans="1:17" ht="16" customHeight="1" x14ac:dyDescent="0.4">
      <c r="A193" s="20" t="s">
        <v>190</v>
      </c>
      <c r="B193" s="21">
        <v>416</v>
      </c>
      <c r="C193" s="21">
        <v>403</v>
      </c>
      <c r="D193" s="22">
        <v>0</v>
      </c>
      <c r="E193" s="22">
        <v>0</v>
      </c>
      <c r="F193" s="21">
        <f t="shared" si="8"/>
        <v>416</v>
      </c>
      <c r="G193" s="21">
        <f t="shared" si="8"/>
        <v>403</v>
      </c>
      <c r="H193" s="23">
        <v>240</v>
      </c>
      <c r="I193" s="23">
        <v>235</v>
      </c>
      <c r="J193" s="24">
        <v>196</v>
      </c>
      <c r="K193" s="24">
        <v>208</v>
      </c>
      <c r="L193" s="23">
        <v>44</v>
      </c>
      <c r="M193" s="23">
        <v>27</v>
      </c>
      <c r="N193" s="25">
        <f t="shared" si="10"/>
        <v>0.81666666666666665</v>
      </c>
      <c r="O193" s="25">
        <f t="shared" si="11"/>
        <v>0.88510638297872335</v>
      </c>
      <c r="P193" s="26">
        <f t="shared" si="9"/>
        <v>2.1224489795918369</v>
      </c>
      <c r="Q193" s="26">
        <f t="shared" si="9"/>
        <v>1.9375</v>
      </c>
    </row>
    <row r="194" spans="1:17" ht="16" customHeight="1" x14ac:dyDescent="0.4">
      <c r="A194" s="20" t="s">
        <v>191</v>
      </c>
      <c r="B194" s="21">
        <v>644</v>
      </c>
      <c r="C194" s="21">
        <v>571</v>
      </c>
      <c r="D194" s="22">
        <v>0</v>
      </c>
      <c r="E194" s="22">
        <v>0</v>
      </c>
      <c r="F194" s="21">
        <f t="shared" si="8"/>
        <v>644</v>
      </c>
      <c r="G194" s="21">
        <f t="shared" si="8"/>
        <v>571</v>
      </c>
      <c r="H194" s="23">
        <v>287</v>
      </c>
      <c r="I194" s="23">
        <v>270</v>
      </c>
      <c r="J194" s="24">
        <v>232</v>
      </c>
      <c r="K194" s="24">
        <v>233</v>
      </c>
      <c r="L194" s="23">
        <v>55</v>
      </c>
      <c r="M194" s="23">
        <v>37</v>
      </c>
      <c r="N194" s="25">
        <f t="shared" si="10"/>
        <v>0.80836236933797911</v>
      </c>
      <c r="O194" s="25">
        <f t="shared" si="11"/>
        <v>0.86296296296296293</v>
      </c>
      <c r="P194" s="26">
        <f t="shared" si="9"/>
        <v>2.7758620689655173</v>
      </c>
      <c r="Q194" s="26">
        <f t="shared" si="9"/>
        <v>2.4506437768240343</v>
      </c>
    </row>
    <row r="195" spans="1:17" ht="16" customHeight="1" x14ac:dyDescent="0.4">
      <c r="A195" s="20" t="s">
        <v>192</v>
      </c>
      <c r="B195" s="21">
        <v>89</v>
      </c>
      <c r="C195" s="21">
        <v>53</v>
      </c>
      <c r="D195" s="22">
        <v>0</v>
      </c>
      <c r="E195" s="22">
        <v>0</v>
      </c>
      <c r="F195" s="21">
        <f t="shared" si="8"/>
        <v>89</v>
      </c>
      <c r="G195" s="21">
        <f t="shared" si="8"/>
        <v>53</v>
      </c>
      <c r="H195" s="23">
        <v>37</v>
      </c>
      <c r="I195" s="23">
        <v>28</v>
      </c>
      <c r="J195" s="24">
        <v>30</v>
      </c>
      <c r="K195" s="24">
        <v>16</v>
      </c>
      <c r="L195" s="23">
        <v>7</v>
      </c>
      <c r="M195" s="23">
        <v>12</v>
      </c>
      <c r="N195" s="25">
        <f t="shared" si="10"/>
        <v>0.81081081081081086</v>
      </c>
      <c r="O195" s="25">
        <f t="shared" si="11"/>
        <v>0.5714285714285714</v>
      </c>
      <c r="P195" s="26">
        <f t="shared" si="9"/>
        <v>2.9666666666666668</v>
      </c>
      <c r="Q195" s="26">
        <f t="shared" si="9"/>
        <v>3.3125</v>
      </c>
    </row>
    <row r="196" spans="1:17" ht="16" customHeight="1" x14ac:dyDescent="0.4">
      <c r="A196" s="20" t="s">
        <v>193</v>
      </c>
      <c r="B196" s="21">
        <v>964</v>
      </c>
      <c r="C196" s="21">
        <v>771</v>
      </c>
      <c r="D196" s="22">
        <v>0</v>
      </c>
      <c r="E196" s="22">
        <v>0</v>
      </c>
      <c r="F196" s="21">
        <f t="shared" ref="F196:G260" si="12">B196-D196</f>
        <v>964</v>
      </c>
      <c r="G196" s="21">
        <f t="shared" si="12"/>
        <v>771</v>
      </c>
      <c r="H196" s="23">
        <v>284</v>
      </c>
      <c r="I196" s="23">
        <v>272</v>
      </c>
      <c r="J196" s="24">
        <v>253</v>
      </c>
      <c r="K196" s="24">
        <v>221</v>
      </c>
      <c r="L196" s="23">
        <v>31</v>
      </c>
      <c r="M196" s="23">
        <v>51</v>
      </c>
      <c r="N196" s="25">
        <f t="shared" si="10"/>
        <v>0.89084507042253525</v>
      </c>
      <c r="O196" s="25">
        <f t="shared" ref="O196:O259" si="13">K196/I196</f>
        <v>0.8125</v>
      </c>
      <c r="P196" s="26">
        <f t="shared" ref="P196:Q260" si="14">F196/J196</f>
        <v>3.8102766798418974</v>
      </c>
      <c r="Q196" s="26">
        <f t="shared" si="14"/>
        <v>3.4886877828054299</v>
      </c>
    </row>
    <row r="197" spans="1:17" ht="16" customHeight="1" x14ac:dyDescent="0.4">
      <c r="A197" s="20" t="s">
        <v>194</v>
      </c>
      <c r="B197" s="21">
        <v>2616</v>
      </c>
      <c r="C197" s="21">
        <v>2693</v>
      </c>
      <c r="D197" s="22">
        <v>0</v>
      </c>
      <c r="E197" s="22">
        <v>0</v>
      </c>
      <c r="F197" s="21">
        <f t="shared" si="12"/>
        <v>2616</v>
      </c>
      <c r="G197" s="21">
        <f t="shared" si="12"/>
        <v>2693</v>
      </c>
      <c r="H197" s="23">
        <v>1300</v>
      </c>
      <c r="I197" s="23">
        <v>1331</v>
      </c>
      <c r="J197" s="24">
        <v>965</v>
      </c>
      <c r="K197" s="24">
        <v>1069</v>
      </c>
      <c r="L197" s="23">
        <v>335</v>
      </c>
      <c r="M197" s="23">
        <v>262</v>
      </c>
      <c r="N197" s="25">
        <f t="shared" ref="N197:N261" si="15">J197/H197</f>
        <v>0.74230769230769234</v>
      </c>
      <c r="O197" s="25">
        <f t="shared" si="13"/>
        <v>0.80315552216378661</v>
      </c>
      <c r="P197" s="26">
        <f t="shared" si="14"/>
        <v>2.7108808290155442</v>
      </c>
      <c r="Q197" s="26">
        <f t="shared" si="14"/>
        <v>2.519176800748363</v>
      </c>
    </row>
    <row r="198" spans="1:17" ht="16" customHeight="1" x14ac:dyDescent="0.4">
      <c r="A198" s="20" t="s">
        <v>195</v>
      </c>
      <c r="B198" s="21">
        <v>52</v>
      </c>
      <c r="C198" s="21">
        <v>53</v>
      </c>
      <c r="D198" s="22">
        <v>0</v>
      </c>
      <c r="E198" s="22">
        <v>0</v>
      </c>
      <c r="F198" s="21">
        <f t="shared" si="12"/>
        <v>52</v>
      </c>
      <c r="G198" s="21">
        <f t="shared" si="12"/>
        <v>53</v>
      </c>
      <c r="H198" s="23">
        <v>21</v>
      </c>
      <c r="I198" s="23">
        <v>17</v>
      </c>
      <c r="J198" s="24">
        <v>18</v>
      </c>
      <c r="K198" s="24">
        <v>17</v>
      </c>
      <c r="L198" s="23">
        <v>3</v>
      </c>
      <c r="M198" s="23">
        <v>0</v>
      </c>
      <c r="N198" s="25">
        <f t="shared" si="15"/>
        <v>0.8571428571428571</v>
      </c>
      <c r="O198" s="25">
        <f t="shared" si="13"/>
        <v>1</v>
      </c>
      <c r="P198" s="26">
        <f t="shared" si="14"/>
        <v>2.8888888888888888</v>
      </c>
      <c r="Q198" s="26">
        <f t="shared" si="14"/>
        <v>3.1176470588235294</v>
      </c>
    </row>
    <row r="199" spans="1:17" ht="16" customHeight="1" x14ac:dyDescent="0.4">
      <c r="A199" s="20" t="s">
        <v>196</v>
      </c>
      <c r="B199" s="21">
        <v>1489</v>
      </c>
      <c r="C199" s="21">
        <v>2028</v>
      </c>
      <c r="D199" s="22">
        <v>1</v>
      </c>
      <c r="E199" s="22">
        <v>14</v>
      </c>
      <c r="F199" s="21">
        <f t="shared" si="12"/>
        <v>1488</v>
      </c>
      <c r="G199" s="21">
        <f t="shared" si="12"/>
        <v>2014</v>
      </c>
      <c r="H199" s="23">
        <v>792</v>
      </c>
      <c r="I199" s="23">
        <v>953</v>
      </c>
      <c r="J199" s="24">
        <v>562</v>
      </c>
      <c r="K199" s="24">
        <v>799</v>
      </c>
      <c r="L199" s="23">
        <v>230</v>
      </c>
      <c r="M199" s="23">
        <v>154</v>
      </c>
      <c r="N199" s="25">
        <f t="shared" si="15"/>
        <v>0.70959595959595956</v>
      </c>
      <c r="O199" s="25">
        <f t="shared" si="13"/>
        <v>0.83840503672612798</v>
      </c>
      <c r="P199" s="26">
        <f t="shared" si="14"/>
        <v>2.6476868327402134</v>
      </c>
      <c r="Q199" s="26">
        <f t="shared" si="14"/>
        <v>2.5206508135168959</v>
      </c>
    </row>
    <row r="200" spans="1:17" ht="16" customHeight="1" x14ac:dyDescent="0.4">
      <c r="A200" s="20" t="s">
        <v>374</v>
      </c>
      <c r="B200" s="21">
        <v>0</v>
      </c>
      <c r="C200" s="21">
        <v>90</v>
      </c>
      <c r="D200" s="22">
        <v>0</v>
      </c>
      <c r="E200" s="22">
        <v>0</v>
      </c>
      <c r="F200" s="21">
        <f t="shared" si="12"/>
        <v>0</v>
      </c>
      <c r="G200" s="21">
        <f t="shared" si="12"/>
        <v>90</v>
      </c>
      <c r="H200" s="23">
        <v>0</v>
      </c>
      <c r="I200" s="23">
        <v>293</v>
      </c>
      <c r="J200" s="24">
        <v>0</v>
      </c>
      <c r="K200" s="24">
        <v>38</v>
      </c>
      <c r="L200" s="23">
        <v>0</v>
      </c>
      <c r="M200" s="23">
        <v>255</v>
      </c>
      <c r="N200" s="25" t="e">
        <f t="shared" si="15"/>
        <v>#DIV/0!</v>
      </c>
      <c r="O200" s="25">
        <f t="shared" si="13"/>
        <v>0.12969283276450511</v>
      </c>
      <c r="P200" s="26" t="e">
        <f t="shared" si="14"/>
        <v>#DIV/0!</v>
      </c>
      <c r="Q200" s="26">
        <f t="shared" si="14"/>
        <v>2.3684210526315788</v>
      </c>
    </row>
    <row r="201" spans="1:17" ht="16" customHeight="1" x14ac:dyDescent="0.4">
      <c r="A201" s="20" t="s">
        <v>197</v>
      </c>
      <c r="B201" s="21">
        <v>227</v>
      </c>
      <c r="C201" s="21">
        <v>186</v>
      </c>
      <c r="D201" s="22">
        <v>0</v>
      </c>
      <c r="E201" s="22">
        <v>0</v>
      </c>
      <c r="F201" s="21">
        <f t="shared" si="12"/>
        <v>227</v>
      </c>
      <c r="G201" s="21">
        <f t="shared" si="12"/>
        <v>186</v>
      </c>
      <c r="H201" s="23">
        <v>139</v>
      </c>
      <c r="I201" s="23">
        <v>132</v>
      </c>
      <c r="J201" s="24">
        <v>102</v>
      </c>
      <c r="K201" s="24">
        <v>86</v>
      </c>
      <c r="L201" s="23">
        <v>37</v>
      </c>
      <c r="M201" s="23">
        <v>46</v>
      </c>
      <c r="N201" s="25">
        <f t="shared" si="15"/>
        <v>0.73381294964028776</v>
      </c>
      <c r="O201" s="25">
        <f t="shared" si="13"/>
        <v>0.65151515151515149</v>
      </c>
      <c r="P201" s="26">
        <f t="shared" si="14"/>
        <v>2.2254901960784315</v>
      </c>
      <c r="Q201" s="26">
        <f t="shared" si="14"/>
        <v>2.1627906976744184</v>
      </c>
    </row>
    <row r="202" spans="1:17" ht="16" customHeight="1" x14ac:dyDescent="0.4">
      <c r="A202" s="20" t="s">
        <v>198</v>
      </c>
      <c r="B202" s="21">
        <v>1119</v>
      </c>
      <c r="C202" s="21">
        <v>1068</v>
      </c>
      <c r="D202" s="22">
        <v>0</v>
      </c>
      <c r="E202" s="22">
        <v>0</v>
      </c>
      <c r="F202" s="21">
        <f t="shared" si="12"/>
        <v>1119</v>
      </c>
      <c r="G202" s="21">
        <f t="shared" si="12"/>
        <v>1068</v>
      </c>
      <c r="H202" s="23">
        <v>621</v>
      </c>
      <c r="I202" s="23">
        <v>629</v>
      </c>
      <c r="J202" s="24">
        <v>486</v>
      </c>
      <c r="K202" s="24">
        <v>485</v>
      </c>
      <c r="L202" s="23">
        <v>135</v>
      </c>
      <c r="M202" s="23">
        <v>144</v>
      </c>
      <c r="N202" s="25">
        <f t="shared" si="15"/>
        <v>0.78260869565217395</v>
      </c>
      <c r="O202" s="25">
        <f t="shared" si="13"/>
        <v>0.77106518282988867</v>
      </c>
      <c r="P202" s="26">
        <f t="shared" si="14"/>
        <v>2.3024691358024691</v>
      </c>
      <c r="Q202" s="26">
        <f t="shared" si="14"/>
        <v>2.2020618556701033</v>
      </c>
    </row>
    <row r="203" spans="1:17" ht="16" customHeight="1" x14ac:dyDescent="0.4">
      <c r="A203" s="20" t="s">
        <v>375</v>
      </c>
      <c r="B203" s="21">
        <v>0</v>
      </c>
      <c r="C203" s="21">
        <v>1508</v>
      </c>
      <c r="D203" s="22">
        <v>0</v>
      </c>
      <c r="E203" s="22">
        <v>0</v>
      </c>
      <c r="F203" s="21">
        <f t="shared" si="12"/>
        <v>0</v>
      </c>
      <c r="G203" s="21">
        <f t="shared" si="12"/>
        <v>1508</v>
      </c>
      <c r="H203" s="23">
        <v>0</v>
      </c>
      <c r="I203" s="23">
        <v>577</v>
      </c>
      <c r="J203" s="24">
        <v>0</v>
      </c>
      <c r="K203" s="24">
        <v>561</v>
      </c>
      <c r="L203" s="23">
        <v>0</v>
      </c>
      <c r="M203" s="23">
        <v>16</v>
      </c>
      <c r="N203" s="25" t="e">
        <f t="shared" si="15"/>
        <v>#DIV/0!</v>
      </c>
      <c r="O203" s="25">
        <f t="shared" si="13"/>
        <v>0.97227036395147315</v>
      </c>
      <c r="P203" s="26" t="e">
        <f t="shared" si="14"/>
        <v>#DIV/0!</v>
      </c>
      <c r="Q203" s="26">
        <f t="shared" si="14"/>
        <v>2.6880570409982174</v>
      </c>
    </row>
    <row r="204" spans="1:17" ht="16" customHeight="1" x14ac:dyDescent="0.4">
      <c r="A204" s="20" t="s">
        <v>199</v>
      </c>
      <c r="B204" s="21">
        <v>631</v>
      </c>
      <c r="C204" s="21">
        <v>1096</v>
      </c>
      <c r="D204" s="22">
        <v>0</v>
      </c>
      <c r="E204" s="22">
        <v>0</v>
      </c>
      <c r="F204" s="21">
        <f t="shared" si="12"/>
        <v>631</v>
      </c>
      <c r="G204" s="21">
        <f t="shared" si="12"/>
        <v>1096</v>
      </c>
      <c r="H204" s="23">
        <v>3019</v>
      </c>
      <c r="I204" s="23">
        <v>3424</v>
      </c>
      <c r="J204" s="24">
        <v>310</v>
      </c>
      <c r="K204" s="24">
        <v>574</v>
      </c>
      <c r="L204" s="23">
        <v>2709</v>
      </c>
      <c r="M204" s="23">
        <v>2850</v>
      </c>
      <c r="N204" s="25">
        <f t="shared" si="15"/>
        <v>0.1026830076184167</v>
      </c>
      <c r="O204" s="25">
        <f t="shared" si="13"/>
        <v>0.16764018691588786</v>
      </c>
      <c r="P204" s="26">
        <f t="shared" si="14"/>
        <v>2.0354838709677421</v>
      </c>
      <c r="Q204" s="26">
        <f t="shared" si="14"/>
        <v>1.9094076655052266</v>
      </c>
    </row>
    <row r="205" spans="1:17" ht="16" customHeight="1" x14ac:dyDescent="0.4">
      <c r="A205" s="20" t="s">
        <v>200</v>
      </c>
      <c r="B205" s="21">
        <v>1046</v>
      </c>
      <c r="C205" s="21">
        <v>824</v>
      </c>
      <c r="D205" s="22">
        <v>0</v>
      </c>
      <c r="E205" s="22">
        <v>1</v>
      </c>
      <c r="F205" s="21">
        <f t="shared" si="12"/>
        <v>1046</v>
      </c>
      <c r="G205" s="21">
        <f t="shared" si="12"/>
        <v>823</v>
      </c>
      <c r="H205" s="23">
        <v>334</v>
      </c>
      <c r="I205" s="23">
        <v>321</v>
      </c>
      <c r="J205" s="24">
        <v>284</v>
      </c>
      <c r="K205" s="24">
        <v>267</v>
      </c>
      <c r="L205" s="23">
        <v>50</v>
      </c>
      <c r="M205" s="23">
        <v>54</v>
      </c>
      <c r="N205" s="25">
        <f t="shared" si="15"/>
        <v>0.85029940119760483</v>
      </c>
      <c r="O205" s="25">
        <f t="shared" si="13"/>
        <v>0.83177570093457942</v>
      </c>
      <c r="P205" s="26">
        <f t="shared" si="14"/>
        <v>3.683098591549296</v>
      </c>
      <c r="Q205" s="26">
        <f t="shared" si="14"/>
        <v>3.0823970037453186</v>
      </c>
    </row>
    <row r="206" spans="1:17" ht="16" customHeight="1" x14ac:dyDescent="0.4">
      <c r="A206" s="20" t="s">
        <v>201</v>
      </c>
      <c r="B206" s="21">
        <v>489</v>
      </c>
      <c r="C206" s="21">
        <v>505</v>
      </c>
      <c r="D206" s="22">
        <v>0</v>
      </c>
      <c r="E206" s="22">
        <v>0</v>
      </c>
      <c r="F206" s="21">
        <f t="shared" si="12"/>
        <v>489</v>
      </c>
      <c r="G206" s="21">
        <f t="shared" si="12"/>
        <v>505</v>
      </c>
      <c r="H206" s="23">
        <v>136</v>
      </c>
      <c r="I206" s="23">
        <v>142</v>
      </c>
      <c r="J206" s="24">
        <v>112</v>
      </c>
      <c r="K206" s="24">
        <v>125</v>
      </c>
      <c r="L206" s="23">
        <v>24</v>
      </c>
      <c r="M206" s="23">
        <v>17</v>
      </c>
      <c r="N206" s="25">
        <f t="shared" si="15"/>
        <v>0.82352941176470584</v>
      </c>
      <c r="O206" s="25">
        <f t="shared" si="13"/>
        <v>0.88028169014084512</v>
      </c>
      <c r="P206" s="26">
        <f t="shared" si="14"/>
        <v>4.3660714285714288</v>
      </c>
      <c r="Q206" s="26">
        <f t="shared" si="14"/>
        <v>4.04</v>
      </c>
    </row>
    <row r="207" spans="1:17" ht="16" customHeight="1" x14ac:dyDescent="0.4">
      <c r="A207" s="20" t="s">
        <v>202</v>
      </c>
      <c r="B207" s="21">
        <v>259</v>
      </c>
      <c r="C207" s="21">
        <v>249</v>
      </c>
      <c r="D207" s="22">
        <v>0</v>
      </c>
      <c r="E207" s="22">
        <v>0</v>
      </c>
      <c r="F207" s="21">
        <f t="shared" si="12"/>
        <v>259</v>
      </c>
      <c r="G207" s="21">
        <f t="shared" si="12"/>
        <v>249</v>
      </c>
      <c r="H207" s="23">
        <v>100</v>
      </c>
      <c r="I207" s="23">
        <v>95</v>
      </c>
      <c r="J207" s="24">
        <v>89</v>
      </c>
      <c r="K207" s="24">
        <v>84</v>
      </c>
      <c r="L207" s="23">
        <v>11</v>
      </c>
      <c r="M207" s="23">
        <v>11</v>
      </c>
      <c r="N207" s="25">
        <f t="shared" si="15"/>
        <v>0.89</v>
      </c>
      <c r="O207" s="25">
        <f t="shared" si="13"/>
        <v>0.88421052631578945</v>
      </c>
      <c r="P207" s="26">
        <f t="shared" si="14"/>
        <v>2.9101123595505616</v>
      </c>
      <c r="Q207" s="26">
        <f t="shared" si="14"/>
        <v>2.9642857142857144</v>
      </c>
    </row>
    <row r="208" spans="1:17" ht="16" customHeight="1" x14ac:dyDescent="0.4">
      <c r="A208" s="20" t="s">
        <v>203</v>
      </c>
      <c r="B208" s="21">
        <v>12134</v>
      </c>
      <c r="C208" s="21">
        <v>12907</v>
      </c>
      <c r="D208" s="22">
        <v>0</v>
      </c>
      <c r="E208" s="22">
        <v>119</v>
      </c>
      <c r="F208" s="21">
        <f t="shared" si="12"/>
        <v>12134</v>
      </c>
      <c r="G208" s="21">
        <f t="shared" si="12"/>
        <v>12788</v>
      </c>
      <c r="H208" s="23">
        <v>5863</v>
      </c>
      <c r="I208" s="23">
        <v>6068</v>
      </c>
      <c r="J208" s="24">
        <v>4991</v>
      </c>
      <c r="K208" s="24">
        <v>5356</v>
      </c>
      <c r="L208" s="23">
        <v>872</v>
      </c>
      <c r="M208" s="23">
        <v>712</v>
      </c>
      <c r="N208" s="25">
        <f t="shared" si="15"/>
        <v>0.85127068053897326</v>
      </c>
      <c r="O208" s="25">
        <f t="shared" si="13"/>
        <v>0.88266315095583392</v>
      </c>
      <c r="P208" s="26">
        <f t="shared" si="14"/>
        <v>2.4311761170106192</v>
      </c>
      <c r="Q208" s="26">
        <f t="shared" si="14"/>
        <v>2.3876026885735624</v>
      </c>
    </row>
    <row r="209" spans="1:17" ht="16" customHeight="1" x14ac:dyDescent="0.4">
      <c r="A209" s="20" t="s">
        <v>204</v>
      </c>
      <c r="B209" s="21">
        <v>14952</v>
      </c>
      <c r="C209" s="21">
        <v>17290</v>
      </c>
      <c r="D209" s="22">
        <v>58</v>
      </c>
      <c r="E209" s="22">
        <v>78</v>
      </c>
      <c r="F209" s="21">
        <f t="shared" si="12"/>
        <v>14894</v>
      </c>
      <c r="G209" s="21">
        <f t="shared" si="12"/>
        <v>17212</v>
      </c>
      <c r="H209" s="23">
        <v>6273</v>
      </c>
      <c r="I209" s="23">
        <v>6942</v>
      </c>
      <c r="J209" s="24">
        <v>5616</v>
      </c>
      <c r="K209" s="24">
        <v>6401</v>
      </c>
      <c r="L209" s="23">
        <v>657</v>
      </c>
      <c r="M209" s="23">
        <v>541</v>
      </c>
      <c r="N209" s="25">
        <f t="shared" si="15"/>
        <v>0.89526542324246772</v>
      </c>
      <c r="O209" s="25">
        <f t="shared" si="13"/>
        <v>0.92206856813598381</v>
      </c>
      <c r="P209" s="26">
        <f t="shared" si="14"/>
        <v>2.6520655270655271</v>
      </c>
      <c r="Q209" s="26">
        <f t="shared" si="14"/>
        <v>2.6889548508045618</v>
      </c>
    </row>
    <row r="210" spans="1:17" ht="16" customHeight="1" x14ac:dyDescent="0.4">
      <c r="A210" s="20" t="s">
        <v>205</v>
      </c>
      <c r="B210" s="21">
        <v>37</v>
      </c>
      <c r="C210" s="21">
        <v>12</v>
      </c>
      <c r="D210" s="22">
        <v>0</v>
      </c>
      <c r="E210" s="22">
        <v>0</v>
      </c>
      <c r="F210" s="21">
        <f t="shared" si="12"/>
        <v>37</v>
      </c>
      <c r="G210" s="21">
        <f t="shared" si="12"/>
        <v>12</v>
      </c>
      <c r="H210" s="23">
        <v>15</v>
      </c>
      <c r="I210" s="23">
        <v>4</v>
      </c>
      <c r="J210" s="24">
        <v>13</v>
      </c>
      <c r="K210" s="24">
        <v>3</v>
      </c>
      <c r="L210" s="23">
        <v>2</v>
      </c>
      <c r="M210" s="23">
        <v>1</v>
      </c>
      <c r="N210" s="25">
        <f t="shared" si="15"/>
        <v>0.8666666666666667</v>
      </c>
      <c r="O210" s="25">
        <f t="shared" si="13"/>
        <v>0.75</v>
      </c>
      <c r="P210" s="26">
        <f t="shared" si="14"/>
        <v>2.8461538461538463</v>
      </c>
      <c r="Q210" s="26">
        <f t="shared" si="14"/>
        <v>4</v>
      </c>
    </row>
    <row r="211" spans="1:17" ht="16" customHeight="1" x14ac:dyDescent="0.4">
      <c r="A211" s="20" t="s">
        <v>206</v>
      </c>
      <c r="B211" s="21">
        <v>1417</v>
      </c>
      <c r="C211" s="21">
        <v>1467</v>
      </c>
      <c r="D211" s="22">
        <v>0</v>
      </c>
      <c r="E211" s="22">
        <v>0</v>
      </c>
      <c r="F211" s="21">
        <f t="shared" si="12"/>
        <v>1417</v>
      </c>
      <c r="G211" s="21">
        <f t="shared" si="12"/>
        <v>1467</v>
      </c>
      <c r="H211" s="23">
        <v>396</v>
      </c>
      <c r="I211" s="23">
        <v>422</v>
      </c>
      <c r="J211" s="24">
        <v>364</v>
      </c>
      <c r="K211" s="24">
        <v>392</v>
      </c>
      <c r="L211" s="23">
        <v>32</v>
      </c>
      <c r="M211" s="23">
        <v>30</v>
      </c>
      <c r="N211" s="25">
        <f t="shared" si="15"/>
        <v>0.91919191919191923</v>
      </c>
      <c r="O211" s="25">
        <f t="shared" si="13"/>
        <v>0.92890995260663511</v>
      </c>
      <c r="P211" s="26">
        <f t="shared" si="14"/>
        <v>3.8928571428571428</v>
      </c>
      <c r="Q211" s="26">
        <f t="shared" si="14"/>
        <v>3.7423469387755102</v>
      </c>
    </row>
    <row r="212" spans="1:17" ht="16" customHeight="1" x14ac:dyDescent="0.4">
      <c r="A212" s="20" t="s">
        <v>207</v>
      </c>
      <c r="B212" s="21">
        <v>26</v>
      </c>
      <c r="C212" s="21">
        <v>39</v>
      </c>
      <c r="D212" s="22">
        <v>0</v>
      </c>
      <c r="E212" s="22">
        <v>0</v>
      </c>
      <c r="F212" s="21">
        <f t="shared" si="12"/>
        <v>26</v>
      </c>
      <c r="G212" s="21">
        <f t="shared" si="12"/>
        <v>39</v>
      </c>
      <c r="H212" s="23">
        <v>30</v>
      </c>
      <c r="I212" s="23">
        <v>34</v>
      </c>
      <c r="J212" s="24">
        <v>13</v>
      </c>
      <c r="K212" s="24">
        <v>16</v>
      </c>
      <c r="L212" s="23">
        <v>17</v>
      </c>
      <c r="M212" s="23">
        <v>18</v>
      </c>
      <c r="N212" s="25">
        <f t="shared" si="15"/>
        <v>0.43333333333333335</v>
      </c>
      <c r="O212" s="25">
        <f t="shared" si="13"/>
        <v>0.47058823529411764</v>
      </c>
      <c r="P212" s="26">
        <f t="shared" si="14"/>
        <v>2</v>
      </c>
      <c r="Q212" s="26">
        <f t="shared" si="14"/>
        <v>2.4375</v>
      </c>
    </row>
    <row r="213" spans="1:17" ht="16" customHeight="1" x14ac:dyDescent="0.4">
      <c r="A213" s="20" t="s">
        <v>376</v>
      </c>
      <c r="B213" s="21">
        <v>0</v>
      </c>
      <c r="C213" s="21">
        <v>442</v>
      </c>
      <c r="D213" s="22">
        <v>0</v>
      </c>
      <c r="E213" s="22">
        <v>0</v>
      </c>
      <c r="F213" s="21">
        <f t="shared" si="12"/>
        <v>0</v>
      </c>
      <c r="G213" s="21">
        <f t="shared" si="12"/>
        <v>442</v>
      </c>
      <c r="H213" s="23">
        <v>0</v>
      </c>
      <c r="I213" s="23">
        <v>641</v>
      </c>
      <c r="J213" s="24">
        <v>0</v>
      </c>
      <c r="K213" s="24">
        <v>294</v>
      </c>
      <c r="L213" s="23">
        <v>0</v>
      </c>
      <c r="M213" s="23">
        <v>347</v>
      </c>
      <c r="N213" s="25" t="e">
        <f t="shared" si="15"/>
        <v>#DIV/0!</v>
      </c>
      <c r="O213" s="25">
        <f t="shared" si="13"/>
        <v>0.45865834633385333</v>
      </c>
      <c r="P213" s="26" t="e">
        <f t="shared" si="14"/>
        <v>#DIV/0!</v>
      </c>
      <c r="Q213" s="26">
        <f t="shared" si="14"/>
        <v>1.5034013605442176</v>
      </c>
    </row>
    <row r="214" spans="1:17" ht="16" customHeight="1" x14ac:dyDescent="0.4">
      <c r="A214" s="20" t="s">
        <v>208</v>
      </c>
      <c r="B214" s="21">
        <v>63</v>
      </c>
      <c r="C214" s="21">
        <v>54</v>
      </c>
      <c r="D214" s="22">
        <v>0</v>
      </c>
      <c r="E214" s="22">
        <v>0</v>
      </c>
      <c r="F214" s="21">
        <f t="shared" si="12"/>
        <v>63</v>
      </c>
      <c r="G214" s="21">
        <f t="shared" si="12"/>
        <v>54</v>
      </c>
      <c r="H214" s="23">
        <v>21</v>
      </c>
      <c r="I214" s="23">
        <v>22</v>
      </c>
      <c r="J214" s="24">
        <v>14</v>
      </c>
      <c r="K214" s="24">
        <v>18</v>
      </c>
      <c r="L214" s="23">
        <v>7</v>
      </c>
      <c r="M214" s="23">
        <v>4</v>
      </c>
      <c r="N214" s="25">
        <f t="shared" si="15"/>
        <v>0.66666666666666663</v>
      </c>
      <c r="O214" s="25">
        <f t="shared" si="13"/>
        <v>0.81818181818181823</v>
      </c>
      <c r="P214" s="26">
        <f t="shared" si="14"/>
        <v>4.5</v>
      </c>
      <c r="Q214" s="26">
        <f t="shared" si="14"/>
        <v>3</v>
      </c>
    </row>
    <row r="215" spans="1:17" ht="16" customHeight="1" x14ac:dyDescent="0.4">
      <c r="A215" s="20" t="s">
        <v>209</v>
      </c>
      <c r="B215" s="21">
        <v>135</v>
      </c>
      <c r="C215" s="21">
        <v>102</v>
      </c>
      <c r="D215" s="22">
        <v>1</v>
      </c>
      <c r="E215" s="22">
        <v>0</v>
      </c>
      <c r="F215" s="21">
        <f t="shared" si="12"/>
        <v>134</v>
      </c>
      <c r="G215" s="21">
        <f t="shared" si="12"/>
        <v>102</v>
      </c>
      <c r="H215" s="23">
        <v>112</v>
      </c>
      <c r="I215" s="23">
        <v>89</v>
      </c>
      <c r="J215" s="24">
        <v>74</v>
      </c>
      <c r="K215" s="24">
        <v>53</v>
      </c>
      <c r="L215" s="23">
        <v>38</v>
      </c>
      <c r="M215" s="23">
        <v>36</v>
      </c>
      <c r="N215" s="25">
        <f t="shared" si="15"/>
        <v>0.6607142857142857</v>
      </c>
      <c r="O215" s="25">
        <f t="shared" si="13"/>
        <v>0.5955056179775281</v>
      </c>
      <c r="P215" s="26">
        <f t="shared" si="14"/>
        <v>1.8108108108108107</v>
      </c>
      <c r="Q215" s="26">
        <f t="shared" si="14"/>
        <v>1.9245283018867925</v>
      </c>
    </row>
    <row r="216" spans="1:17" ht="16" customHeight="1" x14ac:dyDescent="0.4">
      <c r="A216" s="20" t="s">
        <v>210</v>
      </c>
      <c r="B216" s="21">
        <v>154</v>
      </c>
      <c r="C216" s="21">
        <v>115</v>
      </c>
      <c r="D216" s="22">
        <v>0</v>
      </c>
      <c r="E216" s="22">
        <v>0</v>
      </c>
      <c r="F216" s="21">
        <f t="shared" si="12"/>
        <v>154</v>
      </c>
      <c r="G216" s="21">
        <f t="shared" si="12"/>
        <v>115</v>
      </c>
      <c r="H216" s="23">
        <v>46</v>
      </c>
      <c r="I216" s="23">
        <v>37</v>
      </c>
      <c r="J216" s="24">
        <v>35</v>
      </c>
      <c r="K216" s="24">
        <v>31</v>
      </c>
      <c r="L216" s="23">
        <v>11</v>
      </c>
      <c r="M216" s="23">
        <v>6</v>
      </c>
      <c r="N216" s="25">
        <f t="shared" si="15"/>
        <v>0.76086956521739135</v>
      </c>
      <c r="O216" s="25">
        <f t="shared" si="13"/>
        <v>0.83783783783783783</v>
      </c>
      <c r="P216" s="26">
        <f t="shared" si="14"/>
        <v>4.4000000000000004</v>
      </c>
      <c r="Q216" s="26">
        <f t="shared" si="14"/>
        <v>3.7096774193548385</v>
      </c>
    </row>
    <row r="217" spans="1:17" ht="16" customHeight="1" x14ac:dyDescent="0.4">
      <c r="A217" s="20" t="s">
        <v>211</v>
      </c>
      <c r="B217" s="21">
        <v>3686</v>
      </c>
      <c r="C217" s="21">
        <v>3051</v>
      </c>
      <c r="D217" s="22">
        <v>0</v>
      </c>
      <c r="E217" s="22">
        <v>0</v>
      </c>
      <c r="F217" s="21">
        <f t="shared" si="12"/>
        <v>3686</v>
      </c>
      <c r="G217" s="21">
        <f t="shared" si="12"/>
        <v>3051</v>
      </c>
      <c r="H217" s="23">
        <v>1772</v>
      </c>
      <c r="I217" s="23">
        <v>1586</v>
      </c>
      <c r="J217" s="24">
        <v>1515</v>
      </c>
      <c r="K217" s="24">
        <v>1358</v>
      </c>
      <c r="L217" s="23">
        <v>257</v>
      </c>
      <c r="M217" s="23">
        <v>228</v>
      </c>
      <c r="N217" s="25">
        <f t="shared" si="15"/>
        <v>0.85496613995485327</v>
      </c>
      <c r="O217" s="25">
        <f t="shared" si="13"/>
        <v>0.85624211853720056</v>
      </c>
      <c r="P217" s="26">
        <f t="shared" si="14"/>
        <v>2.4330033003300331</v>
      </c>
      <c r="Q217" s="26">
        <f t="shared" si="14"/>
        <v>2.2466863033873343</v>
      </c>
    </row>
    <row r="218" spans="1:17" ht="16" customHeight="1" x14ac:dyDescent="0.4">
      <c r="A218" s="20" t="s">
        <v>212</v>
      </c>
      <c r="B218" s="21">
        <v>594</v>
      </c>
      <c r="C218" s="21">
        <v>495</v>
      </c>
      <c r="D218" s="22">
        <v>0</v>
      </c>
      <c r="E218" s="22">
        <v>0</v>
      </c>
      <c r="F218" s="21">
        <f t="shared" si="12"/>
        <v>594</v>
      </c>
      <c r="G218" s="21">
        <f t="shared" si="12"/>
        <v>495</v>
      </c>
      <c r="H218" s="23">
        <v>174</v>
      </c>
      <c r="I218" s="23">
        <v>179</v>
      </c>
      <c r="J218" s="24">
        <v>165</v>
      </c>
      <c r="K218" s="24">
        <v>158</v>
      </c>
      <c r="L218" s="23">
        <v>9</v>
      </c>
      <c r="M218" s="23">
        <v>21</v>
      </c>
      <c r="N218" s="25">
        <f t="shared" si="15"/>
        <v>0.94827586206896552</v>
      </c>
      <c r="O218" s="25">
        <f t="shared" si="13"/>
        <v>0.88268156424581001</v>
      </c>
      <c r="P218" s="26">
        <f t="shared" si="14"/>
        <v>3.6</v>
      </c>
      <c r="Q218" s="26">
        <f t="shared" si="14"/>
        <v>3.1329113924050631</v>
      </c>
    </row>
    <row r="219" spans="1:17" ht="16" customHeight="1" x14ac:dyDescent="0.4">
      <c r="A219" s="20" t="s">
        <v>213</v>
      </c>
      <c r="B219" s="21">
        <v>217</v>
      </c>
      <c r="C219" s="21">
        <v>198</v>
      </c>
      <c r="D219" s="22">
        <v>0</v>
      </c>
      <c r="E219" s="22">
        <v>0</v>
      </c>
      <c r="F219" s="21">
        <f t="shared" si="12"/>
        <v>217</v>
      </c>
      <c r="G219" s="21">
        <f t="shared" si="12"/>
        <v>198</v>
      </c>
      <c r="H219" s="23">
        <v>141</v>
      </c>
      <c r="I219" s="23">
        <v>123</v>
      </c>
      <c r="J219" s="24">
        <v>108</v>
      </c>
      <c r="K219" s="24">
        <v>93</v>
      </c>
      <c r="L219" s="23">
        <v>33</v>
      </c>
      <c r="M219" s="23">
        <v>30</v>
      </c>
      <c r="N219" s="25">
        <f t="shared" si="15"/>
        <v>0.76595744680851063</v>
      </c>
      <c r="O219" s="25">
        <f t="shared" si="13"/>
        <v>0.75609756097560976</v>
      </c>
      <c r="P219" s="26">
        <f t="shared" si="14"/>
        <v>2.0092592592592591</v>
      </c>
      <c r="Q219" s="26">
        <f t="shared" si="14"/>
        <v>2.129032258064516</v>
      </c>
    </row>
    <row r="220" spans="1:17" ht="16" customHeight="1" x14ac:dyDescent="0.4">
      <c r="A220" s="20" t="s">
        <v>214</v>
      </c>
      <c r="B220" s="21">
        <v>171</v>
      </c>
      <c r="C220" s="21">
        <v>133</v>
      </c>
      <c r="D220" s="22">
        <v>0</v>
      </c>
      <c r="E220" s="22">
        <v>0</v>
      </c>
      <c r="F220" s="21">
        <f t="shared" si="12"/>
        <v>171</v>
      </c>
      <c r="G220" s="21">
        <f t="shared" si="12"/>
        <v>133</v>
      </c>
      <c r="H220" s="23">
        <v>46</v>
      </c>
      <c r="I220" s="23">
        <v>43</v>
      </c>
      <c r="J220" s="24">
        <v>42</v>
      </c>
      <c r="K220" s="24">
        <v>38</v>
      </c>
      <c r="L220" s="23">
        <v>4</v>
      </c>
      <c r="M220" s="23">
        <v>5</v>
      </c>
      <c r="N220" s="25">
        <f t="shared" si="15"/>
        <v>0.91304347826086951</v>
      </c>
      <c r="O220" s="25">
        <f t="shared" si="13"/>
        <v>0.88372093023255816</v>
      </c>
      <c r="P220" s="26">
        <f t="shared" si="14"/>
        <v>4.0714285714285712</v>
      </c>
      <c r="Q220" s="26">
        <f t="shared" si="14"/>
        <v>3.5</v>
      </c>
    </row>
    <row r="221" spans="1:17" ht="16" customHeight="1" x14ac:dyDescent="0.4">
      <c r="A221" s="20" t="s">
        <v>215</v>
      </c>
      <c r="B221" s="21">
        <v>212</v>
      </c>
      <c r="C221" s="21">
        <v>222</v>
      </c>
      <c r="D221" s="22">
        <v>0</v>
      </c>
      <c r="E221" s="22">
        <v>0</v>
      </c>
      <c r="F221" s="21">
        <f t="shared" si="12"/>
        <v>212</v>
      </c>
      <c r="G221" s="21">
        <f t="shared" si="12"/>
        <v>222</v>
      </c>
      <c r="H221" s="23">
        <v>107</v>
      </c>
      <c r="I221" s="23">
        <v>109</v>
      </c>
      <c r="J221" s="24">
        <v>98</v>
      </c>
      <c r="K221" s="24">
        <v>88</v>
      </c>
      <c r="L221" s="23">
        <v>9</v>
      </c>
      <c r="M221" s="23">
        <v>21</v>
      </c>
      <c r="N221" s="25">
        <f t="shared" si="15"/>
        <v>0.91588785046728971</v>
      </c>
      <c r="O221" s="25">
        <f t="shared" si="13"/>
        <v>0.80733944954128445</v>
      </c>
      <c r="P221" s="26">
        <f t="shared" si="14"/>
        <v>2.1632653061224492</v>
      </c>
      <c r="Q221" s="26">
        <f t="shared" si="14"/>
        <v>2.5227272727272729</v>
      </c>
    </row>
    <row r="222" spans="1:17" ht="16" customHeight="1" x14ac:dyDescent="0.4">
      <c r="A222" s="20" t="s">
        <v>216</v>
      </c>
      <c r="B222" s="21">
        <v>662</v>
      </c>
      <c r="C222" s="21">
        <v>621</v>
      </c>
      <c r="D222" s="22">
        <v>0</v>
      </c>
      <c r="E222" s="22">
        <v>0</v>
      </c>
      <c r="F222" s="21">
        <f t="shared" si="12"/>
        <v>662</v>
      </c>
      <c r="G222" s="21">
        <f t="shared" si="12"/>
        <v>621</v>
      </c>
      <c r="H222" s="23">
        <v>1387</v>
      </c>
      <c r="I222" s="23">
        <v>1289</v>
      </c>
      <c r="J222" s="24">
        <v>377</v>
      </c>
      <c r="K222" s="24">
        <v>343</v>
      </c>
      <c r="L222" s="23">
        <v>1010</v>
      </c>
      <c r="M222" s="23">
        <v>946</v>
      </c>
      <c r="N222" s="25">
        <f t="shared" si="15"/>
        <v>0.27180966113914923</v>
      </c>
      <c r="O222" s="25">
        <f t="shared" si="13"/>
        <v>0.26609775019394882</v>
      </c>
      <c r="P222" s="26">
        <f t="shared" si="14"/>
        <v>1.7559681697612732</v>
      </c>
      <c r="Q222" s="26">
        <f t="shared" si="14"/>
        <v>1.8104956268221575</v>
      </c>
    </row>
    <row r="223" spans="1:17" ht="16" customHeight="1" x14ac:dyDescent="0.4">
      <c r="A223" s="20" t="s">
        <v>217</v>
      </c>
      <c r="B223" s="21">
        <v>1188</v>
      </c>
      <c r="C223" s="21">
        <v>1382</v>
      </c>
      <c r="D223" s="22">
        <v>0</v>
      </c>
      <c r="E223" s="22">
        <v>0</v>
      </c>
      <c r="F223" s="21">
        <f t="shared" si="12"/>
        <v>1188</v>
      </c>
      <c r="G223" s="21">
        <f t="shared" si="12"/>
        <v>1382</v>
      </c>
      <c r="H223" s="23">
        <v>1288</v>
      </c>
      <c r="I223" s="23">
        <v>1134</v>
      </c>
      <c r="J223" s="24">
        <v>534</v>
      </c>
      <c r="K223" s="24">
        <v>603</v>
      </c>
      <c r="L223" s="23">
        <v>754</v>
      </c>
      <c r="M223" s="23">
        <v>531</v>
      </c>
      <c r="N223" s="25">
        <f t="shared" si="15"/>
        <v>0.41459627329192544</v>
      </c>
      <c r="O223" s="25">
        <f t="shared" si="13"/>
        <v>0.53174603174603174</v>
      </c>
      <c r="P223" s="26">
        <f t="shared" si="14"/>
        <v>2.2247191011235956</v>
      </c>
      <c r="Q223" s="26">
        <f t="shared" si="14"/>
        <v>2.2918739635157546</v>
      </c>
    </row>
    <row r="224" spans="1:17" ht="16" customHeight="1" x14ac:dyDescent="0.4">
      <c r="A224" s="20" t="s">
        <v>218</v>
      </c>
      <c r="B224" s="21">
        <v>5231</v>
      </c>
      <c r="C224" s="21">
        <v>5567</v>
      </c>
      <c r="D224" s="22">
        <v>0</v>
      </c>
      <c r="E224" s="22">
        <v>0</v>
      </c>
      <c r="F224" s="21">
        <f t="shared" si="12"/>
        <v>5231</v>
      </c>
      <c r="G224" s="21">
        <f t="shared" si="12"/>
        <v>5567</v>
      </c>
      <c r="H224" s="23">
        <v>2268</v>
      </c>
      <c r="I224" s="23">
        <v>2387</v>
      </c>
      <c r="J224" s="24">
        <v>1917</v>
      </c>
      <c r="K224" s="24">
        <v>2122</v>
      </c>
      <c r="L224" s="23">
        <v>351</v>
      </c>
      <c r="M224" s="23">
        <v>265</v>
      </c>
      <c r="N224" s="25">
        <f t="shared" si="15"/>
        <v>0.84523809523809523</v>
      </c>
      <c r="O224" s="25">
        <f t="shared" si="13"/>
        <v>0.88898198575617926</v>
      </c>
      <c r="P224" s="26">
        <f t="shared" si="14"/>
        <v>2.7287428273343766</v>
      </c>
      <c r="Q224" s="26">
        <f t="shared" si="14"/>
        <v>2.6234684260131953</v>
      </c>
    </row>
    <row r="225" spans="1:17" ht="16" customHeight="1" x14ac:dyDescent="0.4">
      <c r="A225" s="20" t="s">
        <v>219</v>
      </c>
      <c r="B225" s="21">
        <v>1090</v>
      </c>
      <c r="C225" s="21">
        <v>1098</v>
      </c>
      <c r="D225" s="22">
        <v>36</v>
      </c>
      <c r="E225" s="22">
        <v>0</v>
      </c>
      <c r="F225" s="21">
        <f t="shared" si="12"/>
        <v>1054</v>
      </c>
      <c r="G225" s="21">
        <f t="shared" si="12"/>
        <v>1098</v>
      </c>
      <c r="H225" s="23">
        <v>334</v>
      </c>
      <c r="I225" s="23">
        <v>315</v>
      </c>
      <c r="J225" s="24">
        <v>298</v>
      </c>
      <c r="K225" s="24">
        <v>277</v>
      </c>
      <c r="L225" s="23">
        <v>36</v>
      </c>
      <c r="M225" s="23">
        <v>38</v>
      </c>
      <c r="N225" s="25">
        <f t="shared" si="15"/>
        <v>0.89221556886227549</v>
      </c>
      <c r="O225" s="25">
        <f t="shared" si="13"/>
        <v>0.87936507936507935</v>
      </c>
      <c r="P225" s="26">
        <f t="shared" si="14"/>
        <v>3.5369127516778525</v>
      </c>
      <c r="Q225" s="26">
        <f t="shared" si="14"/>
        <v>3.963898916967509</v>
      </c>
    </row>
    <row r="226" spans="1:17" ht="16" customHeight="1" x14ac:dyDescent="0.4">
      <c r="A226" s="20" t="s">
        <v>220</v>
      </c>
      <c r="B226" s="21">
        <v>428</v>
      </c>
      <c r="C226" s="21">
        <v>499</v>
      </c>
      <c r="D226" s="22">
        <v>0</v>
      </c>
      <c r="E226" s="22">
        <v>0</v>
      </c>
      <c r="F226" s="21">
        <f t="shared" si="12"/>
        <v>428</v>
      </c>
      <c r="G226" s="21">
        <f t="shared" si="12"/>
        <v>499</v>
      </c>
      <c r="H226" s="23">
        <v>338</v>
      </c>
      <c r="I226" s="23">
        <v>345</v>
      </c>
      <c r="J226" s="24">
        <v>235</v>
      </c>
      <c r="K226" s="24">
        <v>245</v>
      </c>
      <c r="L226" s="23">
        <v>103</v>
      </c>
      <c r="M226" s="23">
        <v>100</v>
      </c>
      <c r="N226" s="25">
        <f t="shared" si="15"/>
        <v>0.69526627218934911</v>
      </c>
      <c r="O226" s="25">
        <f t="shared" si="13"/>
        <v>0.71014492753623193</v>
      </c>
      <c r="P226" s="26">
        <f t="shared" si="14"/>
        <v>1.8212765957446808</v>
      </c>
      <c r="Q226" s="26">
        <f t="shared" si="14"/>
        <v>2.036734693877551</v>
      </c>
    </row>
    <row r="227" spans="1:17" ht="16" customHeight="1" x14ac:dyDescent="0.4">
      <c r="A227" s="20" t="s">
        <v>221</v>
      </c>
      <c r="B227" s="21">
        <v>1350</v>
      </c>
      <c r="C227" s="21">
        <v>1308</v>
      </c>
      <c r="D227" s="22">
        <v>0</v>
      </c>
      <c r="E227" s="22">
        <v>0</v>
      </c>
      <c r="F227" s="21">
        <f t="shared" si="12"/>
        <v>1350</v>
      </c>
      <c r="G227" s="21">
        <f t="shared" si="12"/>
        <v>1308</v>
      </c>
      <c r="H227" s="23">
        <v>362</v>
      </c>
      <c r="I227" s="23">
        <v>345</v>
      </c>
      <c r="J227" s="24">
        <v>333</v>
      </c>
      <c r="K227" s="24">
        <v>314</v>
      </c>
      <c r="L227" s="23">
        <v>29</v>
      </c>
      <c r="M227" s="23">
        <v>31</v>
      </c>
      <c r="N227" s="25">
        <f t="shared" si="15"/>
        <v>0.91988950276243098</v>
      </c>
      <c r="O227" s="25">
        <f t="shared" si="13"/>
        <v>0.91014492753623188</v>
      </c>
      <c r="P227" s="26">
        <f t="shared" si="14"/>
        <v>4.0540540540540544</v>
      </c>
      <c r="Q227" s="26">
        <f t="shared" si="14"/>
        <v>4.1656050955414017</v>
      </c>
    </row>
    <row r="228" spans="1:17" ht="16" customHeight="1" x14ac:dyDescent="0.4">
      <c r="A228" s="20" t="s">
        <v>222</v>
      </c>
      <c r="B228" s="21">
        <v>471</v>
      </c>
      <c r="C228" s="21">
        <v>250</v>
      </c>
      <c r="D228" s="22">
        <v>5</v>
      </c>
      <c r="E228" s="22">
        <v>10</v>
      </c>
      <c r="F228" s="21">
        <f t="shared" si="12"/>
        <v>466</v>
      </c>
      <c r="G228" s="21">
        <f t="shared" si="12"/>
        <v>240</v>
      </c>
      <c r="H228" s="23">
        <v>185</v>
      </c>
      <c r="I228" s="23">
        <v>113</v>
      </c>
      <c r="J228" s="24">
        <v>167</v>
      </c>
      <c r="K228" s="24">
        <v>86</v>
      </c>
      <c r="L228" s="23">
        <v>18</v>
      </c>
      <c r="M228" s="23">
        <v>27</v>
      </c>
      <c r="N228" s="25">
        <f t="shared" si="15"/>
        <v>0.9027027027027027</v>
      </c>
      <c r="O228" s="25">
        <f t="shared" si="13"/>
        <v>0.76106194690265483</v>
      </c>
      <c r="P228" s="26">
        <f t="shared" si="14"/>
        <v>2.7904191616766467</v>
      </c>
      <c r="Q228" s="26">
        <f t="shared" si="14"/>
        <v>2.7906976744186047</v>
      </c>
    </row>
    <row r="229" spans="1:17" ht="16" customHeight="1" x14ac:dyDescent="0.4">
      <c r="A229" s="20" t="s">
        <v>223</v>
      </c>
      <c r="B229" s="21">
        <v>9563</v>
      </c>
      <c r="C229" s="21">
        <v>9551</v>
      </c>
      <c r="D229" s="22">
        <v>5</v>
      </c>
      <c r="E229" s="22">
        <v>9</v>
      </c>
      <c r="F229" s="21">
        <f t="shared" si="12"/>
        <v>9558</v>
      </c>
      <c r="G229" s="21">
        <f t="shared" si="12"/>
        <v>9542</v>
      </c>
      <c r="H229" s="23">
        <v>4177</v>
      </c>
      <c r="I229" s="23">
        <v>4299</v>
      </c>
      <c r="J229" s="24">
        <v>3689</v>
      </c>
      <c r="K229" s="24">
        <v>3868</v>
      </c>
      <c r="L229" s="23">
        <v>488</v>
      </c>
      <c r="M229" s="23">
        <v>431</v>
      </c>
      <c r="N229" s="25">
        <f t="shared" si="15"/>
        <v>0.883169739047163</v>
      </c>
      <c r="O229" s="25">
        <f t="shared" si="13"/>
        <v>0.89974412654105607</v>
      </c>
      <c r="P229" s="26">
        <f t="shared" si="14"/>
        <v>2.5909460558416915</v>
      </c>
      <c r="Q229" s="26">
        <f t="shared" si="14"/>
        <v>2.4669079627714581</v>
      </c>
    </row>
    <row r="230" spans="1:17" ht="16" customHeight="1" x14ac:dyDescent="0.4">
      <c r="A230" s="20" t="s">
        <v>385</v>
      </c>
      <c r="B230" s="21">
        <v>682</v>
      </c>
      <c r="C230" s="21">
        <v>0</v>
      </c>
      <c r="D230" s="22">
        <v>0</v>
      </c>
      <c r="E230" s="22">
        <v>0</v>
      </c>
      <c r="F230" s="21"/>
      <c r="G230" s="21">
        <f t="shared" si="12"/>
        <v>0</v>
      </c>
      <c r="H230" s="23">
        <v>313</v>
      </c>
      <c r="I230" s="23">
        <v>0</v>
      </c>
      <c r="J230" s="24">
        <v>280</v>
      </c>
      <c r="K230" s="24">
        <v>0</v>
      </c>
      <c r="L230" s="23">
        <v>33</v>
      </c>
      <c r="M230" s="23">
        <v>0</v>
      </c>
      <c r="N230" s="25"/>
      <c r="O230" s="25" t="e">
        <f t="shared" si="13"/>
        <v>#DIV/0!</v>
      </c>
      <c r="P230" s="26"/>
      <c r="Q230" s="26"/>
    </row>
    <row r="231" spans="1:17" ht="16" customHeight="1" x14ac:dyDescent="0.4">
      <c r="A231" s="20" t="s">
        <v>224</v>
      </c>
      <c r="B231" s="21">
        <v>439</v>
      </c>
      <c r="C231" s="21">
        <v>456</v>
      </c>
      <c r="D231" s="22">
        <v>0</v>
      </c>
      <c r="E231" s="22">
        <v>0</v>
      </c>
      <c r="F231" s="21">
        <f t="shared" si="12"/>
        <v>439</v>
      </c>
      <c r="G231" s="21">
        <f t="shared" si="12"/>
        <v>456</v>
      </c>
      <c r="H231" s="23">
        <v>199</v>
      </c>
      <c r="I231" s="23">
        <v>243</v>
      </c>
      <c r="J231" s="24">
        <v>172</v>
      </c>
      <c r="K231" s="24">
        <v>218</v>
      </c>
      <c r="L231" s="23">
        <v>27</v>
      </c>
      <c r="M231" s="23">
        <v>25</v>
      </c>
      <c r="N231" s="25">
        <f t="shared" si="15"/>
        <v>0.86432160804020097</v>
      </c>
      <c r="O231" s="25">
        <f t="shared" si="13"/>
        <v>0.89711934156378603</v>
      </c>
      <c r="P231" s="26">
        <f t="shared" si="14"/>
        <v>2.5523255813953489</v>
      </c>
      <c r="Q231" s="26">
        <f t="shared" si="14"/>
        <v>2.0917431192660549</v>
      </c>
    </row>
    <row r="232" spans="1:17" ht="16" customHeight="1" x14ac:dyDescent="0.4">
      <c r="A232" s="20" t="s">
        <v>225</v>
      </c>
      <c r="B232" s="21">
        <v>1963</v>
      </c>
      <c r="C232" s="21">
        <v>1953</v>
      </c>
      <c r="D232" s="22">
        <v>0</v>
      </c>
      <c r="E232" s="22">
        <v>8</v>
      </c>
      <c r="F232" s="21">
        <f t="shared" si="12"/>
        <v>1963</v>
      </c>
      <c r="G232" s="21">
        <f t="shared" si="12"/>
        <v>1945</v>
      </c>
      <c r="H232" s="23">
        <v>2588</v>
      </c>
      <c r="I232" s="23">
        <v>2677</v>
      </c>
      <c r="J232" s="24">
        <v>994</v>
      </c>
      <c r="K232" s="24">
        <v>1016</v>
      </c>
      <c r="L232" s="23">
        <v>1594</v>
      </c>
      <c r="M232" s="23">
        <v>1661</v>
      </c>
      <c r="N232" s="25">
        <f t="shared" si="15"/>
        <v>0.384080370942813</v>
      </c>
      <c r="O232" s="25">
        <f t="shared" si="13"/>
        <v>0.37952932387000371</v>
      </c>
      <c r="P232" s="26">
        <f t="shared" si="14"/>
        <v>1.9748490945674044</v>
      </c>
      <c r="Q232" s="26">
        <f t="shared" si="14"/>
        <v>1.9143700787401574</v>
      </c>
    </row>
    <row r="233" spans="1:17" ht="16" customHeight="1" x14ac:dyDescent="0.4">
      <c r="A233" s="20" t="s">
        <v>226</v>
      </c>
      <c r="B233" s="21">
        <v>487</v>
      </c>
      <c r="C233" s="21">
        <v>482</v>
      </c>
      <c r="D233" s="22">
        <v>0</v>
      </c>
      <c r="E233" s="22">
        <v>0</v>
      </c>
      <c r="F233" s="21">
        <f t="shared" si="12"/>
        <v>487</v>
      </c>
      <c r="G233" s="21">
        <f t="shared" si="12"/>
        <v>482</v>
      </c>
      <c r="H233" s="23">
        <v>332</v>
      </c>
      <c r="I233" s="23">
        <v>327</v>
      </c>
      <c r="J233" s="24">
        <v>186</v>
      </c>
      <c r="K233" s="24">
        <v>186</v>
      </c>
      <c r="L233" s="23">
        <v>146</v>
      </c>
      <c r="M233" s="23">
        <v>141</v>
      </c>
      <c r="N233" s="25">
        <f t="shared" si="15"/>
        <v>0.56024096385542166</v>
      </c>
      <c r="O233" s="25">
        <f t="shared" si="13"/>
        <v>0.56880733944954132</v>
      </c>
      <c r="P233" s="26">
        <f t="shared" si="14"/>
        <v>2.618279569892473</v>
      </c>
      <c r="Q233" s="26">
        <f t="shared" si="14"/>
        <v>2.5913978494623655</v>
      </c>
    </row>
    <row r="234" spans="1:17" ht="16" customHeight="1" x14ac:dyDescent="0.4">
      <c r="A234" s="20" t="s">
        <v>227</v>
      </c>
      <c r="B234" s="21">
        <v>138</v>
      </c>
      <c r="C234" s="21">
        <v>142</v>
      </c>
      <c r="D234" s="22">
        <v>0</v>
      </c>
      <c r="E234" s="22">
        <v>0</v>
      </c>
      <c r="F234" s="21">
        <f t="shared" si="12"/>
        <v>138</v>
      </c>
      <c r="G234" s="21">
        <f t="shared" si="12"/>
        <v>142</v>
      </c>
      <c r="H234" s="23">
        <v>156</v>
      </c>
      <c r="I234" s="23">
        <v>165</v>
      </c>
      <c r="J234" s="24">
        <v>70</v>
      </c>
      <c r="K234" s="24">
        <v>82</v>
      </c>
      <c r="L234" s="23">
        <v>86</v>
      </c>
      <c r="M234" s="23">
        <v>83</v>
      </c>
      <c r="N234" s="25">
        <f t="shared" si="15"/>
        <v>0.44871794871794873</v>
      </c>
      <c r="O234" s="25">
        <f t="shared" si="13"/>
        <v>0.49696969696969695</v>
      </c>
      <c r="P234" s="26">
        <f t="shared" si="14"/>
        <v>1.9714285714285715</v>
      </c>
      <c r="Q234" s="26">
        <f t="shared" si="14"/>
        <v>1.7317073170731707</v>
      </c>
    </row>
    <row r="235" spans="1:17" ht="16" customHeight="1" x14ac:dyDescent="0.4">
      <c r="A235" s="20" t="s">
        <v>228</v>
      </c>
      <c r="B235" s="21">
        <v>1794</v>
      </c>
      <c r="C235" s="21">
        <v>1409</v>
      </c>
      <c r="D235" s="22">
        <v>0</v>
      </c>
      <c r="E235" s="22">
        <v>0</v>
      </c>
      <c r="F235" s="21">
        <f t="shared" si="12"/>
        <v>1794</v>
      </c>
      <c r="G235" s="21">
        <f t="shared" si="12"/>
        <v>1409</v>
      </c>
      <c r="H235" s="23">
        <v>3789</v>
      </c>
      <c r="I235" s="23">
        <v>3075</v>
      </c>
      <c r="J235" s="24">
        <v>805</v>
      </c>
      <c r="K235" s="24">
        <v>680</v>
      </c>
      <c r="L235" s="23">
        <v>2984</v>
      </c>
      <c r="M235" s="23">
        <v>2395</v>
      </c>
      <c r="N235" s="25">
        <f t="shared" si="15"/>
        <v>0.21245711269464237</v>
      </c>
      <c r="O235" s="25">
        <f t="shared" si="13"/>
        <v>0.22113821138211381</v>
      </c>
      <c r="P235" s="26">
        <f t="shared" si="14"/>
        <v>2.2285714285714286</v>
      </c>
      <c r="Q235" s="26">
        <f t="shared" si="14"/>
        <v>2.072058823529412</v>
      </c>
    </row>
    <row r="236" spans="1:17" ht="16" customHeight="1" x14ac:dyDescent="0.4">
      <c r="A236" s="20" t="s">
        <v>229</v>
      </c>
      <c r="B236" s="21">
        <v>186</v>
      </c>
      <c r="C236" s="21">
        <v>158</v>
      </c>
      <c r="D236" s="22">
        <v>0</v>
      </c>
      <c r="E236" s="22">
        <v>0</v>
      </c>
      <c r="F236" s="21">
        <f t="shared" si="12"/>
        <v>186</v>
      </c>
      <c r="G236" s="21">
        <f t="shared" si="12"/>
        <v>158</v>
      </c>
      <c r="H236" s="23">
        <v>102</v>
      </c>
      <c r="I236" s="23">
        <v>108</v>
      </c>
      <c r="J236" s="24">
        <v>80</v>
      </c>
      <c r="K236" s="24">
        <v>74</v>
      </c>
      <c r="L236" s="23">
        <v>22</v>
      </c>
      <c r="M236" s="23">
        <v>34</v>
      </c>
      <c r="N236" s="25">
        <f t="shared" si="15"/>
        <v>0.78431372549019607</v>
      </c>
      <c r="O236" s="25">
        <f t="shared" si="13"/>
        <v>0.68518518518518523</v>
      </c>
      <c r="P236" s="26">
        <f t="shared" si="14"/>
        <v>2.3250000000000002</v>
      </c>
      <c r="Q236" s="26">
        <f t="shared" si="14"/>
        <v>2.1351351351351351</v>
      </c>
    </row>
    <row r="237" spans="1:17" ht="16" customHeight="1" x14ac:dyDescent="0.4">
      <c r="A237" s="20" t="s">
        <v>230</v>
      </c>
      <c r="B237" s="21">
        <v>904</v>
      </c>
      <c r="C237" s="21">
        <v>1084</v>
      </c>
      <c r="D237" s="22">
        <v>0</v>
      </c>
      <c r="E237" s="22">
        <v>12</v>
      </c>
      <c r="F237" s="21">
        <f t="shared" si="12"/>
        <v>904</v>
      </c>
      <c r="G237" s="21">
        <f t="shared" si="12"/>
        <v>1072</v>
      </c>
      <c r="H237" s="23">
        <v>338</v>
      </c>
      <c r="I237" s="23">
        <v>362</v>
      </c>
      <c r="J237" s="24">
        <v>256</v>
      </c>
      <c r="K237" s="24">
        <v>302</v>
      </c>
      <c r="L237" s="23">
        <v>82</v>
      </c>
      <c r="M237" s="23">
        <v>60</v>
      </c>
      <c r="N237" s="25">
        <f t="shared" si="15"/>
        <v>0.75739644970414199</v>
      </c>
      <c r="O237" s="25">
        <f t="shared" si="13"/>
        <v>0.83425414364640882</v>
      </c>
      <c r="P237" s="26">
        <f t="shared" si="14"/>
        <v>3.53125</v>
      </c>
      <c r="Q237" s="26">
        <f t="shared" si="14"/>
        <v>3.5496688741721854</v>
      </c>
    </row>
    <row r="238" spans="1:17" ht="16" customHeight="1" x14ac:dyDescent="0.4">
      <c r="A238" s="20" t="s">
        <v>231</v>
      </c>
      <c r="B238" s="21">
        <v>1744</v>
      </c>
      <c r="C238" s="21">
        <v>1412</v>
      </c>
      <c r="D238" s="22">
        <v>0</v>
      </c>
      <c r="E238" s="22">
        <v>0</v>
      </c>
      <c r="F238" s="21">
        <f t="shared" si="12"/>
        <v>1744</v>
      </c>
      <c r="G238" s="21">
        <f t="shared" si="12"/>
        <v>1412</v>
      </c>
      <c r="H238" s="23">
        <v>631</v>
      </c>
      <c r="I238" s="23">
        <v>570</v>
      </c>
      <c r="J238" s="24">
        <v>532</v>
      </c>
      <c r="K238" s="24">
        <v>487</v>
      </c>
      <c r="L238" s="23">
        <v>99</v>
      </c>
      <c r="M238" s="23">
        <v>83</v>
      </c>
      <c r="N238" s="25">
        <f t="shared" si="15"/>
        <v>0.84310618066561016</v>
      </c>
      <c r="O238" s="25">
        <f t="shared" si="13"/>
        <v>0.85438596491228069</v>
      </c>
      <c r="P238" s="26">
        <f t="shared" si="14"/>
        <v>3.2781954887218046</v>
      </c>
      <c r="Q238" s="26">
        <f t="shared" si="14"/>
        <v>2.8993839835728954</v>
      </c>
    </row>
    <row r="239" spans="1:17" ht="16" customHeight="1" x14ac:dyDescent="0.4">
      <c r="A239" s="20" t="s">
        <v>232</v>
      </c>
      <c r="B239" s="21">
        <v>321</v>
      </c>
      <c r="C239" s="21">
        <v>359</v>
      </c>
      <c r="D239" s="22">
        <v>0</v>
      </c>
      <c r="E239" s="22">
        <v>0</v>
      </c>
      <c r="F239" s="21">
        <f t="shared" si="12"/>
        <v>321</v>
      </c>
      <c r="G239" s="21">
        <f t="shared" si="12"/>
        <v>359</v>
      </c>
      <c r="H239" s="23">
        <v>116</v>
      </c>
      <c r="I239" s="23">
        <v>110</v>
      </c>
      <c r="J239" s="24">
        <v>80</v>
      </c>
      <c r="K239" s="24">
        <v>93</v>
      </c>
      <c r="L239" s="23">
        <v>36</v>
      </c>
      <c r="M239" s="23">
        <v>17</v>
      </c>
      <c r="N239" s="25">
        <f t="shared" si="15"/>
        <v>0.68965517241379315</v>
      </c>
      <c r="O239" s="25">
        <f t="shared" si="13"/>
        <v>0.84545454545454546</v>
      </c>
      <c r="P239" s="26">
        <f t="shared" si="14"/>
        <v>4.0125000000000002</v>
      </c>
      <c r="Q239" s="26">
        <f t="shared" si="14"/>
        <v>3.860215053763441</v>
      </c>
    </row>
    <row r="240" spans="1:17" ht="16" customHeight="1" x14ac:dyDescent="0.4">
      <c r="A240" s="20" t="s">
        <v>233</v>
      </c>
      <c r="B240" s="21">
        <v>285</v>
      </c>
      <c r="C240" s="21">
        <v>183</v>
      </c>
      <c r="D240" s="22">
        <v>1</v>
      </c>
      <c r="E240" s="22">
        <v>0</v>
      </c>
      <c r="F240" s="21">
        <f t="shared" si="12"/>
        <v>284</v>
      </c>
      <c r="G240" s="21">
        <f t="shared" si="12"/>
        <v>183</v>
      </c>
      <c r="H240" s="23">
        <v>85</v>
      </c>
      <c r="I240" s="23">
        <v>53</v>
      </c>
      <c r="J240" s="24">
        <v>81</v>
      </c>
      <c r="K240" s="24">
        <v>49</v>
      </c>
      <c r="L240" s="23">
        <v>4</v>
      </c>
      <c r="M240" s="23">
        <v>4</v>
      </c>
      <c r="N240" s="25">
        <f t="shared" si="15"/>
        <v>0.95294117647058818</v>
      </c>
      <c r="O240" s="25">
        <f t="shared" si="13"/>
        <v>0.92452830188679247</v>
      </c>
      <c r="P240" s="26">
        <f t="shared" si="14"/>
        <v>3.5061728395061729</v>
      </c>
      <c r="Q240" s="26">
        <f t="shared" si="14"/>
        <v>3.7346938775510203</v>
      </c>
    </row>
    <row r="241" spans="1:17" ht="16" customHeight="1" x14ac:dyDescent="0.4">
      <c r="A241" s="20" t="s">
        <v>234</v>
      </c>
      <c r="B241" s="21">
        <v>788</v>
      </c>
      <c r="C241" s="21">
        <v>967</v>
      </c>
      <c r="D241" s="22">
        <v>0</v>
      </c>
      <c r="E241" s="22">
        <v>0</v>
      </c>
      <c r="F241" s="21">
        <f t="shared" si="12"/>
        <v>788</v>
      </c>
      <c r="G241" s="21">
        <f t="shared" si="12"/>
        <v>967</v>
      </c>
      <c r="H241" s="23">
        <v>621</v>
      </c>
      <c r="I241" s="23">
        <v>786</v>
      </c>
      <c r="J241" s="24">
        <v>398</v>
      </c>
      <c r="K241" s="24">
        <v>499</v>
      </c>
      <c r="L241" s="23">
        <v>223</v>
      </c>
      <c r="M241" s="23">
        <v>287</v>
      </c>
      <c r="N241" s="25">
        <f t="shared" si="15"/>
        <v>0.6409017713365539</v>
      </c>
      <c r="O241" s="25">
        <f t="shared" si="13"/>
        <v>0.63486005089058528</v>
      </c>
      <c r="P241" s="26">
        <f t="shared" si="14"/>
        <v>1.9798994974874371</v>
      </c>
      <c r="Q241" s="26">
        <f t="shared" si="14"/>
        <v>1.9378757515030061</v>
      </c>
    </row>
    <row r="242" spans="1:17" ht="16" customHeight="1" x14ac:dyDescent="0.4">
      <c r="A242" s="20" t="s">
        <v>235</v>
      </c>
      <c r="B242" s="21">
        <v>968</v>
      </c>
      <c r="C242" s="21">
        <v>1001</v>
      </c>
      <c r="D242" s="22">
        <v>0</v>
      </c>
      <c r="E242" s="22">
        <v>0</v>
      </c>
      <c r="F242" s="21">
        <f t="shared" si="12"/>
        <v>968</v>
      </c>
      <c r="G242" s="21">
        <f t="shared" si="12"/>
        <v>1001</v>
      </c>
      <c r="H242" s="23">
        <v>226</v>
      </c>
      <c r="I242" s="23">
        <v>234</v>
      </c>
      <c r="J242" s="24">
        <v>223</v>
      </c>
      <c r="K242" s="24">
        <v>217</v>
      </c>
      <c r="L242" s="23">
        <v>3</v>
      </c>
      <c r="M242" s="23">
        <v>17</v>
      </c>
      <c r="N242" s="25">
        <f t="shared" si="15"/>
        <v>0.98672566371681414</v>
      </c>
      <c r="O242" s="25">
        <f t="shared" si="13"/>
        <v>0.92735042735042739</v>
      </c>
      <c r="P242" s="26">
        <f t="shared" si="14"/>
        <v>4.3408071748878925</v>
      </c>
      <c r="Q242" s="26">
        <f t="shared" si="14"/>
        <v>4.612903225806452</v>
      </c>
    </row>
    <row r="243" spans="1:17" ht="16" customHeight="1" x14ac:dyDescent="0.4">
      <c r="A243" s="20" t="s">
        <v>236</v>
      </c>
      <c r="B243" s="21">
        <v>625</v>
      </c>
      <c r="C243" s="21">
        <v>571</v>
      </c>
      <c r="D243" s="22">
        <v>0</v>
      </c>
      <c r="E243" s="22">
        <v>0</v>
      </c>
      <c r="F243" s="21">
        <f t="shared" si="12"/>
        <v>625</v>
      </c>
      <c r="G243" s="21">
        <f t="shared" si="12"/>
        <v>571</v>
      </c>
      <c r="H243" s="23">
        <v>162</v>
      </c>
      <c r="I243" s="23">
        <v>203</v>
      </c>
      <c r="J243" s="24">
        <v>153</v>
      </c>
      <c r="K243" s="24">
        <v>186</v>
      </c>
      <c r="L243" s="23">
        <v>9</v>
      </c>
      <c r="M243" s="23">
        <v>17</v>
      </c>
      <c r="N243" s="25">
        <f t="shared" si="15"/>
        <v>0.94444444444444442</v>
      </c>
      <c r="O243" s="25">
        <f t="shared" si="13"/>
        <v>0.91625615763546797</v>
      </c>
      <c r="P243" s="26">
        <f t="shared" si="14"/>
        <v>4.0849673202614376</v>
      </c>
      <c r="Q243" s="26">
        <f t="shared" si="14"/>
        <v>3.0698924731182795</v>
      </c>
    </row>
    <row r="244" spans="1:17" ht="16" customHeight="1" x14ac:dyDescent="0.4">
      <c r="A244" s="20" t="s">
        <v>377</v>
      </c>
      <c r="B244" s="21">
        <v>0</v>
      </c>
      <c r="C244" s="21">
        <v>1680</v>
      </c>
      <c r="D244" s="22">
        <v>0</v>
      </c>
      <c r="E244" s="22">
        <v>0</v>
      </c>
      <c r="F244" s="21">
        <f t="shared" si="12"/>
        <v>0</v>
      </c>
      <c r="G244" s="21">
        <f t="shared" si="12"/>
        <v>1680</v>
      </c>
      <c r="H244" s="23">
        <v>0</v>
      </c>
      <c r="I244" s="23">
        <v>991</v>
      </c>
      <c r="J244" s="24">
        <v>0</v>
      </c>
      <c r="K244" s="24">
        <v>704</v>
      </c>
      <c r="L244" s="23">
        <v>0</v>
      </c>
      <c r="M244" s="23">
        <v>287</v>
      </c>
      <c r="N244" s="25" t="e">
        <f t="shared" si="15"/>
        <v>#DIV/0!</v>
      </c>
      <c r="O244" s="25">
        <f t="shared" si="13"/>
        <v>0.71039354187689208</v>
      </c>
      <c r="P244" s="26" t="e">
        <f t="shared" si="14"/>
        <v>#DIV/0!</v>
      </c>
      <c r="Q244" s="26">
        <f t="shared" si="14"/>
        <v>2.3863636363636362</v>
      </c>
    </row>
    <row r="245" spans="1:17" ht="16" customHeight="1" x14ac:dyDescent="0.4">
      <c r="A245" s="20" t="s">
        <v>237</v>
      </c>
      <c r="B245" s="21">
        <v>480</v>
      </c>
      <c r="C245" s="21">
        <v>354</v>
      </c>
      <c r="D245" s="22">
        <v>0</v>
      </c>
      <c r="E245" s="22">
        <v>15</v>
      </c>
      <c r="F245" s="21">
        <f t="shared" si="12"/>
        <v>480</v>
      </c>
      <c r="G245" s="21">
        <f t="shared" si="12"/>
        <v>339</v>
      </c>
      <c r="H245" s="23">
        <v>202</v>
      </c>
      <c r="I245" s="23">
        <v>161</v>
      </c>
      <c r="J245" s="24">
        <v>151</v>
      </c>
      <c r="K245" s="24">
        <v>101</v>
      </c>
      <c r="L245" s="23">
        <v>51</v>
      </c>
      <c r="M245" s="23">
        <v>60</v>
      </c>
      <c r="N245" s="25">
        <f t="shared" si="15"/>
        <v>0.74752475247524752</v>
      </c>
      <c r="O245" s="25">
        <f t="shared" si="13"/>
        <v>0.62732919254658381</v>
      </c>
      <c r="P245" s="26">
        <f t="shared" si="14"/>
        <v>3.1788079470198674</v>
      </c>
      <c r="Q245" s="26">
        <f t="shared" si="14"/>
        <v>3.3564356435643563</v>
      </c>
    </row>
    <row r="246" spans="1:17" ht="16" customHeight="1" x14ac:dyDescent="0.4">
      <c r="A246" s="20" t="s">
        <v>238</v>
      </c>
      <c r="B246" s="21">
        <v>169</v>
      </c>
      <c r="C246" s="21">
        <v>136</v>
      </c>
      <c r="D246" s="22">
        <v>0</v>
      </c>
      <c r="E246" s="22">
        <v>0</v>
      </c>
      <c r="F246" s="21">
        <f t="shared" si="12"/>
        <v>169</v>
      </c>
      <c r="G246" s="21">
        <f t="shared" si="12"/>
        <v>136</v>
      </c>
      <c r="H246" s="23">
        <v>64</v>
      </c>
      <c r="I246" s="23">
        <v>52</v>
      </c>
      <c r="J246" s="24">
        <v>51</v>
      </c>
      <c r="K246" s="24">
        <v>50</v>
      </c>
      <c r="L246" s="23">
        <v>13</v>
      </c>
      <c r="M246" s="23">
        <v>2</v>
      </c>
      <c r="N246" s="25">
        <f t="shared" si="15"/>
        <v>0.796875</v>
      </c>
      <c r="O246" s="25">
        <f t="shared" si="13"/>
        <v>0.96153846153846156</v>
      </c>
      <c r="P246" s="26">
        <f t="shared" si="14"/>
        <v>3.3137254901960786</v>
      </c>
      <c r="Q246" s="26">
        <f t="shared" si="14"/>
        <v>2.72</v>
      </c>
    </row>
    <row r="247" spans="1:17" ht="16" customHeight="1" x14ac:dyDescent="0.4">
      <c r="A247" s="20" t="s">
        <v>238</v>
      </c>
      <c r="B247" s="21">
        <v>2169</v>
      </c>
      <c r="C247" s="21">
        <v>2625</v>
      </c>
      <c r="D247" s="22">
        <v>0</v>
      </c>
      <c r="E247" s="22">
        <v>0</v>
      </c>
      <c r="F247" s="21">
        <f t="shared" si="12"/>
        <v>2169</v>
      </c>
      <c r="G247" s="21">
        <f t="shared" si="12"/>
        <v>2625</v>
      </c>
      <c r="H247" s="23">
        <v>786</v>
      </c>
      <c r="I247" s="23">
        <v>875</v>
      </c>
      <c r="J247" s="24">
        <v>705</v>
      </c>
      <c r="K247" s="24">
        <v>843</v>
      </c>
      <c r="L247" s="23">
        <v>81</v>
      </c>
      <c r="M247" s="23">
        <v>32</v>
      </c>
      <c r="N247" s="25">
        <f t="shared" si="15"/>
        <v>0.89694656488549618</v>
      </c>
      <c r="O247" s="25">
        <f t="shared" si="13"/>
        <v>0.96342857142857141</v>
      </c>
      <c r="P247" s="26">
        <f t="shared" si="14"/>
        <v>3.076595744680851</v>
      </c>
      <c r="Q247" s="26">
        <f t="shared" si="14"/>
        <v>3.1138790035587189</v>
      </c>
    </row>
    <row r="248" spans="1:17" ht="16" customHeight="1" x14ac:dyDescent="0.4">
      <c r="A248" s="20" t="s">
        <v>239</v>
      </c>
      <c r="B248" s="21">
        <v>97</v>
      </c>
      <c r="C248" s="21">
        <v>94</v>
      </c>
      <c r="D248" s="22">
        <v>0</v>
      </c>
      <c r="E248" s="22">
        <v>0</v>
      </c>
      <c r="F248" s="21">
        <f t="shared" si="12"/>
        <v>97</v>
      </c>
      <c r="G248" s="21">
        <f t="shared" si="12"/>
        <v>94</v>
      </c>
      <c r="H248" s="23">
        <v>50</v>
      </c>
      <c r="I248" s="23">
        <v>51</v>
      </c>
      <c r="J248" s="24">
        <v>37</v>
      </c>
      <c r="K248" s="24">
        <v>42</v>
      </c>
      <c r="L248" s="23">
        <v>13</v>
      </c>
      <c r="M248" s="23">
        <v>9</v>
      </c>
      <c r="N248" s="25">
        <f t="shared" si="15"/>
        <v>0.74</v>
      </c>
      <c r="O248" s="25">
        <f t="shared" si="13"/>
        <v>0.82352941176470584</v>
      </c>
      <c r="P248" s="26">
        <f t="shared" si="14"/>
        <v>2.6216216216216215</v>
      </c>
      <c r="Q248" s="26">
        <f t="shared" si="14"/>
        <v>2.2380952380952381</v>
      </c>
    </row>
    <row r="249" spans="1:17" ht="16" customHeight="1" x14ac:dyDescent="0.4">
      <c r="A249" s="20" t="s">
        <v>240</v>
      </c>
      <c r="B249" s="21">
        <v>5139</v>
      </c>
      <c r="C249" s="21">
        <v>5612</v>
      </c>
      <c r="D249" s="22">
        <v>0</v>
      </c>
      <c r="E249" s="22">
        <v>0</v>
      </c>
      <c r="F249" s="21">
        <f t="shared" si="12"/>
        <v>5139</v>
      </c>
      <c r="G249" s="21">
        <f t="shared" si="12"/>
        <v>5612</v>
      </c>
      <c r="H249" s="23">
        <v>2044</v>
      </c>
      <c r="I249" s="23">
        <v>2269</v>
      </c>
      <c r="J249" s="24">
        <v>1896</v>
      </c>
      <c r="K249" s="24">
        <v>2134</v>
      </c>
      <c r="L249" s="23">
        <v>148</v>
      </c>
      <c r="M249" s="23">
        <v>135</v>
      </c>
      <c r="N249" s="25">
        <f t="shared" si="15"/>
        <v>0.92759295499021521</v>
      </c>
      <c r="O249" s="25">
        <f t="shared" si="13"/>
        <v>0.94050242397531958</v>
      </c>
      <c r="P249" s="26">
        <f t="shared" si="14"/>
        <v>2.7104430379746836</v>
      </c>
      <c r="Q249" s="26">
        <f t="shared" si="14"/>
        <v>2.6298031865042173</v>
      </c>
    </row>
    <row r="250" spans="1:17" ht="16" customHeight="1" x14ac:dyDescent="0.4">
      <c r="A250" s="20" t="s">
        <v>241</v>
      </c>
      <c r="B250" s="21">
        <v>18962</v>
      </c>
      <c r="C250" s="21">
        <v>20549</v>
      </c>
      <c r="D250" s="22">
        <v>0</v>
      </c>
      <c r="E250" s="22">
        <v>0</v>
      </c>
      <c r="F250" s="21">
        <f t="shared" si="12"/>
        <v>18962</v>
      </c>
      <c r="G250" s="21">
        <f t="shared" si="12"/>
        <v>20549</v>
      </c>
      <c r="H250" s="23">
        <v>6356</v>
      </c>
      <c r="I250" s="23">
        <v>6822</v>
      </c>
      <c r="J250" s="24">
        <v>5625</v>
      </c>
      <c r="K250" s="24">
        <v>6479</v>
      </c>
      <c r="L250" s="23">
        <v>731</v>
      </c>
      <c r="M250" s="23">
        <v>343</v>
      </c>
      <c r="N250" s="25">
        <f t="shared" si="15"/>
        <v>0.88499056010069221</v>
      </c>
      <c r="O250" s="25">
        <f t="shared" si="13"/>
        <v>0.94972148929932576</v>
      </c>
      <c r="P250" s="26">
        <f t="shared" si="14"/>
        <v>3.3710222222222224</v>
      </c>
      <c r="Q250" s="26">
        <f t="shared" si="14"/>
        <v>3.1716314246025621</v>
      </c>
    </row>
    <row r="251" spans="1:17" ht="16" customHeight="1" x14ac:dyDescent="0.4">
      <c r="A251" s="20" t="s">
        <v>242</v>
      </c>
      <c r="B251" s="21">
        <v>1811</v>
      </c>
      <c r="C251" s="21">
        <v>2210</v>
      </c>
      <c r="D251" s="22">
        <v>0</v>
      </c>
      <c r="E251" s="22">
        <v>0</v>
      </c>
      <c r="F251" s="21">
        <f t="shared" si="12"/>
        <v>1811</v>
      </c>
      <c r="G251" s="21">
        <f t="shared" si="12"/>
        <v>2210</v>
      </c>
      <c r="H251" s="23">
        <v>1647</v>
      </c>
      <c r="I251" s="23">
        <v>1676</v>
      </c>
      <c r="J251" s="24">
        <v>1001</v>
      </c>
      <c r="K251" s="24">
        <v>1215</v>
      </c>
      <c r="L251" s="23">
        <v>646</v>
      </c>
      <c r="M251" s="23">
        <v>461</v>
      </c>
      <c r="N251" s="25">
        <f t="shared" si="15"/>
        <v>0.60777170613236187</v>
      </c>
      <c r="O251" s="25">
        <f t="shared" si="13"/>
        <v>0.72494033412887826</v>
      </c>
      <c r="P251" s="26">
        <f t="shared" si="14"/>
        <v>1.8091908091908091</v>
      </c>
      <c r="Q251" s="26">
        <f t="shared" si="14"/>
        <v>1.8189300411522633</v>
      </c>
    </row>
    <row r="252" spans="1:17" ht="16" customHeight="1" x14ac:dyDescent="0.4">
      <c r="A252" s="20" t="s">
        <v>243</v>
      </c>
      <c r="B252" s="21">
        <v>50</v>
      </c>
      <c r="C252" s="21">
        <v>10</v>
      </c>
      <c r="D252" s="22">
        <v>0</v>
      </c>
      <c r="E252" s="22">
        <v>0</v>
      </c>
      <c r="F252" s="21">
        <f t="shared" si="12"/>
        <v>50</v>
      </c>
      <c r="G252" s="21">
        <f t="shared" si="12"/>
        <v>10</v>
      </c>
      <c r="H252" s="23">
        <v>42</v>
      </c>
      <c r="I252" s="23">
        <v>11</v>
      </c>
      <c r="J252" s="24">
        <v>29</v>
      </c>
      <c r="K252" s="24">
        <v>4</v>
      </c>
      <c r="L252" s="23">
        <v>13</v>
      </c>
      <c r="M252" s="23">
        <v>7</v>
      </c>
      <c r="N252" s="25">
        <f t="shared" si="15"/>
        <v>0.69047619047619047</v>
      </c>
      <c r="O252" s="25">
        <f t="shared" si="13"/>
        <v>0.36363636363636365</v>
      </c>
      <c r="P252" s="26">
        <f t="shared" si="14"/>
        <v>1.7241379310344827</v>
      </c>
      <c r="Q252" s="26">
        <f t="shared" si="14"/>
        <v>2.5</v>
      </c>
    </row>
    <row r="253" spans="1:17" ht="16" customHeight="1" x14ac:dyDescent="0.4">
      <c r="A253" s="20" t="s">
        <v>244</v>
      </c>
      <c r="B253" s="21">
        <v>642</v>
      </c>
      <c r="C253" s="21">
        <v>552</v>
      </c>
      <c r="D253" s="22">
        <v>0</v>
      </c>
      <c r="E253" s="22">
        <v>0</v>
      </c>
      <c r="F253" s="21">
        <f t="shared" si="12"/>
        <v>642</v>
      </c>
      <c r="G253" s="21">
        <f t="shared" si="12"/>
        <v>552</v>
      </c>
      <c r="H253" s="23">
        <v>205</v>
      </c>
      <c r="I253" s="23">
        <v>163</v>
      </c>
      <c r="J253" s="24">
        <v>166</v>
      </c>
      <c r="K253" s="24">
        <v>151</v>
      </c>
      <c r="L253" s="23">
        <v>39</v>
      </c>
      <c r="M253" s="23">
        <v>12</v>
      </c>
      <c r="N253" s="25">
        <f t="shared" si="15"/>
        <v>0.80975609756097566</v>
      </c>
      <c r="O253" s="25">
        <f t="shared" si="13"/>
        <v>0.92638036809815949</v>
      </c>
      <c r="P253" s="26">
        <f t="shared" si="14"/>
        <v>3.8674698795180724</v>
      </c>
      <c r="Q253" s="26">
        <f t="shared" si="14"/>
        <v>3.6556291390728477</v>
      </c>
    </row>
    <row r="254" spans="1:17" ht="16" customHeight="1" x14ac:dyDescent="0.4">
      <c r="A254" s="20" t="s">
        <v>245</v>
      </c>
      <c r="B254" s="21">
        <v>28</v>
      </c>
      <c r="C254" s="21">
        <v>26</v>
      </c>
      <c r="D254" s="22">
        <v>8</v>
      </c>
      <c r="E254" s="22">
        <v>0</v>
      </c>
      <c r="F254" s="21">
        <f t="shared" si="12"/>
        <v>20</v>
      </c>
      <c r="G254" s="21">
        <f t="shared" si="12"/>
        <v>26</v>
      </c>
      <c r="H254" s="23">
        <v>43</v>
      </c>
      <c r="I254" s="23">
        <v>181</v>
      </c>
      <c r="J254" s="24">
        <v>11</v>
      </c>
      <c r="K254" s="24">
        <v>18</v>
      </c>
      <c r="L254" s="23">
        <v>32</v>
      </c>
      <c r="M254" s="23">
        <v>163</v>
      </c>
      <c r="N254" s="25">
        <f t="shared" si="15"/>
        <v>0.2558139534883721</v>
      </c>
      <c r="O254" s="25">
        <f t="shared" si="13"/>
        <v>9.9447513812154692E-2</v>
      </c>
      <c r="P254" s="26">
        <f t="shared" si="14"/>
        <v>1.8181818181818181</v>
      </c>
      <c r="Q254" s="26">
        <f t="shared" si="14"/>
        <v>1.4444444444444444</v>
      </c>
    </row>
    <row r="255" spans="1:17" ht="16" customHeight="1" x14ac:dyDescent="0.4">
      <c r="A255" s="20" t="s">
        <v>378</v>
      </c>
      <c r="B255" s="21">
        <v>0</v>
      </c>
      <c r="C255" s="21">
        <v>449</v>
      </c>
      <c r="D255" s="22">
        <v>0</v>
      </c>
      <c r="E255" s="22">
        <v>0</v>
      </c>
      <c r="F255" s="21">
        <f t="shared" si="12"/>
        <v>0</v>
      </c>
      <c r="G255" s="21">
        <f t="shared" si="12"/>
        <v>449</v>
      </c>
      <c r="H255" s="23">
        <v>0</v>
      </c>
      <c r="I255" s="23">
        <v>511</v>
      </c>
      <c r="J255" s="24">
        <v>0</v>
      </c>
      <c r="K255" s="24">
        <v>244</v>
      </c>
      <c r="L255" s="23">
        <v>0</v>
      </c>
      <c r="M255" s="23">
        <v>267</v>
      </c>
      <c r="N255" s="25" t="e">
        <f t="shared" si="15"/>
        <v>#DIV/0!</v>
      </c>
      <c r="O255" s="25">
        <f t="shared" si="13"/>
        <v>0.47749510763209391</v>
      </c>
      <c r="P255" s="26" t="e">
        <f t="shared" si="14"/>
        <v>#DIV/0!</v>
      </c>
      <c r="Q255" s="26">
        <f t="shared" si="14"/>
        <v>1.8401639344262295</v>
      </c>
    </row>
    <row r="256" spans="1:17" ht="16" customHeight="1" x14ac:dyDescent="0.4">
      <c r="A256" s="20" t="s">
        <v>246</v>
      </c>
      <c r="B256" s="21">
        <v>414</v>
      </c>
      <c r="C256" s="21">
        <v>428</v>
      </c>
      <c r="D256" s="22">
        <v>0</v>
      </c>
      <c r="E256" s="22">
        <v>0</v>
      </c>
      <c r="F256" s="21">
        <f t="shared" si="12"/>
        <v>414</v>
      </c>
      <c r="G256" s="21">
        <f t="shared" si="12"/>
        <v>428</v>
      </c>
      <c r="H256" s="23">
        <v>160</v>
      </c>
      <c r="I256" s="23">
        <v>141</v>
      </c>
      <c r="J256" s="24">
        <v>120</v>
      </c>
      <c r="K256" s="24">
        <v>109</v>
      </c>
      <c r="L256" s="23">
        <v>40</v>
      </c>
      <c r="M256" s="23">
        <v>32</v>
      </c>
      <c r="N256" s="25">
        <f t="shared" si="15"/>
        <v>0.75</v>
      </c>
      <c r="O256" s="25">
        <f t="shared" si="13"/>
        <v>0.77304964539007093</v>
      </c>
      <c r="P256" s="26">
        <f t="shared" si="14"/>
        <v>3.45</v>
      </c>
      <c r="Q256" s="26">
        <f t="shared" si="14"/>
        <v>3.926605504587156</v>
      </c>
    </row>
    <row r="257" spans="1:17" ht="16" customHeight="1" x14ac:dyDescent="0.4">
      <c r="A257" s="20" t="s">
        <v>247</v>
      </c>
      <c r="B257" s="21">
        <v>789</v>
      </c>
      <c r="C257" s="21">
        <v>640</v>
      </c>
      <c r="D257" s="22">
        <v>0</v>
      </c>
      <c r="E257" s="22">
        <v>0</v>
      </c>
      <c r="F257" s="21">
        <f t="shared" si="12"/>
        <v>789</v>
      </c>
      <c r="G257" s="21">
        <f t="shared" si="12"/>
        <v>640</v>
      </c>
      <c r="H257" s="23">
        <v>260</v>
      </c>
      <c r="I257" s="23">
        <v>264</v>
      </c>
      <c r="J257" s="24">
        <v>211</v>
      </c>
      <c r="K257" s="24">
        <v>218</v>
      </c>
      <c r="L257" s="23">
        <v>49</v>
      </c>
      <c r="M257" s="23">
        <v>46</v>
      </c>
      <c r="N257" s="25">
        <f t="shared" si="15"/>
        <v>0.81153846153846154</v>
      </c>
      <c r="O257" s="25">
        <f t="shared" si="13"/>
        <v>0.8257575757575758</v>
      </c>
      <c r="P257" s="26">
        <f t="shared" si="14"/>
        <v>3.7393364928909953</v>
      </c>
      <c r="Q257" s="26">
        <f t="shared" si="14"/>
        <v>2.9357798165137616</v>
      </c>
    </row>
    <row r="258" spans="1:17" ht="16" customHeight="1" x14ac:dyDescent="0.4">
      <c r="A258" s="20" t="s">
        <v>248</v>
      </c>
      <c r="B258" s="21">
        <v>487</v>
      </c>
      <c r="C258" s="21">
        <v>459</v>
      </c>
      <c r="D258" s="22">
        <v>13</v>
      </c>
      <c r="E258" s="22">
        <v>14</v>
      </c>
      <c r="F258" s="21">
        <f t="shared" si="12"/>
        <v>474</v>
      </c>
      <c r="G258" s="21">
        <f t="shared" si="12"/>
        <v>445</v>
      </c>
      <c r="H258" s="23">
        <v>227</v>
      </c>
      <c r="I258" s="23">
        <v>215</v>
      </c>
      <c r="J258" s="24">
        <v>195</v>
      </c>
      <c r="K258" s="24">
        <v>204</v>
      </c>
      <c r="L258" s="23">
        <v>32</v>
      </c>
      <c r="M258" s="23">
        <v>11</v>
      </c>
      <c r="N258" s="25">
        <f t="shared" si="15"/>
        <v>0.8590308370044053</v>
      </c>
      <c r="O258" s="25">
        <f t="shared" si="13"/>
        <v>0.94883720930232562</v>
      </c>
      <c r="P258" s="26">
        <f t="shared" si="14"/>
        <v>2.4307692307692306</v>
      </c>
      <c r="Q258" s="26">
        <f t="shared" si="14"/>
        <v>2.1813725490196076</v>
      </c>
    </row>
    <row r="259" spans="1:17" ht="16" customHeight="1" x14ac:dyDescent="0.4">
      <c r="A259" s="20" t="s">
        <v>249</v>
      </c>
      <c r="B259" s="21">
        <v>77</v>
      </c>
      <c r="C259" s="21">
        <v>104</v>
      </c>
      <c r="D259" s="22">
        <v>3</v>
      </c>
      <c r="E259" s="22">
        <v>13</v>
      </c>
      <c r="F259" s="21">
        <f t="shared" si="12"/>
        <v>74</v>
      </c>
      <c r="G259" s="21">
        <f t="shared" si="12"/>
        <v>91</v>
      </c>
      <c r="H259" s="23">
        <v>63</v>
      </c>
      <c r="I259" s="23">
        <v>51</v>
      </c>
      <c r="J259" s="24">
        <v>41</v>
      </c>
      <c r="K259" s="24">
        <v>46</v>
      </c>
      <c r="L259" s="23">
        <v>22</v>
      </c>
      <c r="M259" s="23">
        <v>5</v>
      </c>
      <c r="N259" s="25">
        <f t="shared" si="15"/>
        <v>0.65079365079365081</v>
      </c>
      <c r="O259" s="25">
        <f t="shared" si="13"/>
        <v>0.90196078431372551</v>
      </c>
      <c r="P259" s="26">
        <f t="shared" si="14"/>
        <v>1.8048780487804879</v>
      </c>
      <c r="Q259" s="26">
        <f t="shared" si="14"/>
        <v>1.9782608695652173</v>
      </c>
    </row>
    <row r="260" spans="1:17" ht="16" customHeight="1" x14ac:dyDescent="0.4">
      <c r="A260" s="20" t="s">
        <v>250</v>
      </c>
      <c r="B260" s="21">
        <v>169</v>
      </c>
      <c r="C260" s="21">
        <v>260</v>
      </c>
      <c r="D260" s="22">
        <v>0</v>
      </c>
      <c r="E260" s="22">
        <v>0</v>
      </c>
      <c r="F260" s="21">
        <f t="shared" si="12"/>
        <v>169</v>
      </c>
      <c r="G260" s="21">
        <f t="shared" si="12"/>
        <v>260</v>
      </c>
      <c r="H260" s="23">
        <v>50</v>
      </c>
      <c r="I260" s="23">
        <v>63</v>
      </c>
      <c r="J260" s="24">
        <v>40</v>
      </c>
      <c r="K260" s="24">
        <v>59</v>
      </c>
      <c r="L260" s="23">
        <v>10</v>
      </c>
      <c r="M260" s="23">
        <v>4</v>
      </c>
      <c r="N260" s="25">
        <f t="shared" si="15"/>
        <v>0.8</v>
      </c>
      <c r="O260" s="25">
        <f t="shared" ref="O260:O323" si="16">K260/I260</f>
        <v>0.93650793650793651</v>
      </c>
      <c r="P260" s="26">
        <f t="shared" si="14"/>
        <v>4.2249999999999996</v>
      </c>
      <c r="Q260" s="26">
        <f t="shared" si="14"/>
        <v>4.406779661016949</v>
      </c>
    </row>
    <row r="261" spans="1:17" ht="16" customHeight="1" x14ac:dyDescent="0.4">
      <c r="A261" s="20" t="s">
        <v>251</v>
      </c>
      <c r="B261" s="21">
        <v>2672</v>
      </c>
      <c r="C261" s="21">
        <v>3254</v>
      </c>
      <c r="D261" s="22">
        <v>222</v>
      </c>
      <c r="E261" s="22">
        <v>444</v>
      </c>
      <c r="F261" s="21">
        <f t="shared" ref="F261:G324" si="17">B261-D261</f>
        <v>2450</v>
      </c>
      <c r="G261" s="21">
        <f t="shared" si="17"/>
        <v>2810</v>
      </c>
      <c r="H261" s="23">
        <v>671</v>
      </c>
      <c r="I261" s="23">
        <v>723</v>
      </c>
      <c r="J261" s="24">
        <v>628</v>
      </c>
      <c r="K261" s="24">
        <v>714</v>
      </c>
      <c r="L261" s="23">
        <v>43</v>
      </c>
      <c r="M261" s="23">
        <v>9</v>
      </c>
      <c r="N261" s="25">
        <f t="shared" si="15"/>
        <v>0.93591654247391953</v>
      </c>
      <c r="O261" s="25">
        <f t="shared" si="16"/>
        <v>0.98755186721991706</v>
      </c>
      <c r="P261" s="26">
        <f t="shared" ref="P261:Q324" si="18">F261/J261</f>
        <v>3.9012738853503186</v>
      </c>
      <c r="Q261" s="26">
        <f t="shared" si="18"/>
        <v>3.9355742296918765</v>
      </c>
    </row>
    <row r="262" spans="1:17" ht="16" customHeight="1" x14ac:dyDescent="0.4">
      <c r="A262" s="20" t="s">
        <v>252</v>
      </c>
      <c r="B262" s="21">
        <v>541</v>
      </c>
      <c r="C262" s="21">
        <v>576</v>
      </c>
      <c r="D262" s="22">
        <v>0</v>
      </c>
      <c r="E262" s="22">
        <v>0</v>
      </c>
      <c r="F262" s="21">
        <f t="shared" si="17"/>
        <v>541</v>
      </c>
      <c r="G262" s="21">
        <f t="shared" si="17"/>
        <v>576</v>
      </c>
      <c r="H262" s="23">
        <v>168</v>
      </c>
      <c r="I262" s="23">
        <v>174</v>
      </c>
      <c r="J262" s="24">
        <v>159</v>
      </c>
      <c r="K262" s="24">
        <v>166</v>
      </c>
      <c r="L262" s="23">
        <v>9</v>
      </c>
      <c r="M262" s="23">
        <v>8</v>
      </c>
      <c r="N262" s="25">
        <f t="shared" ref="N262:N325" si="19">J262/H262</f>
        <v>0.9464285714285714</v>
      </c>
      <c r="O262" s="25">
        <f t="shared" si="16"/>
        <v>0.95402298850574707</v>
      </c>
      <c r="P262" s="26">
        <f t="shared" si="18"/>
        <v>3.4025157232704402</v>
      </c>
      <c r="Q262" s="26">
        <f t="shared" si="18"/>
        <v>3.4698795180722892</v>
      </c>
    </row>
    <row r="263" spans="1:17" ht="16" customHeight="1" x14ac:dyDescent="0.4">
      <c r="A263" s="20" t="s">
        <v>253</v>
      </c>
      <c r="B263" s="21">
        <v>9614</v>
      </c>
      <c r="C263" s="21">
        <v>12574</v>
      </c>
      <c r="D263" s="22">
        <v>2</v>
      </c>
      <c r="E263" s="22">
        <v>0</v>
      </c>
      <c r="F263" s="21">
        <f t="shared" si="17"/>
        <v>9612</v>
      </c>
      <c r="G263" s="21">
        <f t="shared" si="17"/>
        <v>12574</v>
      </c>
      <c r="H263" s="23">
        <v>5671</v>
      </c>
      <c r="I263" s="23">
        <v>7340</v>
      </c>
      <c r="J263" s="24">
        <v>4907</v>
      </c>
      <c r="K263" s="24">
        <v>6552</v>
      </c>
      <c r="L263" s="23">
        <v>764</v>
      </c>
      <c r="M263" s="23">
        <v>788</v>
      </c>
      <c r="N263" s="25">
        <f t="shared" si="19"/>
        <v>0.86527949215305944</v>
      </c>
      <c r="O263" s="25">
        <f t="shared" si="16"/>
        <v>0.89264305177111714</v>
      </c>
      <c r="P263" s="26">
        <f t="shared" si="18"/>
        <v>1.9588343183207662</v>
      </c>
      <c r="Q263" s="26">
        <f t="shared" si="18"/>
        <v>1.9191086691086692</v>
      </c>
    </row>
    <row r="264" spans="1:17" ht="16" customHeight="1" x14ac:dyDescent="0.4">
      <c r="A264" s="20" t="s">
        <v>254</v>
      </c>
      <c r="B264" s="21">
        <v>1699</v>
      </c>
      <c r="C264" s="21">
        <v>1639</v>
      </c>
      <c r="D264" s="22">
        <v>0</v>
      </c>
      <c r="E264" s="22">
        <v>0</v>
      </c>
      <c r="F264" s="21">
        <f t="shared" si="17"/>
        <v>1699</v>
      </c>
      <c r="G264" s="21">
        <f t="shared" si="17"/>
        <v>1639</v>
      </c>
      <c r="H264" s="23">
        <v>804</v>
      </c>
      <c r="I264" s="23">
        <v>832</v>
      </c>
      <c r="J264" s="24">
        <v>685</v>
      </c>
      <c r="K264" s="24">
        <v>672</v>
      </c>
      <c r="L264" s="23">
        <v>119</v>
      </c>
      <c r="M264" s="23">
        <v>160</v>
      </c>
      <c r="N264" s="25">
        <f t="shared" si="19"/>
        <v>0.85199004975124382</v>
      </c>
      <c r="O264" s="25">
        <f t="shared" si="16"/>
        <v>0.80769230769230771</v>
      </c>
      <c r="P264" s="26">
        <f t="shared" si="18"/>
        <v>2.4802919708029196</v>
      </c>
      <c r="Q264" s="26">
        <f t="shared" si="18"/>
        <v>2.4389880952380953</v>
      </c>
    </row>
    <row r="265" spans="1:17" ht="16" customHeight="1" x14ac:dyDescent="0.4">
      <c r="A265" s="20" t="s">
        <v>255</v>
      </c>
      <c r="B265" s="21">
        <v>476</v>
      </c>
      <c r="C265" s="21">
        <v>690</v>
      </c>
      <c r="D265" s="22">
        <v>0</v>
      </c>
      <c r="E265" s="22">
        <v>4</v>
      </c>
      <c r="F265" s="21">
        <f t="shared" si="17"/>
        <v>476</v>
      </c>
      <c r="G265" s="21">
        <f t="shared" si="17"/>
        <v>686</v>
      </c>
      <c r="H265" s="23">
        <v>139</v>
      </c>
      <c r="I265" s="23">
        <v>146</v>
      </c>
      <c r="J265" s="24">
        <v>127</v>
      </c>
      <c r="K265" s="24">
        <v>145</v>
      </c>
      <c r="L265" s="23">
        <v>12</v>
      </c>
      <c r="M265" s="23">
        <v>1</v>
      </c>
      <c r="N265" s="25">
        <f t="shared" si="19"/>
        <v>0.91366906474820142</v>
      </c>
      <c r="O265" s="25">
        <f t="shared" si="16"/>
        <v>0.99315068493150682</v>
      </c>
      <c r="P265" s="26">
        <f t="shared" si="18"/>
        <v>3.7480314960629921</v>
      </c>
      <c r="Q265" s="26">
        <f t="shared" si="18"/>
        <v>4.7310344827586208</v>
      </c>
    </row>
    <row r="266" spans="1:17" ht="16" customHeight="1" x14ac:dyDescent="0.4">
      <c r="A266" s="20" t="s">
        <v>256</v>
      </c>
      <c r="B266" s="21">
        <v>1443</v>
      </c>
      <c r="C266" s="21">
        <v>1384</v>
      </c>
      <c r="D266" s="22">
        <v>64</v>
      </c>
      <c r="E266" s="22">
        <v>45</v>
      </c>
      <c r="F266" s="21">
        <f t="shared" si="17"/>
        <v>1379</v>
      </c>
      <c r="G266" s="21">
        <f t="shared" si="17"/>
        <v>1339</v>
      </c>
      <c r="H266" s="23">
        <v>518</v>
      </c>
      <c r="I266" s="23">
        <v>437</v>
      </c>
      <c r="J266" s="24">
        <v>425</v>
      </c>
      <c r="K266" s="24">
        <v>421</v>
      </c>
      <c r="L266" s="23">
        <v>93</v>
      </c>
      <c r="M266" s="23">
        <v>16</v>
      </c>
      <c r="N266" s="25">
        <f t="shared" si="19"/>
        <v>0.82046332046332049</v>
      </c>
      <c r="O266" s="25">
        <f t="shared" si="16"/>
        <v>0.96338672768878719</v>
      </c>
      <c r="P266" s="26">
        <f t="shared" si="18"/>
        <v>3.2447058823529411</v>
      </c>
      <c r="Q266" s="26">
        <f t="shared" si="18"/>
        <v>3.1805225653206652</v>
      </c>
    </row>
    <row r="267" spans="1:17" ht="16" customHeight="1" x14ac:dyDescent="0.4">
      <c r="A267" s="20" t="s">
        <v>257</v>
      </c>
      <c r="B267" s="21">
        <v>1530</v>
      </c>
      <c r="C267" s="21">
        <v>1162</v>
      </c>
      <c r="D267" s="22">
        <v>0</v>
      </c>
      <c r="E267" s="22">
        <v>0</v>
      </c>
      <c r="F267" s="21">
        <f t="shared" si="17"/>
        <v>1530</v>
      </c>
      <c r="G267" s="21">
        <f t="shared" si="17"/>
        <v>1162</v>
      </c>
      <c r="H267" s="23">
        <v>1078</v>
      </c>
      <c r="I267" s="23">
        <v>991</v>
      </c>
      <c r="J267" s="24">
        <v>743</v>
      </c>
      <c r="K267" s="24">
        <v>597</v>
      </c>
      <c r="L267" s="23">
        <v>335</v>
      </c>
      <c r="M267" s="23">
        <v>394</v>
      </c>
      <c r="N267" s="25">
        <f t="shared" si="19"/>
        <v>0.68923933209647492</v>
      </c>
      <c r="O267" s="25">
        <f t="shared" si="16"/>
        <v>0.60242179616548941</v>
      </c>
      <c r="P267" s="26">
        <f t="shared" si="18"/>
        <v>2.0592193808882908</v>
      </c>
      <c r="Q267" s="26">
        <f t="shared" si="18"/>
        <v>1.9463986599664991</v>
      </c>
    </row>
    <row r="268" spans="1:17" ht="16" customHeight="1" x14ac:dyDescent="0.4">
      <c r="A268" s="20" t="s">
        <v>258</v>
      </c>
      <c r="B268" s="21">
        <v>4038</v>
      </c>
      <c r="C268" s="21">
        <v>3987</v>
      </c>
      <c r="D268" s="22">
        <v>0</v>
      </c>
      <c r="E268" s="22">
        <v>0</v>
      </c>
      <c r="F268" s="21">
        <f t="shared" si="17"/>
        <v>4038</v>
      </c>
      <c r="G268" s="21">
        <f t="shared" si="17"/>
        <v>3987</v>
      </c>
      <c r="H268" s="23">
        <v>998</v>
      </c>
      <c r="I268" s="23">
        <v>951</v>
      </c>
      <c r="J268" s="24">
        <v>923</v>
      </c>
      <c r="K268" s="24">
        <v>901</v>
      </c>
      <c r="L268" s="23">
        <v>75</v>
      </c>
      <c r="M268" s="23">
        <v>50</v>
      </c>
      <c r="N268" s="25">
        <f t="shared" si="19"/>
        <v>0.92484969939879758</v>
      </c>
      <c r="O268" s="25">
        <f t="shared" si="16"/>
        <v>0.94742376445846477</v>
      </c>
      <c r="P268" s="26">
        <f t="shared" si="18"/>
        <v>4.3748645720476702</v>
      </c>
      <c r="Q268" s="26">
        <f t="shared" si="18"/>
        <v>4.4250832408435068</v>
      </c>
    </row>
    <row r="269" spans="1:17" ht="16" customHeight="1" x14ac:dyDescent="0.4">
      <c r="A269" s="20" t="s">
        <v>259</v>
      </c>
      <c r="B269" s="21">
        <v>630</v>
      </c>
      <c r="C269" s="21">
        <v>575</v>
      </c>
      <c r="D269" s="22">
        <v>0</v>
      </c>
      <c r="E269" s="22">
        <v>0</v>
      </c>
      <c r="F269" s="21">
        <f t="shared" si="17"/>
        <v>630</v>
      </c>
      <c r="G269" s="21">
        <f t="shared" si="17"/>
        <v>575</v>
      </c>
      <c r="H269" s="23">
        <v>242</v>
      </c>
      <c r="I269" s="23">
        <v>219</v>
      </c>
      <c r="J269" s="24">
        <v>200</v>
      </c>
      <c r="K269" s="24">
        <v>188</v>
      </c>
      <c r="L269" s="23">
        <v>42</v>
      </c>
      <c r="M269" s="23">
        <v>31</v>
      </c>
      <c r="N269" s="25">
        <f t="shared" si="19"/>
        <v>0.82644628099173556</v>
      </c>
      <c r="O269" s="25">
        <f t="shared" si="16"/>
        <v>0.85844748858447484</v>
      </c>
      <c r="P269" s="26">
        <f t="shared" si="18"/>
        <v>3.15</v>
      </c>
      <c r="Q269" s="26">
        <f t="shared" si="18"/>
        <v>3.0585106382978724</v>
      </c>
    </row>
    <row r="270" spans="1:17" ht="16" customHeight="1" x14ac:dyDescent="0.4">
      <c r="A270" s="20" t="s">
        <v>260</v>
      </c>
      <c r="B270" s="21">
        <v>506</v>
      </c>
      <c r="C270" s="21">
        <v>467</v>
      </c>
      <c r="D270" s="22">
        <v>0</v>
      </c>
      <c r="E270" s="22">
        <v>0</v>
      </c>
      <c r="F270" s="21">
        <f t="shared" si="17"/>
        <v>506</v>
      </c>
      <c r="G270" s="21">
        <f t="shared" si="17"/>
        <v>467</v>
      </c>
      <c r="H270" s="23">
        <v>211</v>
      </c>
      <c r="I270" s="23">
        <v>203</v>
      </c>
      <c r="J270" s="24">
        <v>172</v>
      </c>
      <c r="K270" s="24">
        <v>174</v>
      </c>
      <c r="L270" s="23">
        <v>39</v>
      </c>
      <c r="M270" s="23">
        <v>29</v>
      </c>
      <c r="N270" s="25">
        <f t="shared" si="19"/>
        <v>0.81516587677725116</v>
      </c>
      <c r="O270" s="25">
        <f t="shared" si="16"/>
        <v>0.8571428571428571</v>
      </c>
      <c r="P270" s="26">
        <f t="shared" si="18"/>
        <v>2.941860465116279</v>
      </c>
      <c r="Q270" s="26">
        <f t="shared" si="18"/>
        <v>2.6839080459770117</v>
      </c>
    </row>
    <row r="271" spans="1:17" ht="16" customHeight="1" x14ac:dyDescent="0.4">
      <c r="A271" s="20" t="s">
        <v>261</v>
      </c>
      <c r="B271" s="21">
        <v>3551</v>
      </c>
      <c r="C271" s="21">
        <v>3114</v>
      </c>
      <c r="D271" s="22">
        <v>1</v>
      </c>
      <c r="E271" s="22">
        <v>0</v>
      </c>
      <c r="F271" s="21">
        <f t="shared" si="17"/>
        <v>3550</v>
      </c>
      <c r="G271" s="21">
        <f t="shared" si="17"/>
        <v>3114</v>
      </c>
      <c r="H271" s="23">
        <v>1541</v>
      </c>
      <c r="I271" s="23">
        <v>1462</v>
      </c>
      <c r="J271" s="24">
        <v>1329</v>
      </c>
      <c r="K271" s="24">
        <v>1255</v>
      </c>
      <c r="L271" s="23">
        <v>212</v>
      </c>
      <c r="M271" s="23">
        <v>207</v>
      </c>
      <c r="N271" s="25">
        <f t="shared" si="19"/>
        <v>0.86242699545749513</v>
      </c>
      <c r="O271" s="25">
        <f t="shared" si="16"/>
        <v>0.85841313269493846</v>
      </c>
      <c r="P271" s="26">
        <f t="shared" si="18"/>
        <v>2.6711813393528967</v>
      </c>
      <c r="Q271" s="26">
        <f t="shared" si="18"/>
        <v>2.4812749003984065</v>
      </c>
    </row>
    <row r="272" spans="1:17" ht="16" customHeight="1" x14ac:dyDescent="0.4">
      <c r="A272" s="20" t="s">
        <v>262</v>
      </c>
      <c r="B272" s="21">
        <v>197</v>
      </c>
      <c r="C272" s="21">
        <v>205</v>
      </c>
      <c r="D272" s="22">
        <v>0</v>
      </c>
      <c r="E272" s="22">
        <v>0</v>
      </c>
      <c r="F272" s="21">
        <f t="shared" si="17"/>
        <v>197</v>
      </c>
      <c r="G272" s="21">
        <f t="shared" si="17"/>
        <v>205</v>
      </c>
      <c r="H272" s="23">
        <v>79</v>
      </c>
      <c r="I272" s="23">
        <v>77</v>
      </c>
      <c r="J272" s="24">
        <v>55</v>
      </c>
      <c r="K272" s="24">
        <v>60</v>
      </c>
      <c r="L272" s="23">
        <v>24</v>
      </c>
      <c r="M272" s="23">
        <v>17</v>
      </c>
      <c r="N272" s="25">
        <f t="shared" si="19"/>
        <v>0.69620253164556967</v>
      </c>
      <c r="O272" s="25">
        <f t="shared" si="16"/>
        <v>0.77922077922077926</v>
      </c>
      <c r="P272" s="26">
        <f t="shared" si="18"/>
        <v>3.581818181818182</v>
      </c>
      <c r="Q272" s="26">
        <f t="shared" si="18"/>
        <v>3.4166666666666665</v>
      </c>
    </row>
    <row r="273" spans="1:17" ht="16" customHeight="1" x14ac:dyDescent="0.4">
      <c r="A273" s="20" t="s">
        <v>263</v>
      </c>
      <c r="B273" s="21">
        <v>165</v>
      </c>
      <c r="C273" s="21">
        <v>158</v>
      </c>
      <c r="D273" s="22">
        <v>0</v>
      </c>
      <c r="E273" s="22">
        <v>0</v>
      </c>
      <c r="F273" s="21">
        <f t="shared" si="17"/>
        <v>165</v>
      </c>
      <c r="G273" s="21">
        <f t="shared" si="17"/>
        <v>158</v>
      </c>
      <c r="H273" s="23">
        <v>127</v>
      </c>
      <c r="I273" s="23">
        <v>103</v>
      </c>
      <c r="J273" s="24">
        <v>80</v>
      </c>
      <c r="K273" s="24">
        <v>67</v>
      </c>
      <c r="L273" s="23">
        <v>47</v>
      </c>
      <c r="M273" s="23">
        <v>36</v>
      </c>
      <c r="N273" s="25">
        <f t="shared" si="19"/>
        <v>0.62992125984251968</v>
      </c>
      <c r="O273" s="25">
        <f t="shared" si="16"/>
        <v>0.65048543689320393</v>
      </c>
      <c r="P273" s="26">
        <f t="shared" si="18"/>
        <v>2.0625</v>
      </c>
      <c r="Q273" s="26">
        <f t="shared" si="18"/>
        <v>2.3582089552238807</v>
      </c>
    </row>
    <row r="274" spans="1:17" ht="16" customHeight="1" x14ac:dyDescent="0.4">
      <c r="A274" s="20" t="s">
        <v>264</v>
      </c>
      <c r="B274" s="21">
        <v>37</v>
      </c>
      <c r="C274" s="21">
        <v>39</v>
      </c>
      <c r="D274" s="22">
        <v>0</v>
      </c>
      <c r="E274" s="22">
        <v>0</v>
      </c>
      <c r="F274" s="21">
        <f t="shared" si="17"/>
        <v>37</v>
      </c>
      <c r="G274" s="21">
        <f t="shared" si="17"/>
        <v>39</v>
      </c>
      <c r="H274" s="23">
        <v>13</v>
      </c>
      <c r="I274" s="23">
        <v>11</v>
      </c>
      <c r="J274" s="24">
        <v>13</v>
      </c>
      <c r="K274" s="24">
        <v>11</v>
      </c>
      <c r="L274" s="23">
        <v>0</v>
      </c>
      <c r="M274" s="23">
        <v>0</v>
      </c>
      <c r="N274" s="25">
        <f t="shared" si="19"/>
        <v>1</v>
      </c>
      <c r="O274" s="25">
        <f t="shared" si="16"/>
        <v>1</v>
      </c>
      <c r="P274" s="26">
        <f t="shared" si="18"/>
        <v>2.8461538461538463</v>
      </c>
      <c r="Q274" s="26">
        <f t="shared" si="18"/>
        <v>3.5454545454545454</v>
      </c>
    </row>
    <row r="275" spans="1:17" ht="16" customHeight="1" x14ac:dyDescent="0.4">
      <c r="A275" s="20" t="s">
        <v>265</v>
      </c>
      <c r="B275" s="21">
        <v>81321</v>
      </c>
      <c r="C275" s="21">
        <v>99894</v>
      </c>
      <c r="D275" s="22">
        <v>0</v>
      </c>
      <c r="E275" s="22">
        <v>49</v>
      </c>
      <c r="F275" s="21">
        <f t="shared" si="17"/>
        <v>81321</v>
      </c>
      <c r="G275" s="21">
        <f t="shared" si="17"/>
        <v>99845</v>
      </c>
      <c r="H275" s="23">
        <v>29417</v>
      </c>
      <c r="I275" s="23">
        <v>33963</v>
      </c>
      <c r="J275" s="24">
        <v>24739</v>
      </c>
      <c r="K275" s="24">
        <v>30910</v>
      </c>
      <c r="L275" s="23">
        <v>4678</v>
      </c>
      <c r="M275" s="23">
        <v>3053</v>
      </c>
      <c r="N275" s="25">
        <f t="shared" si="19"/>
        <v>0.84097630621749331</v>
      </c>
      <c r="O275" s="25">
        <f t="shared" si="16"/>
        <v>0.9101080587698378</v>
      </c>
      <c r="P275" s="26">
        <f t="shared" si="18"/>
        <v>3.2871579287764261</v>
      </c>
      <c r="Q275" s="26">
        <f t="shared" si="18"/>
        <v>3.2301844063409901</v>
      </c>
    </row>
    <row r="276" spans="1:17" ht="16" customHeight="1" x14ac:dyDescent="0.4">
      <c r="A276" s="20" t="s">
        <v>266</v>
      </c>
      <c r="B276" s="21">
        <v>628</v>
      </c>
      <c r="C276" s="21">
        <v>474</v>
      </c>
      <c r="D276" s="22">
        <v>0</v>
      </c>
      <c r="E276" s="22">
        <v>0</v>
      </c>
      <c r="F276" s="21">
        <f t="shared" si="17"/>
        <v>628</v>
      </c>
      <c r="G276" s="21">
        <f t="shared" si="17"/>
        <v>474</v>
      </c>
      <c r="H276" s="23">
        <v>223</v>
      </c>
      <c r="I276" s="23">
        <v>158</v>
      </c>
      <c r="J276" s="24">
        <v>163</v>
      </c>
      <c r="K276" s="24">
        <v>129</v>
      </c>
      <c r="L276" s="23">
        <v>60</v>
      </c>
      <c r="M276" s="23">
        <v>29</v>
      </c>
      <c r="N276" s="25">
        <f t="shared" si="19"/>
        <v>0.73094170403587444</v>
      </c>
      <c r="O276" s="25">
        <f t="shared" si="16"/>
        <v>0.81645569620253167</v>
      </c>
      <c r="P276" s="26">
        <f t="shared" si="18"/>
        <v>3.852760736196319</v>
      </c>
      <c r="Q276" s="26">
        <f t="shared" si="18"/>
        <v>3.6744186046511627</v>
      </c>
    </row>
    <row r="277" spans="1:17" ht="16" customHeight="1" x14ac:dyDescent="0.4">
      <c r="A277" s="20" t="s">
        <v>267</v>
      </c>
      <c r="B277" s="21">
        <v>748</v>
      </c>
      <c r="C277" s="21">
        <v>564</v>
      </c>
      <c r="D277" s="22">
        <v>0</v>
      </c>
      <c r="E277" s="22">
        <v>0</v>
      </c>
      <c r="F277" s="21">
        <f t="shared" si="17"/>
        <v>748</v>
      </c>
      <c r="G277" s="21">
        <f t="shared" si="17"/>
        <v>564</v>
      </c>
      <c r="H277" s="23">
        <v>243</v>
      </c>
      <c r="I277" s="23">
        <v>177</v>
      </c>
      <c r="J277" s="24">
        <v>196</v>
      </c>
      <c r="K277" s="24">
        <v>152</v>
      </c>
      <c r="L277" s="23">
        <v>47</v>
      </c>
      <c r="M277" s="23">
        <v>25</v>
      </c>
      <c r="N277" s="25">
        <f t="shared" si="19"/>
        <v>0.80658436213991769</v>
      </c>
      <c r="O277" s="25">
        <f t="shared" si="16"/>
        <v>0.85875706214689262</v>
      </c>
      <c r="P277" s="26">
        <f t="shared" si="18"/>
        <v>3.8163265306122449</v>
      </c>
      <c r="Q277" s="26">
        <f t="shared" si="18"/>
        <v>3.7105263157894739</v>
      </c>
    </row>
    <row r="278" spans="1:17" ht="16" customHeight="1" x14ac:dyDescent="0.4">
      <c r="A278" s="20" t="s">
        <v>268</v>
      </c>
      <c r="B278" s="21">
        <v>1643</v>
      </c>
      <c r="C278" s="21">
        <v>1321</v>
      </c>
      <c r="D278" s="22">
        <v>0</v>
      </c>
      <c r="E278" s="22">
        <v>0</v>
      </c>
      <c r="F278" s="21">
        <f t="shared" si="17"/>
        <v>1643</v>
      </c>
      <c r="G278" s="21">
        <f t="shared" si="17"/>
        <v>1321</v>
      </c>
      <c r="H278" s="23">
        <v>779</v>
      </c>
      <c r="I278" s="23">
        <v>782</v>
      </c>
      <c r="J278" s="24">
        <v>618</v>
      </c>
      <c r="K278" s="24">
        <v>541</v>
      </c>
      <c r="L278" s="23">
        <v>161</v>
      </c>
      <c r="M278" s="23">
        <v>241</v>
      </c>
      <c r="N278" s="25">
        <f t="shared" si="19"/>
        <v>0.79332477535301671</v>
      </c>
      <c r="O278" s="25">
        <f t="shared" si="16"/>
        <v>0.69181585677749358</v>
      </c>
      <c r="P278" s="26">
        <f t="shared" si="18"/>
        <v>2.6585760517799351</v>
      </c>
      <c r="Q278" s="26">
        <f t="shared" si="18"/>
        <v>2.4417744916820703</v>
      </c>
    </row>
    <row r="279" spans="1:17" ht="16" customHeight="1" x14ac:dyDescent="0.4">
      <c r="A279" s="20" t="s">
        <v>269</v>
      </c>
      <c r="B279" s="21">
        <v>136</v>
      </c>
      <c r="C279" s="21">
        <v>126</v>
      </c>
      <c r="D279" s="22">
        <v>0</v>
      </c>
      <c r="E279" s="22">
        <v>0</v>
      </c>
      <c r="F279" s="21">
        <f t="shared" si="17"/>
        <v>136</v>
      </c>
      <c r="G279" s="21">
        <f t="shared" si="17"/>
        <v>126</v>
      </c>
      <c r="H279" s="23">
        <v>57</v>
      </c>
      <c r="I279" s="23">
        <v>45</v>
      </c>
      <c r="J279" s="24">
        <v>48</v>
      </c>
      <c r="K279" s="24">
        <v>34</v>
      </c>
      <c r="L279" s="23">
        <v>9</v>
      </c>
      <c r="M279" s="23">
        <v>11</v>
      </c>
      <c r="N279" s="25">
        <f t="shared" si="19"/>
        <v>0.84210526315789469</v>
      </c>
      <c r="O279" s="25">
        <f t="shared" si="16"/>
        <v>0.75555555555555554</v>
      </c>
      <c r="P279" s="26">
        <f t="shared" si="18"/>
        <v>2.8333333333333335</v>
      </c>
      <c r="Q279" s="26">
        <f t="shared" si="18"/>
        <v>3.7058823529411766</v>
      </c>
    </row>
    <row r="280" spans="1:17" ht="16" customHeight="1" x14ac:dyDescent="0.4">
      <c r="A280" s="20" t="s">
        <v>270</v>
      </c>
      <c r="B280" s="21">
        <v>962</v>
      </c>
      <c r="C280" s="21">
        <v>843</v>
      </c>
      <c r="D280" s="22">
        <v>0</v>
      </c>
      <c r="E280" s="22">
        <v>0</v>
      </c>
      <c r="F280" s="21">
        <f t="shared" si="17"/>
        <v>962</v>
      </c>
      <c r="G280" s="21">
        <f t="shared" si="17"/>
        <v>843</v>
      </c>
      <c r="H280" s="23">
        <v>325</v>
      </c>
      <c r="I280" s="23">
        <v>275</v>
      </c>
      <c r="J280" s="24">
        <v>247</v>
      </c>
      <c r="K280" s="24">
        <v>236</v>
      </c>
      <c r="L280" s="23">
        <v>78</v>
      </c>
      <c r="M280" s="23">
        <v>39</v>
      </c>
      <c r="N280" s="25">
        <f t="shared" si="19"/>
        <v>0.76</v>
      </c>
      <c r="O280" s="25">
        <f t="shared" si="16"/>
        <v>0.85818181818181816</v>
      </c>
      <c r="P280" s="26">
        <f t="shared" si="18"/>
        <v>3.8947368421052633</v>
      </c>
      <c r="Q280" s="26">
        <f t="shared" si="18"/>
        <v>3.5720338983050848</v>
      </c>
    </row>
    <row r="281" spans="1:17" ht="16" customHeight="1" x14ac:dyDescent="0.4">
      <c r="A281" s="20" t="s">
        <v>271</v>
      </c>
      <c r="B281" s="21">
        <v>135</v>
      </c>
      <c r="C281" s="21">
        <v>153</v>
      </c>
      <c r="D281" s="22">
        <v>0</v>
      </c>
      <c r="E281" s="22">
        <v>0</v>
      </c>
      <c r="F281" s="21">
        <f t="shared" si="17"/>
        <v>135</v>
      </c>
      <c r="G281" s="21">
        <f t="shared" si="17"/>
        <v>153</v>
      </c>
      <c r="H281" s="23">
        <v>52</v>
      </c>
      <c r="I281" s="23">
        <v>50</v>
      </c>
      <c r="J281" s="24">
        <v>41</v>
      </c>
      <c r="K281" s="24">
        <v>41</v>
      </c>
      <c r="L281" s="23">
        <v>11</v>
      </c>
      <c r="M281" s="23">
        <v>9</v>
      </c>
      <c r="N281" s="25">
        <f t="shared" si="19"/>
        <v>0.78846153846153844</v>
      </c>
      <c r="O281" s="25">
        <f t="shared" si="16"/>
        <v>0.82</v>
      </c>
      <c r="P281" s="26">
        <f t="shared" si="18"/>
        <v>3.2926829268292681</v>
      </c>
      <c r="Q281" s="26">
        <f t="shared" si="18"/>
        <v>3.7317073170731709</v>
      </c>
    </row>
    <row r="282" spans="1:17" ht="16" customHeight="1" x14ac:dyDescent="0.4">
      <c r="A282" s="20" t="s">
        <v>272</v>
      </c>
      <c r="B282" s="21">
        <v>445</v>
      </c>
      <c r="C282" s="21">
        <v>446</v>
      </c>
      <c r="D282" s="22">
        <v>0</v>
      </c>
      <c r="E282" s="22">
        <v>0</v>
      </c>
      <c r="F282" s="21">
        <f t="shared" si="17"/>
        <v>445</v>
      </c>
      <c r="G282" s="21">
        <f t="shared" si="17"/>
        <v>446</v>
      </c>
      <c r="H282" s="23">
        <v>292</v>
      </c>
      <c r="I282" s="23">
        <v>276</v>
      </c>
      <c r="J282" s="24">
        <v>207</v>
      </c>
      <c r="K282" s="24">
        <v>199</v>
      </c>
      <c r="L282" s="23">
        <v>85</v>
      </c>
      <c r="M282" s="23">
        <v>77</v>
      </c>
      <c r="N282" s="25">
        <f t="shared" si="19"/>
        <v>0.70890410958904104</v>
      </c>
      <c r="O282" s="25">
        <f t="shared" si="16"/>
        <v>0.72101449275362317</v>
      </c>
      <c r="P282" s="26">
        <f t="shared" si="18"/>
        <v>2.1497584541062804</v>
      </c>
      <c r="Q282" s="26">
        <f t="shared" si="18"/>
        <v>2.2412060301507539</v>
      </c>
    </row>
    <row r="283" spans="1:17" ht="16" customHeight="1" x14ac:dyDescent="0.4">
      <c r="A283" s="20" t="s">
        <v>273</v>
      </c>
      <c r="B283" s="21">
        <v>2495</v>
      </c>
      <c r="C283" s="21">
        <v>2121</v>
      </c>
      <c r="D283" s="22">
        <v>137</v>
      </c>
      <c r="E283" s="22">
        <v>111</v>
      </c>
      <c r="F283" s="21">
        <f t="shared" si="17"/>
        <v>2358</v>
      </c>
      <c r="G283" s="21">
        <f t="shared" si="17"/>
        <v>2010</v>
      </c>
      <c r="H283" s="23">
        <v>736</v>
      </c>
      <c r="I283" s="23">
        <v>675</v>
      </c>
      <c r="J283" s="24">
        <v>616</v>
      </c>
      <c r="K283" s="24">
        <v>591</v>
      </c>
      <c r="L283" s="23">
        <v>120</v>
      </c>
      <c r="M283" s="23">
        <v>84</v>
      </c>
      <c r="N283" s="25">
        <f t="shared" si="19"/>
        <v>0.83695652173913049</v>
      </c>
      <c r="O283" s="25">
        <f t="shared" si="16"/>
        <v>0.87555555555555553</v>
      </c>
      <c r="P283" s="26">
        <f t="shared" si="18"/>
        <v>3.8279220779220777</v>
      </c>
      <c r="Q283" s="26">
        <f t="shared" si="18"/>
        <v>3.4010152284263961</v>
      </c>
    </row>
    <row r="284" spans="1:17" ht="16" customHeight="1" x14ac:dyDescent="0.4">
      <c r="A284" s="20" t="s">
        <v>274</v>
      </c>
      <c r="B284" s="21">
        <v>707</v>
      </c>
      <c r="C284" s="21">
        <v>742</v>
      </c>
      <c r="D284" s="22">
        <v>0</v>
      </c>
      <c r="E284" s="22">
        <v>0</v>
      </c>
      <c r="F284" s="21">
        <f t="shared" si="17"/>
        <v>707</v>
      </c>
      <c r="G284" s="21">
        <f t="shared" si="17"/>
        <v>742</v>
      </c>
      <c r="H284" s="23">
        <v>176</v>
      </c>
      <c r="I284" s="23">
        <v>177</v>
      </c>
      <c r="J284" s="24">
        <v>166</v>
      </c>
      <c r="K284" s="24">
        <v>170</v>
      </c>
      <c r="L284" s="23">
        <v>10</v>
      </c>
      <c r="M284" s="23">
        <v>7</v>
      </c>
      <c r="N284" s="25">
        <f t="shared" si="19"/>
        <v>0.94318181818181823</v>
      </c>
      <c r="O284" s="25">
        <f t="shared" si="16"/>
        <v>0.96045197740112997</v>
      </c>
      <c r="P284" s="26">
        <f t="shared" si="18"/>
        <v>4.2590361445783129</v>
      </c>
      <c r="Q284" s="26">
        <f t="shared" si="18"/>
        <v>4.3647058823529408</v>
      </c>
    </row>
    <row r="285" spans="1:17" ht="16" customHeight="1" x14ac:dyDescent="0.4">
      <c r="A285" s="20" t="s">
        <v>275</v>
      </c>
      <c r="B285" s="21">
        <v>831</v>
      </c>
      <c r="C285" s="21">
        <v>711</v>
      </c>
      <c r="D285" s="22">
        <v>0</v>
      </c>
      <c r="E285" s="22">
        <v>0</v>
      </c>
      <c r="F285" s="21">
        <f t="shared" si="17"/>
        <v>831</v>
      </c>
      <c r="G285" s="21">
        <f t="shared" si="17"/>
        <v>711</v>
      </c>
      <c r="H285" s="23">
        <v>240</v>
      </c>
      <c r="I285" s="23">
        <v>214</v>
      </c>
      <c r="J285" s="24">
        <v>204</v>
      </c>
      <c r="K285" s="24">
        <v>180</v>
      </c>
      <c r="L285" s="23">
        <v>36</v>
      </c>
      <c r="M285" s="23">
        <v>34</v>
      </c>
      <c r="N285" s="25">
        <f t="shared" si="19"/>
        <v>0.85</v>
      </c>
      <c r="O285" s="25">
        <f t="shared" si="16"/>
        <v>0.84112149532710279</v>
      </c>
      <c r="P285" s="26">
        <f t="shared" si="18"/>
        <v>4.0735294117647056</v>
      </c>
      <c r="Q285" s="26">
        <f t="shared" si="18"/>
        <v>3.95</v>
      </c>
    </row>
    <row r="286" spans="1:17" ht="16" customHeight="1" x14ac:dyDescent="0.4">
      <c r="A286" s="20" t="s">
        <v>276</v>
      </c>
      <c r="B286" s="21">
        <v>591</v>
      </c>
      <c r="C286" s="21">
        <v>494</v>
      </c>
      <c r="D286" s="22">
        <v>0</v>
      </c>
      <c r="E286" s="22">
        <v>0</v>
      </c>
      <c r="F286" s="21">
        <f t="shared" si="17"/>
        <v>591</v>
      </c>
      <c r="G286" s="21">
        <f t="shared" si="17"/>
        <v>494</v>
      </c>
      <c r="H286" s="23">
        <v>205</v>
      </c>
      <c r="I286" s="23">
        <v>181</v>
      </c>
      <c r="J286" s="24">
        <v>175</v>
      </c>
      <c r="K286" s="24">
        <v>143</v>
      </c>
      <c r="L286" s="23">
        <v>30</v>
      </c>
      <c r="M286" s="23">
        <v>38</v>
      </c>
      <c r="N286" s="25">
        <f t="shared" si="19"/>
        <v>0.85365853658536583</v>
      </c>
      <c r="O286" s="25">
        <f t="shared" si="16"/>
        <v>0.79005524861878451</v>
      </c>
      <c r="P286" s="26">
        <f t="shared" si="18"/>
        <v>3.3771428571428572</v>
      </c>
      <c r="Q286" s="26">
        <f t="shared" si="18"/>
        <v>3.4545454545454546</v>
      </c>
    </row>
    <row r="287" spans="1:17" ht="16" customHeight="1" x14ac:dyDescent="0.4">
      <c r="A287" s="20" t="s">
        <v>379</v>
      </c>
      <c r="B287" s="21">
        <v>0</v>
      </c>
      <c r="C287" s="21">
        <v>347</v>
      </c>
      <c r="D287" s="22">
        <v>0</v>
      </c>
      <c r="E287" s="22">
        <v>0</v>
      </c>
      <c r="F287" s="21">
        <f t="shared" si="17"/>
        <v>0</v>
      </c>
      <c r="G287" s="21">
        <f t="shared" si="17"/>
        <v>347</v>
      </c>
      <c r="H287" s="23">
        <v>0</v>
      </c>
      <c r="I287" s="23">
        <v>123</v>
      </c>
      <c r="J287" s="24">
        <v>0</v>
      </c>
      <c r="K287" s="24">
        <v>113</v>
      </c>
      <c r="L287" s="23">
        <v>0</v>
      </c>
      <c r="M287" s="23">
        <v>10</v>
      </c>
      <c r="N287" s="25" t="e">
        <f t="shared" si="19"/>
        <v>#DIV/0!</v>
      </c>
      <c r="O287" s="25">
        <f t="shared" si="16"/>
        <v>0.91869918699186992</v>
      </c>
      <c r="P287" s="26" t="e">
        <f t="shared" si="18"/>
        <v>#DIV/0!</v>
      </c>
      <c r="Q287" s="26">
        <f t="shared" si="18"/>
        <v>3.0707964601769913</v>
      </c>
    </row>
    <row r="288" spans="1:17" ht="16" customHeight="1" x14ac:dyDescent="0.4">
      <c r="A288" s="20" t="s">
        <v>277</v>
      </c>
      <c r="B288" s="21">
        <v>14797</v>
      </c>
      <c r="C288" s="21">
        <v>14428</v>
      </c>
      <c r="D288" s="22">
        <v>21</v>
      </c>
      <c r="E288" s="22">
        <v>49</v>
      </c>
      <c r="F288" s="21">
        <f t="shared" si="17"/>
        <v>14776</v>
      </c>
      <c r="G288" s="21">
        <f t="shared" si="17"/>
        <v>14379</v>
      </c>
      <c r="H288" s="23">
        <v>6394</v>
      </c>
      <c r="I288" s="23">
        <v>6523</v>
      </c>
      <c r="J288" s="24">
        <v>5936</v>
      </c>
      <c r="K288" s="24">
        <v>5948</v>
      </c>
      <c r="L288" s="23">
        <v>458</v>
      </c>
      <c r="M288" s="23">
        <v>575</v>
      </c>
      <c r="N288" s="25">
        <f t="shared" si="19"/>
        <v>0.92837034720050049</v>
      </c>
      <c r="O288" s="25">
        <f t="shared" si="16"/>
        <v>0.9118503755940518</v>
      </c>
      <c r="P288" s="26">
        <f t="shared" si="18"/>
        <v>2.4892183288409702</v>
      </c>
      <c r="Q288" s="26">
        <f t="shared" si="18"/>
        <v>2.4174512441156693</v>
      </c>
    </row>
    <row r="289" spans="1:17" ht="16" customHeight="1" x14ac:dyDescent="0.4">
      <c r="A289" s="20" t="s">
        <v>278</v>
      </c>
      <c r="B289" s="21">
        <v>1019</v>
      </c>
      <c r="C289" s="21">
        <v>958</v>
      </c>
      <c r="D289" s="22">
        <v>0</v>
      </c>
      <c r="E289" s="22">
        <v>0</v>
      </c>
      <c r="F289" s="21">
        <f t="shared" si="17"/>
        <v>1019</v>
      </c>
      <c r="G289" s="21">
        <f t="shared" si="17"/>
        <v>958</v>
      </c>
      <c r="H289" s="23">
        <v>469</v>
      </c>
      <c r="I289" s="23">
        <v>444</v>
      </c>
      <c r="J289" s="24">
        <v>398</v>
      </c>
      <c r="K289" s="24">
        <v>385</v>
      </c>
      <c r="L289" s="23">
        <v>71</v>
      </c>
      <c r="M289" s="23">
        <v>59</v>
      </c>
      <c r="N289" s="25">
        <f t="shared" si="19"/>
        <v>0.84861407249466947</v>
      </c>
      <c r="O289" s="25">
        <f t="shared" si="16"/>
        <v>0.86711711711711714</v>
      </c>
      <c r="P289" s="26">
        <f t="shared" si="18"/>
        <v>2.5603015075376883</v>
      </c>
      <c r="Q289" s="26">
        <f t="shared" si="18"/>
        <v>2.4883116883116885</v>
      </c>
    </row>
    <row r="290" spans="1:17" ht="16" customHeight="1" x14ac:dyDescent="0.4">
      <c r="A290" s="20" t="s">
        <v>279</v>
      </c>
      <c r="B290" s="21">
        <v>477</v>
      </c>
      <c r="C290" s="21">
        <v>428</v>
      </c>
      <c r="D290" s="22">
        <v>0</v>
      </c>
      <c r="E290" s="22">
        <v>0</v>
      </c>
      <c r="F290" s="21">
        <f t="shared" si="17"/>
        <v>477</v>
      </c>
      <c r="G290" s="21">
        <f t="shared" si="17"/>
        <v>428</v>
      </c>
      <c r="H290" s="23">
        <v>242</v>
      </c>
      <c r="I290" s="23">
        <v>242</v>
      </c>
      <c r="J290" s="24">
        <v>207</v>
      </c>
      <c r="K290" s="24">
        <v>213</v>
      </c>
      <c r="L290" s="23">
        <v>35</v>
      </c>
      <c r="M290" s="23">
        <v>29</v>
      </c>
      <c r="N290" s="25">
        <f t="shared" si="19"/>
        <v>0.85537190082644632</v>
      </c>
      <c r="O290" s="25">
        <f t="shared" si="16"/>
        <v>0.8801652892561983</v>
      </c>
      <c r="P290" s="26">
        <f t="shared" si="18"/>
        <v>2.3043478260869565</v>
      </c>
      <c r="Q290" s="26">
        <f t="shared" si="18"/>
        <v>2.0093896713615025</v>
      </c>
    </row>
    <row r="291" spans="1:17" ht="16" customHeight="1" x14ac:dyDescent="0.4">
      <c r="A291" s="20" t="s">
        <v>280</v>
      </c>
      <c r="B291" s="21">
        <v>426</v>
      </c>
      <c r="C291" s="21">
        <v>399</v>
      </c>
      <c r="D291" s="22">
        <v>0</v>
      </c>
      <c r="E291" s="22">
        <v>0</v>
      </c>
      <c r="F291" s="21">
        <f t="shared" si="17"/>
        <v>426</v>
      </c>
      <c r="G291" s="21">
        <f t="shared" si="17"/>
        <v>399</v>
      </c>
      <c r="H291" s="23">
        <v>171</v>
      </c>
      <c r="I291" s="23">
        <v>169</v>
      </c>
      <c r="J291" s="24">
        <v>147</v>
      </c>
      <c r="K291" s="24">
        <v>137</v>
      </c>
      <c r="L291" s="23">
        <v>24</v>
      </c>
      <c r="M291" s="23">
        <v>32</v>
      </c>
      <c r="N291" s="25">
        <f t="shared" si="19"/>
        <v>0.85964912280701755</v>
      </c>
      <c r="O291" s="25">
        <f t="shared" si="16"/>
        <v>0.81065088757396453</v>
      </c>
      <c r="P291" s="26">
        <f t="shared" si="18"/>
        <v>2.8979591836734695</v>
      </c>
      <c r="Q291" s="26">
        <f t="shared" si="18"/>
        <v>2.9124087591240877</v>
      </c>
    </row>
    <row r="292" spans="1:17" ht="16" customHeight="1" x14ac:dyDescent="0.4">
      <c r="A292" s="20" t="s">
        <v>281</v>
      </c>
      <c r="B292" s="21">
        <v>818</v>
      </c>
      <c r="C292" s="21">
        <v>803</v>
      </c>
      <c r="D292" s="22">
        <v>0</v>
      </c>
      <c r="E292" s="22">
        <v>0</v>
      </c>
      <c r="F292" s="21">
        <f t="shared" si="17"/>
        <v>818</v>
      </c>
      <c r="G292" s="21">
        <f t="shared" si="17"/>
        <v>803</v>
      </c>
      <c r="H292" s="23">
        <v>462</v>
      </c>
      <c r="I292" s="23">
        <v>446</v>
      </c>
      <c r="J292" s="24">
        <v>379</v>
      </c>
      <c r="K292" s="24">
        <v>373</v>
      </c>
      <c r="L292" s="23">
        <v>83</v>
      </c>
      <c r="M292" s="23">
        <v>73</v>
      </c>
      <c r="N292" s="25">
        <f t="shared" si="19"/>
        <v>0.82034632034632038</v>
      </c>
      <c r="O292" s="25">
        <f t="shared" si="16"/>
        <v>0.83632286995515692</v>
      </c>
      <c r="P292" s="26">
        <f t="shared" si="18"/>
        <v>2.158311345646438</v>
      </c>
      <c r="Q292" s="26">
        <f t="shared" si="18"/>
        <v>2.1528150134048256</v>
      </c>
    </row>
    <row r="293" spans="1:17" ht="16" customHeight="1" x14ac:dyDescent="0.4">
      <c r="A293" s="20" t="s">
        <v>282</v>
      </c>
      <c r="B293" s="21">
        <v>111</v>
      </c>
      <c r="C293" s="21">
        <v>176</v>
      </c>
      <c r="D293" s="22">
        <v>0</v>
      </c>
      <c r="E293" s="22">
        <v>0</v>
      </c>
      <c r="F293" s="21">
        <f t="shared" si="17"/>
        <v>111</v>
      </c>
      <c r="G293" s="21">
        <f t="shared" si="17"/>
        <v>176</v>
      </c>
      <c r="H293" s="23">
        <v>65</v>
      </c>
      <c r="I293" s="23">
        <v>61</v>
      </c>
      <c r="J293" s="24">
        <v>37</v>
      </c>
      <c r="K293" s="24">
        <v>50</v>
      </c>
      <c r="L293" s="23">
        <v>28</v>
      </c>
      <c r="M293" s="23">
        <v>11</v>
      </c>
      <c r="N293" s="25">
        <f t="shared" si="19"/>
        <v>0.56923076923076921</v>
      </c>
      <c r="O293" s="25">
        <f t="shared" si="16"/>
        <v>0.81967213114754101</v>
      </c>
      <c r="P293" s="26">
        <f t="shared" si="18"/>
        <v>3</v>
      </c>
      <c r="Q293" s="26">
        <f t="shared" si="18"/>
        <v>3.52</v>
      </c>
    </row>
    <row r="294" spans="1:17" ht="16" customHeight="1" x14ac:dyDescent="0.4">
      <c r="A294" s="20" t="s">
        <v>283</v>
      </c>
      <c r="B294" s="21">
        <v>1148</v>
      </c>
      <c r="C294" s="21">
        <v>1143</v>
      </c>
      <c r="D294" s="22">
        <v>0</v>
      </c>
      <c r="E294" s="22">
        <v>0</v>
      </c>
      <c r="F294" s="21">
        <f t="shared" si="17"/>
        <v>1148</v>
      </c>
      <c r="G294" s="21">
        <f t="shared" si="17"/>
        <v>1143</v>
      </c>
      <c r="H294" s="23">
        <v>629</v>
      </c>
      <c r="I294" s="23">
        <v>592</v>
      </c>
      <c r="J294" s="24">
        <v>517</v>
      </c>
      <c r="K294" s="24">
        <v>524</v>
      </c>
      <c r="L294" s="23">
        <v>112</v>
      </c>
      <c r="M294" s="23">
        <v>68</v>
      </c>
      <c r="N294" s="25">
        <f t="shared" si="19"/>
        <v>0.82193958664546896</v>
      </c>
      <c r="O294" s="25">
        <f t="shared" si="16"/>
        <v>0.88513513513513509</v>
      </c>
      <c r="P294" s="26">
        <f t="shared" si="18"/>
        <v>2.220502901353965</v>
      </c>
      <c r="Q294" s="26">
        <f t="shared" si="18"/>
        <v>2.1812977099236641</v>
      </c>
    </row>
    <row r="295" spans="1:17" ht="16" customHeight="1" x14ac:dyDescent="0.4">
      <c r="A295" s="20" t="s">
        <v>284</v>
      </c>
      <c r="B295" s="21">
        <v>740</v>
      </c>
      <c r="C295" s="21">
        <v>558</v>
      </c>
      <c r="D295" s="22">
        <v>0</v>
      </c>
      <c r="E295" s="22">
        <v>0</v>
      </c>
      <c r="F295" s="21">
        <f t="shared" si="17"/>
        <v>740</v>
      </c>
      <c r="G295" s="21">
        <f t="shared" si="17"/>
        <v>558</v>
      </c>
      <c r="H295" s="23">
        <v>222</v>
      </c>
      <c r="I295" s="23">
        <v>194</v>
      </c>
      <c r="J295" s="24">
        <v>196</v>
      </c>
      <c r="K295" s="24">
        <v>181</v>
      </c>
      <c r="L295" s="23">
        <v>26</v>
      </c>
      <c r="M295" s="23">
        <v>13</v>
      </c>
      <c r="N295" s="25">
        <f t="shared" si="19"/>
        <v>0.88288288288288286</v>
      </c>
      <c r="O295" s="25">
        <f t="shared" si="16"/>
        <v>0.9329896907216495</v>
      </c>
      <c r="P295" s="26">
        <f t="shared" si="18"/>
        <v>3.7755102040816326</v>
      </c>
      <c r="Q295" s="26">
        <f t="shared" si="18"/>
        <v>3.0828729281767955</v>
      </c>
    </row>
    <row r="296" spans="1:17" ht="16" customHeight="1" x14ac:dyDescent="0.4">
      <c r="A296" s="20" t="s">
        <v>285</v>
      </c>
      <c r="B296" s="21">
        <v>284</v>
      </c>
      <c r="C296" s="21">
        <v>235</v>
      </c>
      <c r="D296" s="22">
        <v>0</v>
      </c>
      <c r="E296" s="22">
        <v>0</v>
      </c>
      <c r="F296" s="21">
        <f t="shared" si="17"/>
        <v>284</v>
      </c>
      <c r="G296" s="21">
        <f t="shared" si="17"/>
        <v>235</v>
      </c>
      <c r="H296" s="23">
        <v>92</v>
      </c>
      <c r="I296" s="23">
        <v>87</v>
      </c>
      <c r="J296" s="24">
        <v>74</v>
      </c>
      <c r="K296" s="24">
        <v>74</v>
      </c>
      <c r="L296" s="23">
        <v>18</v>
      </c>
      <c r="M296" s="23">
        <v>13</v>
      </c>
      <c r="N296" s="25">
        <f t="shared" si="19"/>
        <v>0.80434782608695654</v>
      </c>
      <c r="O296" s="25">
        <f t="shared" si="16"/>
        <v>0.85057471264367812</v>
      </c>
      <c r="P296" s="26">
        <f t="shared" si="18"/>
        <v>3.8378378378378377</v>
      </c>
      <c r="Q296" s="26">
        <f t="shared" si="18"/>
        <v>3.1756756756756759</v>
      </c>
    </row>
    <row r="297" spans="1:17" ht="16" customHeight="1" x14ac:dyDescent="0.4">
      <c r="A297" s="20" t="s">
        <v>286</v>
      </c>
      <c r="B297" s="21">
        <v>659</v>
      </c>
      <c r="C297" s="21">
        <v>610</v>
      </c>
      <c r="D297" s="22">
        <v>0</v>
      </c>
      <c r="E297" s="22">
        <v>0</v>
      </c>
      <c r="F297" s="21">
        <f t="shared" si="17"/>
        <v>659</v>
      </c>
      <c r="G297" s="21">
        <f t="shared" si="17"/>
        <v>610</v>
      </c>
      <c r="H297" s="23">
        <v>181</v>
      </c>
      <c r="I297" s="23">
        <v>178</v>
      </c>
      <c r="J297" s="24">
        <v>171</v>
      </c>
      <c r="K297" s="24">
        <v>175</v>
      </c>
      <c r="L297" s="23">
        <v>10</v>
      </c>
      <c r="M297" s="23">
        <v>3</v>
      </c>
      <c r="N297" s="25">
        <f t="shared" si="19"/>
        <v>0.94475138121546964</v>
      </c>
      <c r="O297" s="25">
        <f t="shared" si="16"/>
        <v>0.9831460674157303</v>
      </c>
      <c r="P297" s="26">
        <f t="shared" si="18"/>
        <v>3.8538011695906431</v>
      </c>
      <c r="Q297" s="26">
        <f t="shared" si="18"/>
        <v>3.4857142857142858</v>
      </c>
    </row>
    <row r="298" spans="1:17" ht="16" customHeight="1" x14ac:dyDescent="0.4">
      <c r="A298" s="20" t="s">
        <v>287</v>
      </c>
      <c r="B298" s="21">
        <v>961</v>
      </c>
      <c r="C298" s="21">
        <v>943</v>
      </c>
      <c r="D298" s="22">
        <v>0</v>
      </c>
      <c r="E298" s="22">
        <v>0</v>
      </c>
      <c r="F298" s="21">
        <f t="shared" si="17"/>
        <v>961</v>
      </c>
      <c r="G298" s="21">
        <f t="shared" si="17"/>
        <v>943</v>
      </c>
      <c r="H298" s="23">
        <v>1293</v>
      </c>
      <c r="I298" s="23">
        <v>1268</v>
      </c>
      <c r="J298" s="24">
        <v>489</v>
      </c>
      <c r="K298" s="24">
        <v>460</v>
      </c>
      <c r="L298" s="23">
        <v>804</v>
      </c>
      <c r="M298" s="23">
        <v>808</v>
      </c>
      <c r="N298" s="25">
        <f t="shared" si="19"/>
        <v>0.37819025522041766</v>
      </c>
      <c r="O298" s="25">
        <f t="shared" si="16"/>
        <v>0.36277602523659308</v>
      </c>
      <c r="P298" s="26">
        <f t="shared" si="18"/>
        <v>1.9652351738241309</v>
      </c>
      <c r="Q298" s="26">
        <f t="shared" si="18"/>
        <v>2.0499999999999998</v>
      </c>
    </row>
    <row r="299" spans="1:17" ht="16" customHeight="1" x14ac:dyDescent="0.4">
      <c r="A299" s="20" t="s">
        <v>288</v>
      </c>
      <c r="B299" s="21">
        <v>40</v>
      </c>
      <c r="C299" s="21">
        <v>71</v>
      </c>
      <c r="D299" s="22">
        <v>0</v>
      </c>
      <c r="E299" s="22">
        <v>0</v>
      </c>
      <c r="F299" s="21">
        <f t="shared" si="17"/>
        <v>40</v>
      </c>
      <c r="G299" s="21">
        <f t="shared" si="17"/>
        <v>71</v>
      </c>
      <c r="H299" s="23">
        <v>259</v>
      </c>
      <c r="I299" s="23">
        <v>302</v>
      </c>
      <c r="J299" s="24">
        <v>21</v>
      </c>
      <c r="K299" s="24">
        <v>25</v>
      </c>
      <c r="L299" s="23">
        <v>238</v>
      </c>
      <c r="M299" s="23">
        <v>277</v>
      </c>
      <c r="N299" s="25">
        <f t="shared" si="19"/>
        <v>8.1081081081081086E-2</v>
      </c>
      <c r="O299" s="25">
        <f t="shared" si="16"/>
        <v>8.2781456953642391E-2</v>
      </c>
      <c r="P299" s="26">
        <f t="shared" si="18"/>
        <v>1.9047619047619047</v>
      </c>
      <c r="Q299" s="26">
        <f t="shared" si="18"/>
        <v>2.84</v>
      </c>
    </row>
    <row r="300" spans="1:17" ht="16" customHeight="1" x14ac:dyDescent="0.4">
      <c r="A300" s="20" t="s">
        <v>289</v>
      </c>
      <c r="B300" s="21">
        <v>5372</v>
      </c>
      <c r="C300" s="21">
        <v>4724</v>
      </c>
      <c r="D300" s="22">
        <v>7</v>
      </c>
      <c r="E300" s="22">
        <v>0</v>
      </c>
      <c r="F300" s="21">
        <f t="shared" si="17"/>
        <v>5365</v>
      </c>
      <c r="G300" s="21">
        <f t="shared" si="17"/>
        <v>4724</v>
      </c>
      <c r="H300" s="23">
        <v>1708</v>
      </c>
      <c r="I300" s="23">
        <v>1560</v>
      </c>
      <c r="J300" s="24">
        <v>1498</v>
      </c>
      <c r="K300" s="24">
        <v>1403</v>
      </c>
      <c r="L300" s="23">
        <v>210</v>
      </c>
      <c r="M300" s="23">
        <v>157</v>
      </c>
      <c r="N300" s="25">
        <f t="shared" si="19"/>
        <v>0.87704918032786883</v>
      </c>
      <c r="O300" s="25">
        <f t="shared" si="16"/>
        <v>0.89935897435897438</v>
      </c>
      <c r="P300" s="26">
        <f t="shared" si="18"/>
        <v>3.581441922563418</v>
      </c>
      <c r="Q300" s="26">
        <f t="shared" si="18"/>
        <v>3.3670705630791162</v>
      </c>
    </row>
    <row r="301" spans="1:17" ht="16" customHeight="1" x14ac:dyDescent="0.4">
      <c r="A301" s="20" t="s">
        <v>290</v>
      </c>
      <c r="B301" s="21">
        <v>37499</v>
      </c>
      <c r="C301" s="21">
        <v>39931</v>
      </c>
      <c r="D301" s="22">
        <v>579</v>
      </c>
      <c r="E301" s="22">
        <v>520</v>
      </c>
      <c r="F301" s="21">
        <f t="shared" si="17"/>
        <v>36920</v>
      </c>
      <c r="G301" s="21">
        <f t="shared" si="17"/>
        <v>39411</v>
      </c>
      <c r="H301" s="23">
        <v>28169</v>
      </c>
      <c r="I301" s="23">
        <v>28344</v>
      </c>
      <c r="J301" s="24">
        <v>23167</v>
      </c>
      <c r="K301" s="24">
        <v>24468</v>
      </c>
      <c r="L301" s="23">
        <v>5002</v>
      </c>
      <c r="M301" s="23">
        <v>3876</v>
      </c>
      <c r="N301" s="25">
        <f t="shared" si="19"/>
        <v>0.8224289112144556</v>
      </c>
      <c r="O301" s="25">
        <f t="shared" si="16"/>
        <v>0.86325148179508893</v>
      </c>
      <c r="P301" s="26">
        <f t="shared" si="18"/>
        <v>1.5936461345879915</v>
      </c>
      <c r="Q301" s="26">
        <f t="shared" si="18"/>
        <v>1.610716037273173</v>
      </c>
    </row>
    <row r="302" spans="1:17" ht="16" customHeight="1" x14ac:dyDescent="0.4">
      <c r="A302" s="20" t="s">
        <v>291</v>
      </c>
      <c r="B302" s="21">
        <v>24535</v>
      </c>
      <c r="C302" s="21">
        <v>25806</v>
      </c>
      <c r="D302" s="22">
        <v>186</v>
      </c>
      <c r="E302" s="22">
        <v>308</v>
      </c>
      <c r="F302" s="21">
        <f t="shared" si="17"/>
        <v>24349</v>
      </c>
      <c r="G302" s="21">
        <f t="shared" si="17"/>
        <v>25498</v>
      </c>
      <c r="H302" s="23">
        <v>18218</v>
      </c>
      <c r="I302" s="23">
        <v>18332</v>
      </c>
      <c r="J302" s="24">
        <v>14873</v>
      </c>
      <c r="K302" s="24">
        <v>15506</v>
      </c>
      <c r="L302" s="23">
        <v>3345</v>
      </c>
      <c r="M302" s="23">
        <v>2826</v>
      </c>
      <c r="N302" s="25">
        <f t="shared" si="19"/>
        <v>0.8163903831375563</v>
      </c>
      <c r="O302" s="25">
        <f t="shared" si="16"/>
        <v>0.84584333406065892</v>
      </c>
      <c r="P302" s="26">
        <f t="shared" si="18"/>
        <v>1.637127681032744</v>
      </c>
      <c r="Q302" s="26">
        <f t="shared" si="18"/>
        <v>1.6443957177866633</v>
      </c>
    </row>
    <row r="303" spans="1:17" ht="16" customHeight="1" x14ac:dyDescent="0.4">
      <c r="A303" s="20" t="s">
        <v>292</v>
      </c>
      <c r="B303" s="21">
        <v>281</v>
      </c>
      <c r="C303" s="21">
        <v>233</v>
      </c>
      <c r="D303" s="22">
        <v>0</v>
      </c>
      <c r="E303" s="22">
        <v>0</v>
      </c>
      <c r="F303" s="21">
        <f t="shared" si="17"/>
        <v>281</v>
      </c>
      <c r="G303" s="21">
        <f t="shared" si="17"/>
        <v>233</v>
      </c>
      <c r="H303" s="23">
        <v>206</v>
      </c>
      <c r="I303" s="23">
        <v>177</v>
      </c>
      <c r="J303" s="24">
        <v>134</v>
      </c>
      <c r="K303" s="24">
        <v>125</v>
      </c>
      <c r="L303" s="23">
        <v>72</v>
      </c>
      <c r="M303" s="23">
        <v>52</v>
      </c>
      <c r="N303" s="25">
        <f t="shared" si="19"/>
        <v>0.65048543689320393</v>
      </c>
      <c r="O303" s="25">
        <f t="shared" si="16"/>
        <v>0.70621468926553677</v>
      </c>
      <c r="P303" s="26">
        <f t="shared" si="18"/>
        <v>2.0970149253731343</v>
      </c>
      <c r="Q303" s="26">
        <f t="shared" si="18"/>
        <v>1.8640000000000001</v>
      </c>
    </row>
    <row r="304" spans="1:17" ht="16" customHeight="1" x14ac:dyDescent="0.4">
      <c r="A304" s="20" t="s">
        <v>293</v>
      </c>
      <c r="B304" s="21">
        <v>13975</v>
      </c>
      <c r="C304" s="21">
        <v>14868</v>
      </c>
      <c r="D304" s="22">
        <v>0</v>
      </c>
      <c r="E304" s="22">
        <v>105</v>
      </c>
      <c r="F304" s="21">
        <f t="shared" si="17"/>
        <v>13975</v>
      </c>
      <c r="G304" s="21">
        <f t="shared" si="17"/>
        <v>14763</v>
      </c>
      <c r="H304" s="23">
        <v>10028</v>
      </c>
      <c r="I304" s="23">
        <v>10222</v>
      </c>
      <c r="J304" s="24">
        <v>8218</v>
      </c>
      <c r="K304" s="24">
        <v>8772</v>
      </c>
      <c r="L304" s="23">
        <v>1810</v>
      </c>
      <c r="M304" s="23">
        <v>1450</v>
      </c>
      <c r="N304" s="25">
        <f t="shared" si="19"/>
        <v>0.81950538492221781</v>
      </c>
      <c r="O304" s="25">
        <f t="shared" si="16"/>
        <v>0.85814909019761298</v>
      </c>
      <c r="P304" s="26">
        <f t="shared" si="18"/>
        <v>1.7005354100754442</v>
      </c>
      <c r="Q304" s="26">
        <f t="shared" si="18"/>
        <v>1.6829685362517099</v>
      </c>
    </row>
    <row r="305" spans="1:17" ht="16" customHeight="1" x14ac:dyDescent="0.4">
      <c r="A305" s="20" t="s">
        <v>380</v>
      </c>
      <c r="B305" s="21">
        <v>0</v>
      </c>
      <c r="C305" s="21">
        <v>790</v>
      </c>
      <c r="D305" s="22">
        <v>0</v>
      </c>
      <c r="E305" s="22">
        <v>0</v>
      </c>
      <c r="F305" s="21">
        <f t="shared" si="17"/>
        <v>0</v>
      </c>
      <c r="G305" s="21">
        <f t="shared" si="17"/>
        <v>790</v>
      </c>
      <c r="H305" s="23">
        <v>0</v>
      </c>
      <c r="I305" s="23">
        <v>541</v>
      </c>
      <c r="J305" s="24">
        <v>0</v>
      </c>
      <c r="K305" s="24">
        <v>419</v>
      </c>
      <c r="L305" s="23">
        <v>0</v>
      </c>
      <c r="M305" s="23">
        <v>122</v>
      </c>
      <c r="N305" s="25" t="e">
        <f t="shared" si="19"/>
        <v>#DIV/0!</v>
      </c>
      <c r="O305" s="25">
        <f t="shared" si="16"/>
        <v>0.77449168207024033</v>
      </c>
      <c r="P305" s="26" t="e">
        <f t="shared" si="18"/>
        <v>#DIV/0!</v>
      </c>
      <c r="Q305" s="26">
        <f t="shared" si="18"/>
        <v>1.8854415274463008</v>
      </c>
    </row>
    <row r="306" spans="1:17" ht="16" customHeight="1" x14ac:dyDescent="0.4">
      <c r="A306" s="20" t="s">
        <v>294</v>
      </c>
      <c r="B306" s="21">
        <v>316</v>
      </c>
      <c r="C306" s="21">
        <v>153</v>
      </c>
      <c r="D306" s="22">
        <v>65</v>
      </c>
      <c r="E306" s="22">
        <v>0</v>
      </c>
      <c r="F306" s="21">
        <f t="shared" si="17"/>
        <v>251</v>
      </c>
      <c r="G306" s="21">
        <f t="shared" si="17"/>
        <v>153</v>
      </c>
      <c r="H306" s="23">
        <v>150</v>
      </c>
      <c r="I306" s="23">
        <v>109</v>
      </c>
      <c r="J306" s="24">
        <v>88</v>
      </c>
      <c r="K306" s="24">
        <v>71</v>
      </c>
      <c r="L306" s="23">
        <v>62</v>
      </c>
      <c r="M306" s="23">
        <v>38</v>
      </c>
      <c r="N306" s="25">
        <f t="shared" si="19"/>
        <v>0.58666666666666667</v>
      </c>
      <c r="O306" s="25">
        <f t="shared" si="16"/>
        <v>0.65137614678899081</v>
      </c>
      <c r="P306" s="26">
        <f t="shared" si="18"/>
        <v>2.8522727272727271</v>
      </c>
      <c r="Q306" s="26">
        <f t="shared" si="18"/>
        <v>2.1549295774647885</v>
      </c>
    </row>
    <row r="307" spans="1:17" ht="16" customHeight="1" x14ac:dyDescent="0.4">
      <c r="A307" s="20" t="s">
        <v>295</v>
      </c>
      <c r="B307" s="21">
        <v>15</v>
      </c>
      <c r="C307" s="21">
        <v>5</v>
      </c>
      <c r="D307" s="22">
        <v>0</v>
      </c>
      <c r="E307" s="22">
        <v>0</v>
      </c>
      <c r="F307" s="21">
        <f t="shared" si="17"/>
        <v>15</v>
      </c>
      <c r="G307" s="21">
        <f t="shared" si="17"/>
        <v>5</v>
      </c>
      <c r="H307" s="23">
        <v>31</v>
      </c>
      <c r="I307" s="23">
        <v>11</v>
      </c>
      <c r="J307" s="24">
        <v>7</v>
      </c>
      <c r="K307" s="24">
        <v>9</v>
      </c>
      <c r="L307" s="23">
        <v>24</v>
      </c>
      <c r="M307" s="23">
        <v>2</v>
      </c>
      <c r="N307" s="25">
        <f t="shared" si="19"/>
        <v>0.22580645161290322</v>
      </c>
      <c r="O307" s="25">
        <f t="shared" si="16"/>
        <v>0.81818181818181823</v>
      </c>
      <c r="P307" s="26">
        <f t="shared" si="18"/>
        <v>2.1428571428571428</v>
      </c>
      <c r="Q307" s="26">
        <f t="shared" si="18"/>
        <v>0.55555555555555558</v>
      </c>
    </row>
    <row r="308" spans="1:17" ht="16" customHeight="1" x14ac:dyDescent="0.4">
      <c r="A308" s="20" t="s">
        <v>296</v>
      </c>
      <c r="B308" s="21">
        <v>208</v>
      </c>
      <c r="C308" s="21">
        <v>0</v>
      </c>
      <c r="D308" s="22">
        <v>0</v>
      </c>
      <c r="E308" s="22">
        <v>0</v>
      </c>
      <c r="F308" s="21">
        <f t="shared" si="17"/>
        <v>208</v>
      </c>
      <c r="G308" s="21">
        <f t="shared" si="17"/>
        <v>0</v>
      </c>
      <c r="H308" s="23">
        <v>49</v>
      </c>
      <c r="I308" s="23">
        <v>0</v>
      </c>
      <c r="J308" s="24">
        <v>43</v>
      </c>
      <c r="K308" s="24">
        <v>0</v>
      </c>
      <c r="L308" s="23">
        <v>6</v>
      </c>
      <c r="M308" s="23">
        <v>0</v>
      </c>
      <c r="N308" s="25">
        <f t="shared" si="19"/>
        <v>0.87755102040816324</v>
      </c>
      <c r="O308" s="25" t="e">
        <f t="shared" si="16"/>
        <v>#DIV/0!</v>
      </c>
      <c r="P308" s="26">
        <f t="shared" si="18"/>
        <v>4.8372093023255811</v>
      </c>
      <c r="Q308" s="26" t="e">
        <f t="shared" si="18"/>
        <v>#DIV/0!</v>
      </c>
    </row>
    <row r="309" spans="1:17" ht="16" customHeight="1" x14ac:dyDescent="0.4">
      <c r="A309" s="20" t="s">
        <v>297</v>
      </c>
      <c r="B309" s="21">
        <v>83</v>
      </c>
      <c r="C309" s="21">
        <v>123</v>
      </c>
      <c r="D309" s="22">
        <v>0</v>
      </c>
      <c r="E309" s="22">
        <v>0</v>
      </c>
      <c r="F309" s="21">
        <f t="shared" si="17"/>
        <v>83</v>
      </c>
      <c r="G309" s="21">
        <f t="shared" si="17"/>
        <v>123</v>
      </c>
      <c r="H309" s="23">
        <v>26</v>
      </c>
      <c r="I309" s="23">
        <v>32</v>
      </c>
      <c r="J309" s="24">
        <v>25</v>
      </c>
      <c r="K309" s="24">
        <v>26</v>
      </c>
      <c r="L309" s="23">
        <v>1</v>
      </c>
      <c r="M309" s="23">
        <v>6</v>
      </c>
      <c r="N309" s="25">
        <f t="shared" si="19"/>
        <v>0.96153846153846156</v>
      </c>
      <c r="O309" s="25">
        <f t="shared" si="16"/>
        <v>0.8125</v>
      </c>
      <c r="P309" s="26">
        <f t="shared" si="18"/>
        <v>3.32</v>
      </c>
      <c r="Q309" s="26">
        <f t="shared" si="18"/>
        <v>4.7307692307692308</v>
      </c>
    </row>
    <row r="310" spans="1:17" ht="16" customHeight="1" x14ac:dyDescent="0.4">
      <c r="A310" s="20" t="s">
        <v>298</v>
      </c>
      <c r="B310" s="21">
        <v>2935</v>
      </c>
      <c r="C310" s="21">
        <v>2810</v>
      </c>
      <c r="D310" s="22">
        <v>1292</v>
      </c>
      <c r="E310" s="22">
        <v>856</v>
      </c>
      <c r="F310" s="21">
        <f t="shared" si="17"/>
        <v>1643</v>
      </c>
      <c r="G310" s="21">
        <f t="shared" si="17"/>
        <v>1954</v>
      </c>
      <c r="H310" s="23">
        <v>679</v>
      </c>
      <c r="I310" s="23">
        <v>741</v>
      </c>
      <c r="J310" s="24">
        <v>588</v>
      </c>
      <c r="K310" s="24">
        <v>662</v>
      </c>
      <c r="L310" s="23">
        <v>91</v>
      </c>
      <c r="M310" s="23">
        <v>79</v>
      </c>
      <c r="N310" s="25">
        <f t="shared" si="19"/>
        <v>0.865979381443299</v>
      </c>
      <c r="O310" s="25">
        <f t="shared" si="16"/>
        <v>0.89338731443994601</v>
      </c>
      <c r="P310" s="26">
        <f t="shared" si="18"/>
        <v>2.7942176870748301</v>
      </c>
      <c r="Q310" s="26">
        <f t="shared" si="18"/>
        <v>2.9516616314199395</v>
      </c>
    </row>
    <row r="311" spans="1:17" ht="16" customHeight="1" x14ac:dyDescent="0.4">
      <c r="A311" s="20" t="s">
        <v>299</v>
      </c>
      <c r="B311" s="21">
        <v>602</v>
      </c>
      <c r="C311" s="21">
        <v>425</v>
      </c>
      <c r="D311" s="22">
        <v>0</v>
      </c>
      <c r="E311" s="22">
        <v>0</v>
      </c>
      <c r="F311" s="21">
        <f t="shared" si="17"/>
        <v>602</v>
      </c>
      <c r="G311" s="21">
        <f t="shared" si="17"/>
        <v>425</v>
      </c>
      <c r="H311" s="23">
        <v>291</v>
      </c>
      <c r="I311" s="23">
        <v>230</v>
      </c>
      <c r="J311" s="24">
        <v>216</v>
      </c>
      <c r="K311" s="24">
        <v>166</v>
      </c>
      <c r="L311" s="23">
        <v>75</v>
      </c>
      <c r="M311" s="23">
        <v>64</v>
      </c>
      <c r="N311" s="25">
        <f t="shared" si="19"/>
        <v>0.74226804123711343</v>
      </c>
      <c r="O311" s="25">
        <f t="shared" si="16"/>
        <v>0.72173913043478266</v>
      </c>
      <c r="P311" s="26">
        <f t="shared" si="18"/>
        <v>2.7870370370370372</v>
      </c>
      <c r="Q311" s="26">
        <f t="shared" si="18"/>
        <v>2.5602409638554215</v>
      </c>
    </row>
    <row r="312" spans="1:17" ht="16" customHeight="1" x14ac:dyDescent="0.4">
      <c r="A312" s="20" t="s">
        <v>300</v>
      </c>
      <c r="B312" s="21">
        <v>16901</v>
      </c>
      <c r="C312" s="21">
        <v>16250</v>
      </c>
      <c r="D312" s="22">
        <v>177</v>
      </c>
      <c r="E312" s="22">
        <v>104</v>
      </c>
      <c r="F312" s="21">
        <f t="shared" si="17"/>
        <v>16724</v>
      </c>
      <c r="G312" s="21">
        <f t="shared" si="17"/>
        <v>16146</v>
      </c>
      <c r="H312" s="23">
        <v>7340</v>
      </c>
      <c r="I312" s="23">
        <v>7287</v>
      </c>
      <c r="J312" s="24">
        <v>6722</v>
      </c>
      <c r="K312" s="24">
        <v>6663</v>
      </c>
      <c r="L312" s="23">
        <v>618</v>
      </c>
      <c r="M312" s="23">
        <v>624</v>
      </c>
      <c r="N312" s="25">
        <f t="shared" si="19"/>
        <v>0.91580381471389649</v>
      </c>
      <c r="O312" s="25">
        <f t="shared" si="16"/>
        <v>0.91436805269658294</v>
      </c>
      <c r="P312" s="26">
        <f t="shared" si="18"/>
        <v>2.487950014876525</v>
      </c>
      <c r="Q312" s="26">
        <f t="shared" si="18"/>
        <v>2.4232327780279155</v>
      </c>
    </row>
    <row r="313" spans="1:17" ht="16" customHeight="1" x14ac:dyDescent="0.4">
      <c r="A313" s="20" t="s">
        <v>301</v>
      </c>
      <c r="B313" s="21">
        <v>10</v>
      </c>
      <c r="C313" s="21">
        <v>18</v>
      </c>
      <c r="D313" s="22">
        <v>0</v>
      </c>
      <c r="E313" s="22">
        <v>0</v>
      </c>
      <c r="F313" s="21">
        <f t="shared" si="17"/>
        <v>10</v>
      </c>
      <c r="G313" s="21">
        <f t="shared" si="17"/>
        <v>18</v>
      </c>
      <c r="H313" s="23">
        <v>9</v>
      </c>
      <c r="I313" s="23">
        <v>6</v>
      </c>
      <c r="J313" s="24">
        <v>3</v>
      </c>
      <c r="K313" s="24">
        <v>1</v>
      </c>
      <c r="L313" s="23">
        <v>6</v>
      </c>
      <c r="M313" s="23">
        <v>5</v>
      </c>
      <c r="N313" s="25">
        <f t="shared" si="19"/>
        <v>0.33333333333333331</v>
      </c>
      <c r="O313" s="25">
        <f t="shared" si="16"/>
        <v>0.16666666666666666</v>
      </c>
      <c r="P313" s="26">
        <f t="shared" si="18"/>
        <v>3.3333333333333335</v>
      </c>
      <c r="Q313" s="26">
        <f t="shared" si="18"/>
        <v>18</v>
      </c>
    </row>
    <row r="314" spans="1:17" ht="16" customHeight="1" x14ac:dyDescent="0.4">
      <c r="A314" s="20" t="s">
        <v>302</v>
      </c>
      <c r="B314" s="21">
        <v>730</v>
      </c>
      <c r="C314" s="21">
        <v>507</v>
      </c>
      <c r="D314" s="22">
        <v>0</v>
      </c>
      <c r="E314" s="22">
        <v>0</v>
      </c>
      <c r="F314" s="21">
        <f t="shared" si="17"/>
        <v>730</v>
      </c>
      <c r="G314" s="21">
        <f t="shared" si="17"/>
        <v>507</v>
      </c>
      <c r="H314" s="23">
        <v>258</v>
      </c>
      <c r="I314" s="23">
        <v>222</v>
      </c>
      <c r="J314" s="24">
        <v>211</v>
      </c>
      <c r="K314" s="24">
        <v>186</v>
      </c>
      <c r="L314" s="23">
        <v>47</v>
      </c>
      <c r="M314" s="23">
        <v>36</v>
      </c>
      <c r="N314" s="25">
        <f t="shared" si="19"/>
        <v>0.81782945736434109</v>
      </c>
      <c r="O314" s="25">
        <f t="shared" si="16"/>
        <v>0.83783783783783783</v>
      </c>
      <c r="P314" s="26">
        <f t="shared" si="18"/>
        <v>3.4597156398104265</v>
      </c>
      <c r="Q314" s="26">
        <f t="shared" si="18"/>
        <v>2.725806451612903</v>
      </c>
    </row>
    <row r="315" spans="1:17" ht="16" customHeight="1" x14ac:dyDescent="0.4">
      <c r="A315" s="20" t="s">
        <v>303</v>
      </c>
      <c r="B315" s="21">
        <v>448</v>
      </c>
      <c r="C315" s="21">
        <v>420</v>
      </c>
      <c r="D315" s="22">
        <v>0</v>
      </c>
      <c r="E315" s="22">
        <v>0</v>
      </c>
      <c r="F315" s="21">
        <f t="shared" si="17"/>
        <v>448</v>
      </c>
      <c r="G315" s="21">
        <f t="shared" si="17"/>
        <v>420</v>
      </c>
      <c r="H315" s="23">
        <v>149</v>
      </c>
      <c r="I315" s="23">
        <v>148</v>
      </c>
      <c r="J315" s="24">
        <v>118</v>
      </c>
      <c r="K315" s="24">
        <v>126</v>
      </c>
      <c r="L315" s="23">
        <v>31</v>
      </c>
      <c r="M315" s="23">
        <v>22</v>
      </c>
      <c r="N315" s="25">
        <f t="shared" si="19"/>
        <v>0.79194630872483218</v>
      </c>
      <c r="O315" s="25">
        <f t="shared" si="16"/>
        <v>0.85135135135135132</v>
      </c>
      <c r="P315" s="26">
        <f t="shared" si="18"/>
        <v>3.7966101694915255</v>
      </c>
      <c r="Q315" s="26">
        <f t="shared" si="18"/>
        <v>3.3333333333333335</v>
      </c>
    </row>
    <row r="316" spans="1:17" ht="16" customHeight="1" x14ac:dyDescent="0.4">
      <c r="A316" s="20" t="s">
        <v>304</v>
      </c>
      <c r="B316" s="21">
        <v>158</v>
      </c>
      <c r="C316" s="21">
        <v>111</v>
      </c>
      <c r="D316" s="22">
        <v>0</v>
      </c>
      <c r="E316" s="22">
        <v>9</v>
      </c>
      <c r="F316" s="21">
        <f t="shared" si="17"/>
        <v>158</v>
      </c>
      <c r="G316" s="21">
        <f t="shared" si="17"/>
        <v>102</v>
      </c>
      <c r="H316" s="23">
        <v>49</v>
      </c>
      <c r="I316" s="23">
        <v>28</v>
      </c>
      <c r="J316" s="24">
        <v>43</v>
      </c>
      <c r="K316" s="24">
        <v>26</v>
      </c>
      <c r="L316" s="23">
        <v>6</v>
      </c>
      <c r="M316" s="23">
        <v>2</v>
      </c>
      <c r="N316" s="25">
        <f t="shared" si="19"/>
        <v>0.87755102040816324</v>
      </c>
      <c r="O316" s="25">
        <f t="shared" si="16"/>
        <v>0.9285714285714286</v>
      </c>
      <c r="P316" s="26">
        <f t="shared" si="18"/>
        <v>3.6744186046511627</v>
      </c>
      <c r="Q316" s="26">
        <f t="shared" si="18"/>
        <v>3.9230769230769229</v>
      </c>
    </row>
    <row r="317" spans="1:17" ht="16" customHeight="1" x14ac:dyDescent="0.4">
      <c r="A317" s="20" t="s">
        <v>305</v>
      </c>
      <c r="B317" s="21">
        <v>5581</v>
      </c>
      <c r="C317" s="21">
        <v>5184</v>
      </c>
      <c r="D317" s="22">
        <v>0</v>
      </c>
      <c r="E317" s="22">
        <v>0</v>
      </c>
      <c r="F317" s="21">
        <f t="shared" si="17"/>
        <v>5581</v>
      </c>
      <c r="G317" s="21">
        <f t="shared" si="17"/>
        <v>5184</v>
      </c>
      <c r="H317" s="23">
        <v>2487</v>
      </c>
      <c r="I317" s="23">
        <v>2392</v>
      </c>
      <c r="J317" s="24">
        <v>2033</v>
      </c>
      <c r="K317" s="24">
        <v>2049</v>
      </c>
      <c r="L317" s="23">
        <v>454</v>
      </c>
      <c r="M317" s="23">
        <v>343</v>
      </c>
      <c r="N317" s="25">
        <f t="shared" si="19"/>
        <v>0.81745074386811423</v>
      </c>
      <c r="O317" s="25">
        <f t="shared" si="16"/>
        <v>0.85660535117056857</v>
      </c>
      <c r="P317" s="26">
        <f t="shared" si="18"/>
        <v>2.7452041318248894</v>
      </c>
      <c r="Q317" s="26">
        <f t="shared" si="18"/>
        <v>2.5300146412884335</v>
      </c>
    </row>
    <row r="318" spans="1:17" ht="16" customHeight="1" x14ac:dyDescent="0.4">
      <c r="A318" s="20" t="s">
        <v>381</v>
      </c>
      <c r="B318" s="21">
        <v>0</v>
      </c>
      <c r="C318" s="21">
        <v>2572</v>
      </c>
      <c r="D318" s="22">
        <v>0</v>
      </c>
      <c r="E318" s="22">
        <v>25</v>
      </c>
      <c r="F318" s="21">
        <f t="shared" si="17"/>
        <v>0</v>
      </c>
      <c r="G318" s="21">
        <f t="shared" si="17"/>
        <v>2547</v>
      </c>
      <c r="H318" s="23">
        <v>0</v>
      </c>
      <c r="I318" s="23">
        <v>1012</v>
      </c>
      <c r="J318" s="24">
        <v>0</v>
      </c>
      <c r="K318" s="24">
        <v>892</v>
      </c>
      <c r="L318" s="23">
        <v>0</v>
      </c>
      <c r="M318" s="23">
        <v>120</v>
      </c>
      <c r="N318" s="25" t="e">
        <f t="shared" si="19"/>
        <v>#DIV/0!</v>
      </c>
      <c r="O318" s="25">
        <f t="shared" si="16"/>
        <v>0.88142292490118579</v>
      </c>
      <c r="P318" s="26" t="e">
        <f t="shared" si="18"/>
        <v>#DIV/0!</v>
      </c>
      <c r="Q318" s="26">
        <f t="shared" si="18"/>
        <v>2.8553811659192827</v>
      </c>
    </row>
    <row r="319" spans="1:17" ht="16" customHeight="1" x14ac:dyDescent="0.4">
      <c r="A319" s="20" t="s">
        <v>306</v>
      </c>
      <c r="B319" s="21">
        <v>280</v>
      </c>
      <c r="C319" s="21">
        <v>227</v>
      </c>
      <c r="D319" s="22">
        <v>0</v>
      </c>
      <c r="E319" s="22">
        <v>0</v>
      </c>
      <c r="F319" s="21">
        <f t="shared" si="17"/>
        <v>280</v>
      </c>
      <c r="G319" s="21">
        <f t="shared" si="17"/>
        <v>227</v>
      </c>
      <c r="H319" s="23">
        <v>98</v>
      </c>
      <c r="I319" s="23">
        <v>80</v>
      </c>
      <c r="J319" s="24">
        <v>72</v>
      </c>
      <c r="K319" s="24">
        <v>59</v>
      </c>
      <c r="L319" s="23">
        <v>26</v>
      </c>
      <c r="M319" s="23">
        <v>21</v>
      </c>
      <c r="N319" s="25">
        <f t="shared" si="19"/>
        <v>0.73469387755102045</v>
      </c>
      <c r="O319" s="25">
        <f t="shared" si="16"/>
        <v>0.73750000000000004</v>
      </c>
      <c r="P319" s="26">
        <f t="shared" si="18"/>
        <v>3.8888888888888888</v>
      </c>
      <c r="Q319" s="26">
        <f t="shared" si="18"/>
        <v>3.847457627118644</v>
      </c>
    </row>
    <row r="320" spans="1:17" ht="16" customHeight="1" x14ac:dyDescent="0.4">
      <c r="A320" s="20" t="s">
        <v>307</v>
      </c>
      <c r="B320" s="21">
        <v>549</v>
      </c>
      <c r="C320" s="21">
        <v>451</v>
      </c>
      <c r="D320" s="22">
        <v>0</v>
      </c>
      <c r="E320" s="22">
        <v>0</v>
      </c>
      <c r="F320" s="21">
        <f t="shared" si="17"/>
        <v>549</v>
      </c>
      <c r="G320" s="21">
        <f t="shared" si="17"/>
        <v>451</v>
      </c>
      <c r="H320" s="23">
        <v>132</v>
      </c>
      <c r="I320" s="23">
        <v>132</v>
      </c>
      <c r="J320" s="24">
        <v>122</v>
      </c>
      <c r="K320" s="24">
        <v>129</v>
      </c>
      <c r="L320" s="23">
        <v>10</v>
      </c>
      <c r="M320" s="23">
        <v>3</v>
      </c>
      <c r="N320" s="25">
        <f t="shared" si="19"/>
        <v>0.9242424242424242</v>
      </c>
      <c r="O320" s="25">
        <f t="shared" si="16"/>
        <v>0.97727272727272729</v>
      </c>
      <c r="P320" s="26">
        <f t="shared" si="18"/>
        <v>4.5</v>
      </c>
      <c r="Q320" s="26">
        <f t="shared" si="18"/>
        <v>3.4961240310077519</v>
      </c>
    </row>
    <row r="321" spans="1:17" ht="16" customHeight="1" x14ac:dyDescent="0.4">
      <c r="A321" s="20" t="s">
        <v>308</v>
      </c>
      <c r="B321" s="21">
        <v>60</v>
      </c>
      <c r="C321" s="21">
        <v>23</v>
      </c>
      <c r="D321" s="22">
        <v>0</v>
      </c>
      <c r="E321" s="22">
        <v>0</v>
      </c>
      <c r="F321" s="21">
        <f t="shared" si="17"/>
        <v>60</v>
      </c>
      <c r="G321" s="21">
        <f t="shared" si="17"/>
        <v>23</v>
      </c>
      <c r="H321" s="23">
        <v>30</v>
      </c>
      <c r="I321" s="23">
        <v>13</v>
      </c>
      <c r="J321" s="24">
        <v>29</v>
      </c>
      <c r="K321" s="24">
        <v>9</v>
      </c>
      <c r="L321" s="23">
        <v>1</v>
      </c>
      <c r="M321" s="23">
        <v>4</v>
      </c>
      <c r="N321" s="25">
        <f t="shared" si="19"/>
        <v>0.96666666666666667</v>
      </c>
      <c r="O321" s="25">
        <f t="shared" si="16"/>
        <v>0.69230769230769229</v>
      </c>
      <c r="P321" s="26">
        <f t="shared" si="18"/>
        <v>2.0689655172413794</v>
      </c>
      <c r="Q321" s="26">
        <f t="shared" si="18"/>
        <v>2.5555555555555554</v>
      </c>
    </row>
    <row r="322" spans="1:17" ht="16" customHeight="1" x14ac:dyDescent="0.4">
      <c r="A322" s="20" t="s">
        <v>309</v>
      </c>
      <c r="B322" s="21">
        <v>1424</v>
      </c>
      <c r="C322" s="21">
        <v>1444</v>
      </c>
      <c r="D322" s="22">
        <v>0</v>
      </c>
      <c r="E322" s="22">
        <v>0</v>
      </c>
      <c r="F322" s="21">
        <f t="shared" si="17"/>
        <v>1424</v>
      </c>
      <c r="G322" s="21">
        <f t="shared" si="17"/>
        <v>1444</v>
      </c>
      <c r="H322" s="23">
        <v>1383</v>
      </c>
      <c r="I322" s="23">
        <v>1258</v>
      </c>
      <c r="J322" s="24">
        <v>759</v>
      </c>
      <c r="K322" s="24">
        <v>800</v>
      </c>
      <c r="L322" s="23">
        <v>624</v>
      </c>
      <c r="M322" s="23">
        <v>458</v>
      </c>
      <c r="N322" s="25">
        <f t="shared" si="19"/>
        <v>0.5488069414316703</v>
      </c>
      <c r="O322" s="25">
        <f t="shared" si="16"/>
        <v>0.63593004769475359</v>
      </c>
      <c r="P322" s="26">
        <f t="shared" si="18"/>
        <v>1.8761528326745718</v>
      </c>
      <c r="Q322" s="26">
        <f t="shared" si="18"/>
        <v>1.8049999999999999</v>
      </c>
    </row>
    <row r="323" spans="1:17" ht="16" customHeight="1" x14ac:dyDescent="0.4">
      <c r="A323" s="20" t="s">
        <v>310</v>
      </c>
      <c r="B323" s="21">
        <v>256</v>
      </c>
      <c r="C323" s="21">
        <v>209</v>
      </c>
      <c r="D323" s="22">
        <v>0</v>
      </c>
      <c r="E323" s="22">
        <v>0</v>
      </c>
      <c r="F323" s="21">
        <f t="shared" si="17"/>
        <v>256</v>
      </c>
      <c r="G323" s="21">
        <f t="shared" si="17"/>
        <v>209</v>
      </c>
      <c r="H323" s="23">
        <v>215</v>
      </c>
      <c r="I323" s="23">
        <v>200</v>
      </c>
      <c r="J323" s="24">
        <v>98</v>
      </c>
      <c r="K323" s="24">
        <v>85</v>
      </c>
      <c r="L323" s="23">
        <v>117</v>
      </c>
      <c r="M323" s="23">
        <v>115</v>
      </c>
      <c r="N323" s="25">
        <f t="shared" si="19"/>
        <v>0.45581395348837211</v>
      </c>
      <c r="O323" s="25">
        <f t="shared" si="16"/>
        <v>0.42499999999999999</v>
      </c>
      <c r="P323" s="26">
        <f t="shared" si="18"/>
        <v>2.6122448979591835</v>
      </c>
      <c r="Q323" s="26">
        <f t="shared" si="18"/>
        <v>2.4588235294117649</v>
      </c>
    </row>
    <row r="324" spans="1:17" ht="16" customHeight="1" x14ac:dyDescent="0.4">
      <c r="A324" s="20" t="s">
        <v>311</v>
      </c>
      <c r="B324" s="21">
        <v>299</v>
      </c>
      <c r="C324" s="21">
        <v>233</v>
      </c>
      <c r="D324" s="22">
        <v>0</v>
      </c>
      <c r="E324" s="22">
        <v>0</v>
      </c>
      <c r="F324" s="21">
        <f t="shared" si="17"/>
        <v>299</v>
      </c>
      <c r="G324" s="21">
        <f t="shared" si="17"/>
        <v>233</v>
      </c>
      <c r="H324" s="23">
        <v>135</v>
      </c>
      <c r="I324" s="23">
        <v>115</v>
      </c>
      <c r="J324" s="24">
        <v>95</v>
      </c>
      <c r="K324" s="24">
        <v>79</v>
      </c>
      <c r="L324" s="23">
        <v>40</v>
      </c>
      <c r="M324" s="23">
        <v>36</v>
      </c>
      <c r="N324" s="25">
        <f t="shared" si="19"/>
        <v>0.70370370370370372</v>
      </c>
      <c r="O324" s="25">
        <f t="shared" ref="O324:O380" si="20">K324/I324</f>
        <v>0.68695652173913047</v>
      </c>
      <c r="P324" s="26">
        <f t="shared" si="18"/>
        <v>3.1473684210526316</v>
      </c>
      <c r="Q324" s="26">
        <f t="shared" si="18"/>
        <v>2.9493670886075951</v>
      </c>
    </row>
    <row r="325" spans="1:17" ht="16" customHeight="1" x14ac:dyDescent="0.4">
      <c r="A325" s="20" t="s">
        <v>312</v>
      </c>
      <c r="B325" s="21">
        <v>10</v>
      </c>
      <c r="C325" s="21">
        <v>2</v>
      </c>
      <c r="D325" s="22">
        <v>0</v>
      </c>
      <c r="E325" s="22">
        <v>0</v>
      </c>
      <c r="F325" s="21">
        <f t="shared" ref="F325:G380" si="21">B325-D325</f>
        <v>10</v>
      </c>
      <c r="G325" s="21">
        <f t="shared" si="21"/>
        <v>2</v>
      </c>
      <c r="H325" s="23">
        <v>31</v>
      </c>
      <c r="I325" s="23">
        <v>4</v>
      </c>
      <c r="J325" s="24">
        <v>8</v>
      </c>
      <c r="K325" s="24">
        <v>0</v>
      </c>
      <c r="L325" s="23">
        <v>23</v>
      </c>
      <c r="M325" s="23">
        <v>4</v>
      </c>
      <c r="N325" s="25">
        <f t="shared" si="19"/>
        <v>0.25806451612903225</v>
      </c>
      <c r="O325" s="25">
        <f t="shared" si="20"/>
        <v>0</v>
      </c>
      <c r="P325" s="26">
        <f t="shared" ref="P325:Q380" si="22">F325/J325</f>
        <v>1.25</v>
      </c>
      <c r="Q325" s="26" t="e">
        <f t="shared" si="22"/>
        <v>#DIV/0!</v>
      </c>
    </row>
    <row r="326" spans="1:17" ht="16" customHeight="1" x14ac:dyDescent="0.4">
      <c r="A326" s="20" t="s">
        <v>313</v>
      </c>
      <c r="B326" s="21">
        <v>231</v>
      </c>
      <c r="C326" s="21">
        <v>189</v>
      </c>
      <c r="D326" s="22">
        <v>0</v>
      </c>
      <c r="E326" s="22">
        <v>0</v>
      </c>
      <c r="F326" s="21">
        <f t="shared" si="21"/>
        <v>231</v>
      </c>
      <c r="G326" s="21">
        <f t="shared" si="21"/>
        <v>189</v>
      </c>
      <c r="H326" s="23">
        <v>173</v>
      </c>
      <c r="I326" s="23">
        <v>150</v>
      </c>
      <c r="J326" s="24">
        <v>120</v>
      </c>
      <c r="K326" s="24">
        <v>105</v>
      </c>
      <c r="L326" s="23">
        <v>53</v>
      </c>
      <c r="M326" s="23">
        <v>45</v>
      </c>
      <c r="N326" s="25">
        <f t="shared" ref="N326:N380" si="23">J326/H326</f>
        <v>0.69364161849710981</v>
      </c>
      <c r="O326" s="25">
        <f t="shared" si="20"/>
        <v>0.7</v>
      </c>
      <c r="P326" s="26">
        <f t="shared" si="22"/>
        <v>1.925</v>
      </c>
      <c r="Q326" s="26">
        <f t="shared" si="22"/>
        <v>1.8</v>
      </c>
    </row>
    <row r="327" spans="1:17" ht="16" customHeight="1" x14ac:dyDescent="0.4">
      <c r="A327" s="20" t="s">
        <v>314</v>
      </c>
      <c r="B327" s="21">
        <v>13</v>
      </c>
      <c r="C327" s="21">
        <v>2</v>
      </c>
      <c r="D327" s="22">
        <v>0</v>
      </c>
      <c r="E327" s="22">
        <v>0</v>
      </c>
      <c r="F327" s="21">
        <f t="shared" si="21"/>
        <v>13</v>
      </c>
      <c r="G327" s="21">
        <f t="shared" si="21"/>
        <v>2</v>
      </c>
      <c r="H327" s="23">
        <v>6</v>
      </c>
      <c r="I327" s="23">
        <v>1</v>
      </c>
      <c r="J327" s="24">
        <v>6</v>
      </c>
      <c r="K327" s="24">
        <v>1</v>
      </c>
      <c r="L327" s="23">
        <v>0</v>
      </c>
      <c r="M327" s="23">
        <v>0</v>
      </c>
      <c r="N327" s="25">
        <f t="shared" si="23"/>
        <v>1</v>
      </c>
      <c r="O327" s="25">
        <f t="shared" si="20"/>
        <v>1</v>
      </c>
      <c r="P327" s="26">
        <f t="shared" si="22"/>
        <v>2.1666666666666665</v>
      </c>
      <c r="Q327" s="26">
        <f t="shared" si="22"/>
        <v>2</v>
      </c>
    </row>
    <row r="328" spans="1:17" ht="16" customHeight="1" x14ac:dyDescent="0.4">
      <c r="A328" s="20" t="s">
        <v>315</v>
      </c>
      <c r="B328" s="21">
        <v>134</v>
      </c>
      <c r="C328" s="21">
        <v>104</v>
      </c>
      <c r="D328" s="22">
        <v>0</v>
      </c>
      <c r="E328" s="22">
        <v>0</v>
      </c>
      <c r="F328" s="21">
        <f t="shared" si="21"/>
        <v>134</v>
      </c>
      <c r="G328" s="21">
        <f t="shared" si="21"/>
        <v>104</v>
      </c>
      <c r="H328" s="23">
        <v>73</v>
      </c>
      <c r="I328" s="23">
        <v>58</v>
      </c>
      <c r="J328" s="24">
        <v>51</v>
      </c>
      <c r="K328" s="24">
        <v>37</v>
      </c>
      <c r="L328" s="23">
        <v>22</v>
      </c>
      <c r="M328" s="23">
        <v>21</v>
      </c>
      <c r="N328" s="25">
        <f t="shared" si="23"/>
        <v>0.69863013698630139</v>
      </c>
      <c r="O328" s="25">
        <f t="shared" si="20"/>
        <v>0.63793103448275867</v>
      </c>
      <c r="P328" s="26">
        <f t="shared" si="22"/>
        <v>2.6274509803921569</v>
      </c>
      <c r="Q328" s="26">
        <f t="shared" si="22"/>
        <v>2.810810810810811</v>
      </c>
    </row>
    <row r="329" spans="1:17" ht="16" customHeight="1" x14ac:dyDescent="0.4">
      <c r="A329" s="20" t="s">
        <v>316</v>
      </c>
      <c r="B329" s="21">
        <v>1205</v>
      </c>
      <c r="C329" s="21">
        <v>1408</v>
      </c>
      <c r="D329" s="22">
        <v>204</v>
      </c>
      <c r="E329" s="22">
        <v>401</v>
      </c>
      <c r="F329" s="21">
        <f t="shared" si="21"/>
        <v>1001</v>
      </c>
      <c r="G329" s="21">
        <f t="shared" si="21"/>
        <v>1007</v>
      </c>
      <c r="H329" s="23">
        <v>346</v>
      </c>
      <c r="I329" s="23">
        <v>365</v>
      </c>
      <c r="J329" s="24">
        <v>287</v>
      </c>
      <c r="K329" s="24">
        <v>306</v>
      </c>
      <c r="L329" s="23">
        <v>59</v>
      </c>
      <c r="M329" s="23">
        <v>59</v>
      </c>
      <c r="N329" s="25">
        <f t="shared" si="23"/>
        <v>0.82947976878612717</v>
      </c>
      <c r="O329" s="25">
        <f t="shared" si="20"/>
        <v>0.83835616438356164</v>
      </c>
      <c r="P329" s="26">
        <f t="shared" si="22"/>
        <v>3.4878048780487805</v>
      </c>
      <c r="Q329" s="26">
        <f t="shared" si="22"/>
        <v>3.2908496732026142</v>
      </c>
    </row>
    <row r="330" spans="1:17" ht="16" customHeight="1" x14ac:dyDescent="0.4">
      <c r="A330" s="20" t="s">
        <v>317</v>
      </c>
      <c r="B330" s="21">
        <v>1191</v>
      </c>
      <c r="C330" s="21">
        <v>1581</v>
      </c>
      <c r="D330" s="22">
        <v>0</v>
      </c>
      <c r="E330" s="22">
        <v>14</v>
      </c>
      <c r="F330" s="21">
        <f t="shared" si="21"/>
        <v>1191</v>
      </c>
      <c r="G330" s="21">
        <f t="shared" si="21"/>
        <v>1567</v>
      </c>
      <c r="H330" s="23">
        <v>1067</v>
      </c>
      <c r="I330" s="23">
        <v>1129</v>
      </c>
      <c r="J330" s="24">
        <v>630</v>
      </c>
      <c r="K330" s="24">
        <v>828</v>
      </c>
      <c r="L330" s="23">
        <v>437</v>
      </c>
      <c r="M330" s="23">
        <v>301</v>
      </c>
      <c r="N330" s="25">
        <f t="shared" si="23"/>
        <v>0.59044048734770382</v>
      </c>
      <c r="O330" s="25">
        <f t="shared" si="20"/>
        <v>0.73339238263950401</v>
      </c>
      <c r="P330" s="26">
        <f t="shared" si="22"/>
        <v>1.8904761904761904</v>
      </c>
      <c r="Q330" s="26">
        <f t="shared" si="22"/>
        <v>1.892512077294686</v>
      </c>
    </row>
    <row r="331" spans="1:17" ht="16" customHeight="1" x14ac:dyDescent="0.4">
      <c r="A331" s="20" t="s">
        <v>318</v>
      </c>
      <c r="B331" s="21">
        <v>8611</v>
      </c>
      <c r="C331" s="21">
        <v>8072</v>
      </c>
      <c r="D331" s="22">
        <v>39</v>
      </c>
      <c r="E331" s="22">
        <v>130</v>
      </c>
      <c r="F331" s="21">
        <f t="shared" si="21"/>
        <v>8572</v>
      </c>
      <c r="G331" s="21">
        <f t="shared" si="21"/>
        <v>7942</v>
      </c>
      <c r="H331" s="23">
        <v>2465</v>
      </c>
      <c r="I331" s="23">
        <v>2550</v>
      </c>
      <c r="J331" s="24">
        <v>2249</v>
      </c>
      <c r="K331" s="24">
        <v>2211</v>
      </c>
      <c r="L331" s="23">
        <v>216</v>
      </c>
      <c r="M331" s="23">
        <v>339</v>
      </c>
      <c r="N331" s="25">
        <f t="shared" si="23"/>
        <v>0.91237322515212982</v>
      </c>
      <c r="O331" s="25">
        <f t="shared" si="20"/>
        <v>0.86705882352941177</v>
      </c>
      <c r="P331" s="26">
        <f t="shared" si="22"/>
        <v>3.8114717652289904</v>
      </c>
      <c r="Q331" s="26">
        <f t="shared" si="22"/>
        <v>3.5920398009950247</v>
      </c>
    </row>
    <row r="332" spans="1:17" ht="16" customHeight="1" x14ac:dyDescent="0.4">
      <c r="A332" s="20" t="s">
        <v>319</v>
      </c>
      <c r="B332" s="21">
        <v>12192</v>
      </c>
      <c r="C332" s="21">
        <v>12069</v>
      </c>
      <c r="D332" s="22">
        <v>16</v>
      </c>
      <c r="E332" s="22">
        <v>21</v>
      </c>
      <c r="F332" s="21">
        <f t="shared" si="21"/>
        <v>12176</v>
      </c>
      <c r="G332" s="21">
        <f t="shared" si="21"/>
        <v>12048</v>
      </c>
      <c r="H332" s="23">
        <v>6152</v>
      </c>
      <c r="I332" s="23">
        <v>6473</v>
      </c>
      <c r="J332" s="24">
        <v>5154</v>
      </c>
      <c r="K332" s="24">
        <v>5414</v>
      </c>
      <c r="L332" s="23">
        <v>998</v>
      </c>
      <c r="M332" s="23">
        <v>1059</v>
      </c>
      <c r="N332" s="25">
        <f t="shared" si="23"/>
        <v>0.83777633289986997</v>
      </c>
      <c r="O332" s="25">
        <f t="shared" si="20"/>
        <v>0.83639734280858957</v>
      </c>
      <c r="P332" s="26">
        <f t="shared" si="22"/>
        <v>2.3624369421808304</v>
      </c>
      <c r="Q332" s="26">
        <f t="shared" si="22"/>
        <v>2.2253417066863688</v>
      </c>
    </row>
    <row r="333" spans="1:17" ht="16" customHeight="1" x14ac:dyDescent="0.4">
      <c r="A333" s="20" t="s">
        <v>382</v>
      </c>
      <c r="B333" s="21">
        <v>0</v>
      </c>
      <c r="C333" s="21">
        <v>10862</v>
      </c>
      <c r="D333" s="22">
        <v>0</v>
      </c>
      <c r="E333" s="22">
        <v>81</v>
      </c>
      <c r="F333" s="21">
        <f t="shared" si="21"/>
        <v>0</v>
      </c>
      <c r="G333" s="21">
        <f t="shared" si="21"/>
        <v>10781</v>
      </c>
      <c r="H333" s="23">
        <v>0</v>
      </c>
      <c r="I333" s="23">
        <v>4860</v>
      </c>
      <c r="J333" s="24">
        <v>0</v>
      </c>
      <c r="K333" s="24">
        <v>4551</v>
      </c>
      <c r="L333" s="23">
        <v>0</v>
      </c>
      <c r="M333" s="23">
        <v>309</v>
      </c>
      <c r="N333" s="25" t="e">
        <f t="shared" si="23"/>
        <v>#DIV/0!</v>
      </c>
      <c r="O333" s="25">
        <f t="shared" si="20"/>
        <v>0.93641975308641978</v>
      </c>
      <c r="P333" s="26" t="e">
        <f t="shared" si="22"/>
        <v>#DIV/0!</v>
      </c>
      <c r="Q333" s="26">
        <f t="shared" si="22"/>
        <v>2.3689299055152713</v>
      </c>
    </row>
    <row r="334" spans="1:17" ht="16" customHeight="1" x14ac:dyDescent="0.4">
      <c r="A334" s="20" t="s">
        <v>320</v>
      </c>
      <c r="B334" s="21">
        <v>393</v>
      </c>
      <c r="C334" s="21">
        <v>329</v>
      </c>
      <c r="D334" s="22">
        <v>100</v>
      </c>
      <c r="E334" s="22">
        <v>6</v>
      </c>
      <c r="F334" s="21">
        <f t="shared" si="21"/>
        <v>293</v>
      </c>
      <c r="G334" s="21">
        <f t="shared" si="21"/>
        <v>323</v>
      </c>
      <c r="H334" s="23">
        <v>187</v>
      </c>
      <c r="I334" s="23">
        <v>144</v>
      </c>
      <c r="J334" s="24">
        <v>138</v>
      </c>
      <c r="K334" s="24">
        <v>103</v>
      </c>
      <c r="L334" s="23">
        <v>49</v>
      </c>
      <c r="M334" s="23">
        <v>41</v>
      </c>
      <c r="N334" s="25">
        <f t="shared" si="23"/>
        <v>0.73796791443850263</v>
      </c>
      <c r="O334" s="25">
        <f t="shared" si="20"/>
        <v>0.71527777777777779</v>
      </c>
      <c r="P334" s="26">
        <f t="shared" si="22"/>
        <v>2.1231884057971016</v>
      </c>
      <c r="Q334" s="26">
        <f t="shared" si="22"/>
        <v>3.1359223300970873</v>
      </c>
    </row>
    <row r="335" spans="1:17" ht="16" customHeight="1" x14ac:dyDescent="0.4">
      <c r="A335" s="20" t="s">
        <v>321</v>
      </c>
      <c r="B335" s="21">
        <v>294</v>
      </c>
      <c r="C335" s="21">
        <v>377</v>
      </c>
      <c r="D335" s="22">
        <v>0</v>
      </c>
      <c r="E335" s="22">
        <v>0</v>
      </c>
      <c r="F335" s="21">
        <f t="shared" si="21"/>
        <v>294</v>
      </c>
      <c r="G335" s="21">
        <f t="shared" si="21"/>
        <v>377</v>
      </c>
      <c r="H335" s="23">
        <v>77</v>
      </c>
      <c r="I335" s="23">
        <v>89</v>
      </c>
      <c r="J335" s="24">
        <v>71</v>
      </c>
      <c r="K335" s="24">
        <v>82</v>
      </c>
      <c r="L335" s="23">
        <v>6</v>
      </c>
      <c r="M335" s="23">
        <v>7</v>
      </c>
      <c r="N335" s="25">
        <f t="shared" si="23"/>
        <v>0.92207792207792205</v>
      </c>
      <c r="O335" s="25">
        <f t="shared" si="20"/>
        <v>0.9213483146067416</v>
      </c>
      <c r="P335" s="26">
        <f t="shared" si="22"/>
        <v>4.140845070422535</v>
      </c>
      <c r="Q335" s="26">
        <f t="shared" si="22"/>
        <v>4.5975609756097562</v>
      </c>
    </row>
    <row r="336" spans="1:17" ht="16" customHeight="1" x14ac:dyDescent="0.4">
      <c r="A336" s="20" t="s">
        <v>322</v>
      </c>
      <c r="B336" s="21">
        <v>495</v>
      </c>
      <c r="C336" s="21">
        <v>665</v>
      </c>
      <c r="D336" s="22">
        <v>0</v>
      </c>
      <c r="E336" s="22">
        <v>0</v>
      </c>
      <c r="F336" s="21">
        <f t="shared" si="21"/>
        <v>495</v>
      </c>
      <c r="G336" s="21">
        <f t="shared" si="21"/>
        <v>665</v>
      </c>
      <c r="H336" s="23">
        <v>136</v>
      </c>
      <c r="I336" s="23">
        <v>164</v>
      </c>
      <c r="J336" s="24">
        <v>128</v>
      </c>
      <c r="K336" s="24">
        <v>164</v>
      </c>
      <c r="L336" s="23">
        <v>8</v>
      </c>
      <c r="M336" s="23">
        <v>0</v>
      </c>
      <c r="N336" s="25">
        <f t="shared" si="23"/>
        <v>0.94117647058823528</v>
      </c>
      <c r="O336" s="25">
        <f t="shared" si="20"/>
        <v>1</v>
      </c>
      <c r="P336" s="26">
        <f t="shared" si="22"/>
        <v>3.8671875</v>
      </c>
      <c r="Q336" s="26">
        <f t="shared" si="22"/>
        <v>4.0548780487804876</v>
      </c>
    </row>
    <row r="337" spans="1:17" ht="16" customHeight="1" x14ac:dyDescent="0.4">
      <c r="A337" s="20" t="s">
        <v>323</v>
      </c>
      <c r="B337" s="21">
        <v>126</v>
      </c>
      <c r="C337" s="21">
        <v>92</v>
      </c>
      <c r="D337" s="22">
        <v>0</v>
      </c>
      <c r="E337" s="22">
        <v>0</v>
      </c>
      <c r="F337" s="21">
        <f t="shared" si="21"/>
        <v>126</v>
      </c>
      <c r="G337" s="21">
        <f t="shared" si="21"/>
        <v>92</v>
      </c>
      <c r="H337" s="23">
        <v>103</v>
      </c>
      <c r="I337" s="23">
        <v>103</v>
      </c>
      <c r="J337" s="24">
        <v>64</v>
      </c>
      <c r="K337" s="24">
        <v>56</v>
      </c>
      <c r="L337" s="23">
        <v>39</v>
      </c>
      <c r="M337" s="23">
        <v>47</v>
      </c>
      <c r="N337" s="25">
        <f t="shared" si="23"/>
        <v>0.62135922330097082</v>
      </c>
      <c r="O337" s="25">
        <f t="shared" si="20"/>
        <v>0.5436893203883495</v>
      </c>
      <c r="P337" s="26">
        <f t="shared" si="22"/>
        <v>1.96875</v>
      </c>
      <c r="Q337" s="26">
        <f t="shared" si="22"/>
        <v>1.6428571428571428</v>
      </c>
    </row>
    <row r="338" spans="1:17" ht="16" customHeight="1" x14ac:dyDescent="0.4">
      <c r="A338" s="20" t="s">
        <v>324</v>
      </c>
      <c r="B338" s="21">
        <v>10208</v>
      </c>
      <c r="C338" s="21">
        <v>13604</v>
      </c>
      <c r="D338" s="22">
        <v>0</v>
      </c>
      <c r="E338" s="22">
        <v>0</v>
      </c>
      <c r="F338" s="21">
        <f t="shared" si="21"/>
        <v>10208</v>
      </c>
      <c r="G338" s="21">
        <f t="shared" si="21"/>
        <v>13604</v>
      </c>
      <c r="H338" s="23">
        <v>3754</v>
      </c>
      <c r="I338" s="23">
        <v>5024</v>
      </c>
      <c r="J338" s="24">
        <v>3440</v>
      </c>
      <c r="K338" s="24">
        <v>4763</v>
      </c>
      <c r="L338" s="23">
        <v>314</v>
      </c>
      <c r="M338" s="23">
        <v>261</v>
      </c>
      <c r="N338" s="25">
        <f t="shared" si="23"/>
        <v>0.91635588705380921</v>
      </c>
      <c r="O338" s="25">
        <f t="shared" si="20"/>
        <v>0.94804936305732479</v>
      </c>
      <c r="P338" s="26">
        <f t="shared" si="22"/>
        <v>2.9674418604651165</v>
      </c>
      <c r="Q338" s="26">
        <f t="shared" si="22"/>
        <v>2.8561830778920849</v>
      </c>
    </row>
    <row r="339" spans="1:17" ht="16" customHeight="1" x14ac:dyDescent="0.4">
      <c r="A339" s="20" t="s">
        <v>325</v>
      </c>
      <c r="B339" s="21">
        <v>128</v>
      </c>
      <c r="C339" s="21">
        <v>93</v>
      </c>
      <c r="D339" s="22">
        <v>0</v>
      </c>
      <c r="E339" s="22">
        <v>0</v>
      </c>
      <c r="F339" s="21">
        <f t="shared" si="21"/>
        <v>128</v>
      </c>
      <c r="G339" s="21">
        <f t="shared" si="21"/>
        <v>93</v>
      </c>
      <c r="H339" s="23">
        <v>29</v>
      </c>
      <c r="I339" s="23">
        <v>20</v>
      </c>
      <c r="J339" s="24">
        <v>26</v>
      </c>
      <c r="K339" s="24">
        <v>19</v>
      </c>
      <c r="L339" s="23">
        <v>3</v>
      </c>
      <c r="M339" s="23">
        <v>1</v>
      </c>
      <c r="N339" s="25">
        <f t="shared" si="23"/>
        <v>0.89655172413793105</v>
      </c>
      <c r="O339" s="25">
        <f t="shared" si="20"/>
        <v>0.95</v>
      </c>
      <c r="P339" s="26">
        <f t="shared" si="22"/>
        <v>4.9230769230769234</v>
      </c>
      <c r="Q339" s="26">
        <f t="shared" si="22"/>
        <v>4.8947368421052628</v>
      </c>
    </row>
    <row r="340" spans="1:17" ht="16" customHeight="1" x14ac:dyDescent="0.4">
      <c r="A340" s="20" t="s">
        <v>326</v>
      </c>
      <c r="B340" s="21">
        <v>9355</v>
      </c>
      <c r="C340" s="21">
        <v>14101</v>
      </c>
      <c r="D340" s="22">
        <v>15</v>
      </c>
      <c r="E340" s="22">
        <v>4</v>
      </c>
      <c r="F340" s="21">
        <f t="shared" si="21"/>
        <v>9340</v>
      </c>
      <c r="G340" s="21">
        <f t="shared" si="21"/>
        <v>14097</v>
      </c>
      <c r="H340" s="23">
        <v>3206</v>
      </c>
      <c r="I340" s="23">
        <v>4483</v>
      </c>
      <c r="J340" s="24">
        <v>2893</v>
      </c>
      <c r="K340" s="24">
        <v>4308</v>
      </c>
      <c r="L340" s="23">
        <v>313</v>
      </c>
      <c r="M340" s="23">
        <v>175</v>
      </c>
      <c r="N340" s="25">
        <f t="shared" si="23"/>
        <v>0.90237055520898313</v>
      </c>
      <c r="O340" s="25">
        <f t="shared" si="20"/>
        <v>0.960963640419362</v>
      </c>
      <c r="P340" s="26">
        <f t="shared" si="22"/>
        <v>3.2284825440718978</v>
      </c>
      <c r="Q340" s="26">
        <f t="shared" si="22"/>
        <v>3.2722841225626742</v>
      </c>
    </row>
    <row r="341" spans="1:17" ht="16" customHeight="1" x14ac:dyDescent="0.4">
      <c r="A341" s="20" t="s">
        <v>327</v>
      </c>
      <c r="B341" s="21">
        <v>38</v>
      </c>
      <c r="C341" s="21">
        <v>39</v>
      </c>
      <c r="D341" s="22">
        <v>0</v>
      </c>
      <c r="E341" s="22">
        <v>0</v>
      </c>
      <c r="F341" s="21">
        <f t="shared" si="21"/>
        <v>38</v>
      </c>
      <c r="G341" s="21">
        <f t="shared" si="21"/>
        <v>39</v>
      </c>
      <c r="H341" s="23">
        <v>14</v>
      </c>
      <c r="I341" s="23">
        <v>19</v>
      </c>
      <c r="J341" s="24">
        <v>13</v>
      </c>
      <c r="K341" s="24">
        <v>13</v>
      </c>
      <c r="L341" s="23">
        <v>1</v>
      </c>
      <c r="M341" s="23">
        <v>6</v>
      </c>
      <c r="N341" s="25">
        <f t="shared" si="23"/>
        <v>0.9285714285714286</v>
      </c>
      <c r="O341" s="25">
        <f t="shared" si="20"/>
        <v>0.68421052631578949</v>
      </c>
      <c r="P341" s="26">
        <f t="shared" si="22"/>
        <v>2.9230769230769229</v>
      </c>
      <c r="Q341" s="26">
        <f t="shared" si="22"/>
        <v>3</v>
      </c>
    </row>
    <row r="342" spans="1:17" ht="16" customHeight="1" x14ac:dyDescent="0.4">
      <c r="A342" s="20" t="s">
        <v>328</v>
      </c>
      <c r="B342" s="21">
        <v>832</v>
      </c>
      <c r="C342" s="21">
        <v>759</v>
      </c>
      <c r="D342" s="22">
        <v>0</v>
      </c>
      <c r="E342" s="22">
        <v>14</v>
      </c>
      <c r="F342" s="21">
        <f t="shared" si="21"/>
        <v>832</v>
      </c>
      <c r="G342" s="21">
        <f t="shared" si="21"/>
        <v>745</v>
      </c>
      <c r="H342" s="23">
        <v>583</v>
      </c>
      <c r="I342" s="23">
        <v>616</v>
      </c>
      <c r="J342" s="24">
        <v>338</v>
      </c>
      <c r="K342" s="24">
        <v>344</v>
      </c>
      <c r="L342" s="23">
        <v>245</v>
      </c>
      <c r="M342" s="23">
        <v>272</v>
      </c>
      <c r="N342" s="25">
        <f t="shared" si="23"/>
        <v>0.57975986277873071</v>
      </c>
      <c r="O342" s="25">
        <f t="shared" si="20"/>
        <v>0.55844155844155841</v>
      </c>
      <c r="P342" s="26">
        <f t="shared" si="22"/>
        <v>2.4615384615384617</v>
      </c>
      <c r="Q342" s="26">
        <f t="shared" si="22"/>
        <v>2.1656976744186047</v>
      </c>
    </row>
    <row r="343" spans="1:17" ht="16" customHeight="1" x14ac:dyDescent="0.4">
      <c r="A343" s="20" t="s">
        <v>329</v>
      </c>
      <c r="B343" s="21">
        <v>1659</v>
      </c>
      <c r="C343" s="21">
        <v>1802</v>
      </c>
      <c r="D343" s="22">
        <v>6</v>
      </c>
      <c r="E343" s="22">
        <v>0</v>
      </c>
      <c r="F343" s="21">
        <f t="shared" si="21"/>
        <v>1653</v>
      </c>
      <c r="G343" s="21">
        <f t="shared" si="21"/>
        <v>1802</v>
      </c>
      <c r="H343" s="23">
        <v>936</v>
      </c>
      <c r="I343" s="23">
        <v>983</v>
      </c>
      <c r="J343" s="24">
        <v>759</v>
      </c>
      <c r="K343" s="24">
        <v>884</v>
      </c>
      <c r="L343" s="23">
        <v>177</v>
      </c>
      <c r="M343" s="23">
        <v>99</v>
      </c>
      <c r="N343" s="25">
        <f t="shared" si="23"/>
        <v>0.8108974358974359</v>
      </c>
      <c r="O343" s="25">
        <f t="shared" si="20"/>
        <v>0.89928789420142419</v>
      </c>
      <c r="P343" s="26">
        <f t="shared" si="22"/>
        <v>2.1778656126482212</v>
      </c>
      <c r="Q343" s="26">
        <f t="shared" si="22"/>
        <v>2.0384615384615383</v>
      </c>
    </row>
    <row r="344" spans="1:17" ht="16" customHeight="1" x14ac:dyDescent="0.4">
      <c r="A344" s="20" t="s">
        <v>330</v>
      </c>
      <c r="B344" s="21">
        <v>49</v>
      </c>
      <c r="C344" s="21">
        <v>52</v>
      </c>
      <c r="D344" s="22">
        <v>0</v>
      </c>
      <c r="E344" s="22">
        <v>0</v>
      </c>
      <c r="F344" s="21">
        <f t="shared" si="21"/>
        <v>49</v>
      </c>
      <c r="G344" s="21">
        <f t="shared" si="21"/>
        <v>52</v>
      </c>
      <c r="H344" s="23">
        <v>29</v>
      </c>
      <c r="I344" s="23">
        <v>29</v>
      </c>
      <c r="J344" s="24">
        <v>15</v>
      </c>
      <c r="K344" s="24">
        <v>20</v>
      </c>
      <c r="L344" s="23">
        <v>14</v>
      </c>
      <c r="M344" s="23">
        <v>9</v>
      </c>
      <c r="N344" s="25">
        <f t="shared" si="23"/>
        <v>0.51724137931034486</v>
      </c>
      <c r="O344" s="25">
        <f t="shared" si="20"/>
        <v>0.68965517241379315</v>
      </c>
      <c r="P344" s="26">
        <f t="shared" si="22"/>
        <v>3.2666666666666666</v>
      </c>
      <c r="Q344" s="26">
        <f t="shared" si="22"/>
        <v>2.6</v>
      </c>
    </row>
    <row r="345" spans="1:17" ht="16" customHeight="1" x14ac:dyDescent="0.4">
      <c r="A345" s="20" t="s">
        <v>331</v>
      </c>
      <c r="B345" s="21">
        <v>11605</v>
      </c>
      <c r="C345" s="21">
        <v>12019</v>
      </c>
      <c r="D345" s="22">
        <v>25</v>
      </c>
      <c r="E345" s="22">
        <v>98</v>
      </c>
      <c r="F345" s="21">
        <f t="shared" si="21"/>
        <v>11580</v>
      </c>
      <c r="G345" s="21">
        <f t="shared" si="21"/>
        <v>11921</v>
      </c>
      <c r="H345" s="23">
        <v>4989</v>
      </c>
      <c r="I345" s="23">
        <v>5045</v>
      </c>
      <c r="J345" s="24">
        <v>4514</v>
      </c>
      <c r="K345" s="24">
        <v>4735</v>
      </c>
      <c r="L345" s="23">
        <v>475</v>
      </c>
      <c r="M345" s="23">
        <v>310</v>
      </c>
      <c r="N345" s="25">
        <f t="shared" si="23"/>
        <v>0.90479053918620966</v>
      </c>
      <c r="O345" s="25">
        <f t="shared" si="20"/>
        <v>0.93855302279484643</v>
      </c>
      <c r="P345" s="26">
        <f t="shared" si="22"/>
        <v>2.5653522374833848</v>
      </c>
      <c r="Q345" s="26">
        <f t="shared" si="22"/>
        <v>2.5176346356916577</v>
      </c>
    </row>
    <row r="346" spans="1:17" ht="16" customHeight="1" x14ac:dyDescent="0.4">
      <c r="A346" s="20" t="s">
        <v>332</v>
      </c>
      <c r="B346" s="21">
        <v>122</v>
      </c>
      <c r="C346" s="21">
        <v>126</v>
      </c>
      <c r="D346" s="22">
        <v>0</v>
      </c>
      <c r="E346" s="22">
        <v>0</v>
      </c>
      <c r="F346" s="21">
        <f t="shared" si="21"/>
        <v>122</v>
      </c>
      <c r="G346" s="21">
        <f t="shared" si="21"/>
        <v>126</v>
      </c>
      <c r="H346" s="23">
        <v>61</v>
      </c>
      <c r="I346" s="23">
        <v>69</v>
      </c>
      <c r="J346" s="24">
        <v>45</v>
      </c>
      <c r="K346" s="24">
        <v>46</v>
      </c>
      <c r="L346" s="23">
        <v>16</v>
      </c>
      <c r="M346" s="23">
        <v>23</v>
      </c>
      <c r="N346" s="25">
        <f t="shared" si="23"/>
        <v>0.73770491803278693</v>
      </c>
      <c r="O346" s="25">
        <f t="shared" si="20"/>
        <v>0.66666666666666663</v>
      </c>
      <c r="P346" s="26">
        <f t="shared" si="22"/>
        <v>2.7111111111111112</v>
      </c>
      <c r="Q346" s="26">
        <f t="shared" si="22"/>
        <v>2.7391304347826089</v>
      </c>
    </row>
    <row r="347" spans="1:17" ht="16" customHeight="1" x14ac:dyDescent="0.4">
      <c r="A347" s="20" t="s">
        <v>333</v>
      </c>
      <c r="B347" s="21">
        <v>597</v>
      </c>
      <c r="C347" s="21">
        <v>418</v>
      </c>
      <c r="D347" s="22">
        <v>1</v>
      </c>
      <c r="E347" s="22">
        <v>0</v>
      </c>
      <c r="F347" s="21">
        <f t="shared" si="21"/>
        <v>596</v>
      </c>
      <c r="G347" s="21">
        <f t="shared" si="21"/>
        <v>418</v>
      </c>
      <c r="H347" s="23">
        <v>687</v>
      </c>
      <c r="I347" s="23">
        <v>467</v>
      </c>
      <c r="J347" s="24">
        <v>285</v>
      </c>
      <c r="K347" s="24">
        <v>187</v>
      </c>
      <c r="L347" s="23">
        <v>402</v>
      </c>
      <c r="M347" s="23">
        <v>280</v>
      </c>
      <c r="N347" s="25">
        <f t="shared" si="23"/>
        <v>0.41484716157205243</v>
      </c>
      <c r="O347" s="25">
        <f t="shared" si="20"/>
        <v>0.40042826552462529</v>
      </c>
      <c r="P347" s="26">
        <f t="shared" si="22"/>
        <v>2.0912280701754384</v>
      </c>
      <c r="Q347" s="26">
        <f t="shared" si="22"/>
        <v>2.2352941176470589</v>
      </c>
    </row>
    <row r="348" spans="1:17" ht="16" customHeight="1" x14ac:dyDescent="0.4">
      <c r="A348" s="20" t="s">
        <v>334</v>
      </c>
      <c r="B348" s="21">
        <v>6147</v>
      </c>
      <c r="C348" s="21">
        <v>6128</v>
      </c>
      <c r="D348" s="22">
        <v>103</v>
      </c>
      <c r="E348" s="22">
        <v>148</v>
      </c>
      <c r="F348" s="21">
        <f t="shared" si="21"/>
        <v>6044</v>
      </c>
      <c r="G348" s="21">
        <f t="shared" si="21"/>
        <v>5980</v>
      </c>
      <c r="H348" s="23">
        <v>4076</v>
      </c>
      <c r="I348" s="23">
        <v>4354</v>
      </c>
      <c r="J348" s="24">
        <v>3134</v>
      </c>
      <c r="K348" s="24">
        <v>3253</v>
      </c>
      <c r="L348" s="23">
        <v>942</v>
      </c>
      <c r="M348" s="23">
        <v>1101</v>
      </c>
      <c r="N348" s="25">
        <f t="shared" si="23"/>
        <v>0.76889106967615306</v>
      </c>
      <c r="O348" s="25">
        <f t="shared" si="20"/>
        <v>0.74712907671107032</v>
      </c>
      <c r="P348" s="26">
        <f t="shared" si="22"/>
        <v>1.9285258455647734</v>
      </c>
      <c r="Q348" s="26">
        <f t="shared" si="22"/>
        <v>1.8383031048263141</v>
      </c>
    </row>
    <row r="349" spans="1:17" ht="16" customHeight="1" x14ac:dyDescent="0.4">
      <c r="A349" s="20" t="s">
        <v>335</v>
      </c>
      <c r="B349" s="21">
        <v>1652</v>
      </c>
      <c r="C349" s="21">
        <v>1856</v>
      </c>
      <c r="D349" s="22">
        <v>0</v>
      </c>
      <c r="E349" s="22">
        <v>117</v>
      </c>
      <c r="F349" s="21">
        <f t="shared" si="21"/>
        <v>1652</v>
      </c>
      <c r="G349" s="21">
        <f t="shared" si="21"/>
        <v>1739</v>
      </c>
      <c r="H349" s="23">
        <v>1163</v>
      </c>
      <c r="I349" s="23">
        <v>1306</v>
      </c>
      <c r="J349" s="24">
        <v>680</v>
      </c>
      <c r="K349" s="24">
        <v>762</v>
      </c>
      <c r="L349" s="23">
        <v>483</v>
      </c>
      <c r="M349" s="23">
        <v>544</v>
      </c>
      <c r="N349" s="25">
        <f t="shared" si="23"/>
        <v>0.58469475494411005</v>
      </c>
      <c r="O349" s="25">
        <f t="shared" si="20"/>
        <v>0.58346094946401228</v>
      </c>
      <c r="P349" s="26">
        <f t="shared" si="22"/>
        <v>2.4294117647058822</v>
      </c>
      <c r="Q349" s="26">
        <f t="shared" si="22"/>
        <v>2.2821522309711284</v>
      </c>
    </row>
    <row r="350" spans="1:17" ht="16" customHeight="1" x14ac:dyDescent="0.4">
      <c r="A350" s="20" t="s">
        <v>336</v>
      </c>
      <c r="B350" s="21">
        <v>114</v>
      </c>
      <c r="C350" s="21">
        <v>88</v>
      </c>
      <c r="D350" s="22">
        <v>0</v>
      </c>
      <c r="E350" s="22">
        <v>0</v>
      </c>
      <c r="F350" s="21">
        <f t="shared" si="21"/>
        <v>114</v>
      </c>
      <c r="G350" s="21">
        <f t="shared" si="21"/>
        <v>88</v>
      </c>
      <c r="H350" s="23">
        <v>46</v>
      </c>
      <c r="I350" s="23">
        <v>34</v>
      </c>
      <c r="J350" s="24">
        <v>33</v>
      </c>
      <c r="K350" s="24">
        <v>23</v>
      </c>
      <c r="L350" s="23">
        <v>13</v>
      </c>
      <c r="M350" s="23">
        <v>11</v>
      </c>
      <c r="N350" s="25">
        <f t="shared" si="23"/>
        <v>0.71739130434782605</v>
      </c>
      <c r="O350" s="25">
        <f t="shared" si="20"/>
        <v>0.67647058823529416</v>
      </c>
      <c r="P350" s="26">
        <f t="shared" si="22"/>
        <v>3.4545454545454546</v>
      </c>
      <c r="Q350" s="26">
        <f t="shared" si="22"/>
        <v>3.8260869565217392</v>
      </c>
    </row>
    <row r="351" spans="1:17" ht="16" customHeight="1" x14ac:dyDescent="0.4">
      <c r="A351" s="20" t="s">
        <v>337</v>
      </c>
      <c r="B351" s="21">
        <v>415</v>
      </c>
      <c r="C351" s="21">
        <v>262</v>
      </c>
      <c r="D351" s="22">
        <v>0</v>
      </c>
      <c r="E351" s="22">
        <v>0</v>
      </c>
      <c r="F351" s="21">
        <f t="shared" si="21"/>
        <v>415</v>
      </c>
      <c r="G351" s="21">
        <f t="shared" si="21"/>
        <v>262</v>
      </c>
      <c r="H351" s="23">
        <v>115</v>
      </c>
      <c r="I351" s="23">
        <v>95</v>
      </c>
      <c r="J351" s="24">
        <v>103</v>
      </c>
      <c r="K351" s="24">
        <v>82</v>
      </c>
      <c r="L351" s="23">
        <v>12</v>
      </c>
      <c r="M351" s="23">
        <v>13</v>
      </c>
      <c r="N351" s="25">
        <f t="shared" si="23"/>
        <v>0.89565217391304353</v>
      </c>
      <c r="O351" s="25">
        <f t="shared" si="20"/>
        <v>0.86315789473684212</v>
      </c>
      <c r="P351" s="26">
        <f t="shared" si="22"/>
        <v>4.0291262135922334</v>
      </c>
      <c r="Q351" s="26">
        <f t="shared" si="22"/>
        <v>3.1951219512195124</v>
      </c>
    </row>
    <row r="352" spans="1:17" ht="16" customHeight="1" x14ac:dyDescent="0.4">
      <c r="A352" s="20" t="s">
        <v>338</v>
      </c>
      <c r="B352" s="21">
        <v>562</v>
      </c>
      <c r="C352" s="21">
        <v>571</v>
      </c>
      <c r="D352" s="22">
        <v>0</v>
      </c>
      <c r="E352" s="22">
        <v>0</v>
      </c>
      <c r="F352" s="21">
        <f t="shared" si="21"/>
        <v>562</v>
      </c>
      <c r="G352" s="21">
        <f t="shared" si="21"/>
        <v>571</v>
      </c>
      <c r="H352" s="23">
        <v>251</v>
      </c>
      <c r="I352" s="23">
        <v>257</v>
      </c>
      <c r="J352" s="24">
        <v>229</v>
      </c>
      <c r="K352" s="24">
        <v>236</v>
      </c>
      <c r="L352" s="23">
        <v>22</v>
      </c>
      <c r="M352" s="23">
        <v>21</v>
      </c>
      <c r="N352" s="25">
        <f t="shared" si="23"/>
        <v>0.91235059760956172</v>
      </c>
      <c r="O352" s="25">
        <f t="shared" si="20"/>
        <v>0.91828793774319062</v>
      </c>
      <c r="P352" s="26">
        <f t="shared" si="22"/>
        <v>2.4541484716157207</v>
      </c>
      <c r="Q352" s="26">
        <f t="shared" si="22"/>
        <v>2.4194915254237288</v>
      </c>
    </row>
    <row r="353" spans="1:17" ht="16" customHeight="1" x14ac:dyDescent="0.4">
      <c r="A353" s="20" t="s">
        <v>339</v>
      </c>
      <c r="B353" s="21">
        <v>70</v>
      </c>
      <c r="C353" s="21">
        <v>85</v>
      </c>
      <c r="D353" s="22">
        <v>0</v>
      </c>
      <c r="E353" s="22">
        <v>0</v>
      </c>
      <c r="F353" s="21">
        <f t="shared" si="21"/>
        <v>70</v>
      </c>
      <c r="G353" s="21">
        <f t="shared" si="21"/>
        <v>85</v>
      </c>
      <c r="H353" s="23">
        <v>206</v>
      </c>
      <c r="I353" s="23">
        <v>188</v>
      </c>
      <c r="J353" s="24">
        <v>39</v>
      </c>
      <c r="K353" s="24">
        <v>40</v>
      </c>
      <c r="L353" s="23">
        <v>167</v>
      </c>
      <c r="M353" s="23">
        <v>148</v>
      </c>
      <c r="N353" s="25">
        <f t="shared" si="23"/>
        <v>0.18932038834951456</v>
      </c>
      <c r="O353" s="25">
        <f t="shared" si="20"/>
        <v>0.21276595744680851</v>
      </c>
      <c r="P353" s="26">
        <f t="shared" si="22"/>
        <v>1.7948717948717949</v>
      </c>
      <c r="Q353" s="26">
        <f t="shared" si="22"/>
        <v>2.125</v>
      </c>
    </row>
    <row r="354" spans="1:17" ht="16" customHeight="1" x14ac:dyDescent="0.4">
      <c r="A354" s="20" t="s">
        <v>340</v>
      </c>
      <c r="B354" s="21">
        <v>258</v>
      </c>
      <c r="C354" s="21">
        <v>167</v>
      </c>
      <c r="D354" s="22">
        <v>0</v>
      </c>
      <c r="E354" s="22">
        <v>0</v>
      </c>
      <c r="F354" s="21">
        <f t="shared" si="21"/>
        <v>258</v>
      </c>
      <c r="G354" s="21">
        <f t="shared" si="21"/>
        <v>167</v>
      </c>
      <c r="H354" s="23">
        <v>131</v>
      </c>
      <c r="I354" s="23">
        <v>121</v>
      </c>
      <c r="J354" s="24">
        <v>87</v>
      </c>
      <c r="K354" s="24">
        <v>78</v>
      </c>
      <c r="L354" s="23">
        <v>44</v>
      </c>
      <c r="M354" s="23">
        <v>43</v>
      </c>
      <c r="N354" s="25">
        <f t="shared" si="23"/>
        <v>0.66412213740458015</v>
      </c>
      <c r="O354" s="25">
        <f t="shared" si="20"/>
        <v>0.64462809917355368</v>
      </c>
      <c r="P354" s="26">
        <f t="shared" si="22"/>
        <v>2.9655172413793105</v>
      </c>
      <c r="Q354" s="26">
        <f t="shared" si="22"/>
        <v>2.141025641025641</v>
      </c>
    </row>
    <row r="355" spans="1:17" ht="16" customHeight="1" x14ac:dyDescent="0.4">
      <c r="A355" s="20" t="s">
        <v>341</v>
      </c>
      <c r="B355" s="21">
        <v>728</v>
      </c>
      <c r="C355" s="21">
        <v>458</v>
      </c>
      <c r="D355" s="22">
        <v>2</v>
      </c>
      <c r="E355" s="22">
        <v>1</v>
      </c>
      <c r="F355" s="21">
        <f t="shared" si="21"/>
        <v>726</v>
      </c>
      <c r="G355" s="21">
        <f t="shared" si="21"/>
        <v>457</v>
      </c>
      <c r="H355" s="23">
        <v>416</v>
      </c>
      <c r="I355" s="23">
        <v>271</v>
      </c>
      <c r="J355" s="24">
        <v>281</v>
      </c>
      <c r="K355" s="24">
        <v>190</v>
      </c>
      <c r="L355" s="23">
        <v>135</v>
      </c>
      <c r="M355" s="23">
        <v>81</v>
      </c>
      <c r="N355" s="25">
        <f t="shared" si="23"/>
        <v>0.67548076923076927</v>
      </c>
      <c r="O355" s="25">
        <f t="shared" si="20"/>
        <v>0.70110701107011075</v>
      </c>
      <c r="P355" s="26">
        <f t="shared" si="22"/>
        <v>2.5836298932384341</v>
      </c>
      <c r="Q355" s="26">
        <f t="shared" si="22"/>
        <v>2.405263157894737</v>
      </c>
    </row>
    <row r="356" spans="1:17" ht="16" customHeight="1" x14ac:dyDescent="0.4">
      <c r="A356" s="20" t="s">
        <v>342</v>
      </c>
      <c r="B356" s="21">
        <v>229</v>
      </c>
      <c r="C356" s="21">
        <v>300</v>
      </c>
      <c r="D356" s="22">
        <v>7</v>
      </c>
      <c r="E356" s="22">
        <v>8</v>
      </c>
      <c r="F356" s="21">
        <f t="shared" si="21"/>
        <v>222</v>
      </c>
      <c r="G356" s="21">
        <f t="shared" si="21"/>
        <v>292</v>
      </c>
      <c r="H356" s="23">
        <v>76</v>
      </c>
      <c r="I356" s="23">
        <v>80</v>
      </c>
      <c r="J356" s="24">
        <v>65</v>
      </c>
      <c r="K356" s="24">
        <v>74</v>
      </c>
      <c r="L356" s="23">
        <v>11</v>
      </c>
      <c r="M356" s="23">
        <v>6</v>
      </c>
      <c r="N356" s="25">
        <f t="shared" si="23"/>
        <v>0.85526315789473684</v>
      </c>
      <c r="O356" s="25">
        <f t="shared" si="20"/>
        <v>0.92500000000000004</v>
      </c>
      <c r="P356" s="26">
        <f t="shared" si="22"/>
        <v>3.4153846153846152</v>
      </c>
      <c r="Q356" s="26">
        <f t="shared" si="22"/>
        <v>3.9459459459459461</v>
      </c>
    </row>
    <row r="357" spans="1:17" ht="16" customHeight="1" x14ac:dyDescent="0.4">
      <c r="A357" s="20" t="s">
        <v>343</v>
      </c>
      <c r="B357" s="21">
        <v>785</v>
      </c>
      <c r="C357" s="21">
        <v>556</v>
      </c>
      <c r="D357" s="22">
        <v>0</v>
      </c>
      <c r="E357" s="22">
        <v>0</v>
      </c>
      <c r="F357" s="21">
        <f t="shared" si="21"/>
        <v>785</v>
      </c>
      <c r="G357" s="21">
        <f t="shared" si="21"/>
        <v>556</v>
      </c>
      <c r="H357" s="23">
        <v>465</v>
      </c>
      <c r="I357" s="23">
        <v>372</v>
      </c>
      <c r="J357" s="24">
        <v>354</v>
      </c>
      <c r="K357" s="24">
        <v>249</v>
      </c>
      <c r="L357" s="23">
        <v>111</v>
      </c>
      <c r="M357" s="23">
        <v>123</v>
      </c>
      <c r="N357" s="25">
        <f t="shared" si="23"/>
        <v>0.76129032258064511</v>
      </c>
      <c r="O357" s="25">
        <f t="shared" si="20"/>
        <v>0.66935483870967738</v>
      </c>
      <c r="P357" s="26">
        <f t="shared" si="22"/>
        <v>2.2175141242937855</v>
      </c>
      <c r="Q357" s="26">
        <f t="shared" si="22"/>
        <v>2.2329317269076303</v>
      </c>
    </row>
    <row r="358" spans="1:17" ht="16" customHeight="1" x14ac:dyDescent="0.4">
      <c r="A358" s="20" t="s">
        <v>344</v>
      </c>
      <c r="B358" s="21">
        <v>2617</v>
      </c>
      <c r="C358" s="21">
        <v>3236</v>
      </c>
      <c r="D358" s="22">
        <v>0</v>
      </c>
      <c r="E358" s="22">
        <v>0</v>
      </c>
      <c r="F358" s="21">
        <f t="shared" si="21"/>
        <v>2617</v>
      </c>
      <c r="G358" s="21">
        <f t="shared" si="21"/>
        <v>3236</v>
      </c>
      <c r="H358" s="23">
        <v>1163</v>
      </c>
      <c r="I358" s="23">
        <v>1623</v>
      </c>
      <c r="J358" s="24">
        <v>1055</v>
      </c>
      <c r="K358" s="24">
        <v>1452</v>
      </c>
      <c r="L358" s="23">
        <v>108</v>
      </c>
      <c r="M358" s="23">
        <v>171</v>
      </c>
      <c r="N358" s="25">
        <f t="shared" si="23"/>
        <v>0.90713671539122953</v>
      </c>
      <c r="O358" s="25">
        <f t="shared" si="20"/>
        <v>0.89463955637707948</v>
      </c>
      <c r="P358" s="26">
        <f t="shared" si="22"/>
        <v>2.4805687203791469</v>
      </c>
      <c r="Q358" s="26">
        <f t="shared" si="22"/>
        <v>2.228650137741047</v>
      </c>
    </row>
    <row r="359" spans="1:17" ht="16" customHeight="1" x14ac:dyDescent="0.4">
      <c r="A359" s="20" t="s">
        <v>345</v>
      </c>
      <c r="B359" s="21">
        <v>148</v>
      </c>
      <c r="C359" s="21">
        <v>124</v>
      </c>
      <c r="D359" s="22">
        <v>0</v>
      </c>
      <c r="E359" s="22">
        <v>0</v>
      </c>
      <c r="F359" s="21">
        <f t="shared" si="21"/>
        <v>148</v>
      </c>
      <c r="G359" s="21">
        <f t="shared" si="21"/>
        <v>124</v>
      </c>
      <c r="H359" s="23">
        <v>188</v>
      </c>
      <c r="I359" s="23">
        <v>178</v>
      </c>
      <c r="J359" s="24">
        <v>63</v>
      </c>
      <c r="K359" s="24">
        <v>60</v>
      </c>
      <c r="L359" s="23">
        <v>125</v>
      </c>
      <c r="M359" s="23">
        <v>118</v>
      </c>
      <c r="N359" s="25">
        <f t="shared" si="23"/>
        <v>0.33510638297872342</v>
      </c>
      <c r="O359" s="25">
        <f t="shared" si="20"/>
        <v>0.33707865168539325</v>
      </c>
      <c r="P359" s="26">
        <f t="shared" si="22"/>
        <v>2.3492063492063493</v>
      </c>
      <c r="Q359" s="26">
        <f t="shared" si="22"/>
        <v>2.0666666666666669</v>
      </c>
    </row>
    <row r="360" spans="1:17" ht="16" customHeight="1" x14ac:dyDescent="0.4">
      <c r="A360" s="20" t="s">
        <v>346</v>
      </c>
      <c r="B360" s="21">
        <v>817</v>
      </c>
      <c r="C360" s="21">
        <v>768</v>
      </c>
      <c r="D360" s="22">
        <v>0</v>
      </c>
      <c r="E360" s="22">
        <v>0</v>
      </c>
      <c r="F360" s="21">
        <f t="shared" si="21"/>
        <v>817</v>
      </c>
      <c r="G360" s="21">
        <f t="shared" si="21"/>
        <v>768</v>
      </c>
      <c r="H360" s="23">
        <v>300</v>
      </c>
      <c r="I360" s="23">
        <v>279</v>
      </c>
      <c r="J360" s="24">
        <v>225</v>
      </c>
      <c r="K360" s="24">
        <v>216</v>
      </c>
      <c r="L360" s="23">
        <v>75</v>
      </c>
      <c r="M360" s="23">
        <v>63</v>
      </c>
      <c r="N360" s="25">
        <f t="shared" si="23"/>
        <v>0.75</v>
      </c>
      <c r="O360" s="25">
        <f t="shared" si="20"/>
        <v>0.77419354838709675</v>
      </c>
      <c r="P360" s="26">
        <f t="shared" si="22"/>
        <v>3.6311111111111112</v>
      </c>
      <c r="Q360" s="26">
        <f t="shared" si="22"/>
        <v>3.5555555555555554</v>
      </c>
    </row>
    <row r="361" spans="1:17" ht="16" customHeight="1" x14ac:dyDescent="0.4">
      <c r="A361" s="20" t="s">
        <v>347</v>
      </c>
      <c r="B361" s="21">
        <v>323</v>
      </c>
      <c r="C361" s="21">
        <v>345</v>
      </c>
      <c r="D361" s="22">
        <v>0</v>
      </c>
      <c r="E361" s="22">
        <v>0</v>
      </c>
      <c r="F361" s="21">
        <f t="shared" si="21"/>
        <v>323</v>
      </c>
      <c r="G361" s="21">
        <f t="shared" si="21"/>
        <v>345</v>
      </c>
      <c r="H361" s="23">
        <v>290</v>
      </c>
      <c r="I361" s="23">
        <v>253</v>
      </c>
      <c r="J361" s="24">
        <v>162</v>
      </c>
      <c r="K361" s="24">
        <v>171</v>
      </c>
      <c r="L361" s="23">
        <v>128</v>
      </c>
      <c r="M361" s="23">
        <v>82</v>
      </c>
      <c r="N361" s="25">
        <f t="shared" si="23"/>
        <v>0.55862068965517242</v>
      </c>
      <c r="O361" s="25">
        <f t="shared" si="20"/>
        <v>0.67588932806324109</v>
      </c>
      <c r="P361" s="26">
        <f t="shared" si="22"/>
        <v>1.9938271604938271</v>
      </c>
      <c r="Q361" s="26">
        <f t="shared" si="22"/>
        <v>2.0175438596491229</v>
      </c>
    </row>
    <row r="362" spans="1:17" ht="16" customHeight="1" x14ac:dyDescent="0.4">
      <c r="A362" s="20" t="s">
        <v>348</v>
      </c>
      <c r="B362" s="21">
        <v>2205</v>
      </c>
      <c r="C362" s="21">
        <v>2335</v>
      </c>
      <c r="D362" s="22">
        <v>0</v>
      </c>
      <c r="E362" s="22">
        <v>0</v>
      </c>
      <c r="F362" s="21">
        <f t="shared" si="21"/>
        <v>2205</v>
      </c>
      <c r="G362" s="21">
        <f t="shared" si="21"/>
        <v>2335</v>
      </c>
      <c r="H362" s="23">
        <v>1772</v>
      </c>
      <c r="I362" s="23">
        <v>1832</v>
      </c>
      <c r="J362" s="24">
        <v>922</v>
      </c>
      <c r="K362" s="24">
        <v>988</v>
      </c>
      <c r="L362" s="23">
        <v>850</v>
      </c>
      <c r="M362" s="23">
        <v>844</v>
      </c>
      <c r="N362" s="25">
        <f t="shared" si="23"/>
        <v>0.52031602708803615</v>
      </c>
      <c r="O362" s="25">
        <f t="shared" si="20"/>
        <v>0.5393013100436681</v>
      </c>
      <c r="P362" s="26">
        <f t="shared" si="22"/>
        <v>2.391540130151844</v>
      </c>
      <c r="Q362" s="26">
        <f t="shared" si="22"/>
        <v>2.3633603238866399</v>
      </c>
    </row>
    <row r="363" spans="1:17" ht="16" customHeight="1" x14ac:dyDescent="0.4">
      <c r="A363" s="20" t="s">
        <v>349</v>
      </c>
      <c r="B363" s="21">
        <v>4104</v>
      </c>
      <c r="C363" s="21">
        <v>4520</v>
      </c>
      <c r="D363" s="22">
        <v>36</v>
      </c>
      <c r="E363" s="22">
        <v>17</v>
      </c>
      <c r="F363" s="21">
        <f t="shared" si="21"/>
        <v>4068</v>
      </c>
      <c r="G363" s="21">
        <f t="shared" si="21"/>
        <v>4503</v>
      </c>
      <c r="H363" s="23">
        <v>1072</v>
      </c>
      <c r="I363" s="23">
        <v>1182</v>
      </c>
      <c r="J363" s="24">
        <v>1007</v>
      </c>
      <c r="K363" s="24">
        <v>1097</v>
      </c>
      <c r="L363" s="23">
        <v>65</v>
      </c>
      <c r="M363" s="23">
        <v>85</v>
      </c>
      <c r="N363" s="25">
        <f t="shared" si="23"/>
        <v>0.93936567164179108</v>
      </c>
      <c r="O363" s="25">
        <f t="shared" si="20"/>
        <v>0.92808798646362101</v>
      </c>
      <c r="P363" s="26">
        <f t="shared" si="22"/>
        <v>4.039721946375372</v>
      </c>
      <c r="Q363" s="26">
        <f t="shared" si="22"/>
        <v>4.104831358249772</v>
      </c>
    </row>
    <row r="364" spans="1:17" ht="16" customHeight="1" x14ac:dyDescent="0.4">
      <c r="A364" s="20" t="s">
        <v>350</v>
      </c>
      <c r="B364" s="21">
        <v>167</v>
      </c>
      <c r="C364" s="21">
        <v>122</v>
      </c>
      <c r="D364" s="22">
        <v>0</v>
      </c>
      <c r="E364" s="22">
        <v>0</v>
      </c>
      <c r="F364" s="21">
        <f t="shared" si="21"/>
        <v>167</v>
      </c>
      <c r="G364" s="21">
        <f t="shared" si="21"/>
        <v>122</v>
      </c>
      <c r="H364" s="23">
        <v>177</v>
      </c>
      <c r="I364" s="23">
        <v>127</v>
      </c>
      <c r="J364" s="24">
        <v>96</v>
      </c>
      <c r="K364" s="24">
        <v>61</v>
      </c>
      <c r="L364" s="23">
        <v>81</v>
      </c>
      <c r="M364" s="23">
        <v>66</v>
      </c>
      <c r="N364" s="25">
        <f t="shared" si="23"/>
        <v>0.5423728813559322</v>
      </c>
      <c r="O364" s="25">
        <f t="shared" si="20"/>
        <v>0.48031496062992124</v>
      </c>
      <c r="P364" s="26">
        <f t="shared" si="22"/>
        <v>1.7395833333333333</v>
      </c>
      <c r="Q364" s="26">
        <f t="shared" si="22"/>
        <v>2</v>
      </c>
    </row>
    <row r="365" spans="1:17" ht="16" customHeight="1" x14ac:dyDescent="0.4">
      <c r="A365" s="20" t="s">
        <v>351</v>
      </c>
      <c r="B365" s="21">
        <v>176</v>
      </c>
      <c r="C365" s="21">
        <v>20</v>
      </c>
      <c r="D365" s="22">
        <v>111</v>
      </c>
      <c r="E365" s="22">
        <v>0</v>
      </c>
      <c r="F365" s="21">
        <f t="shared" si="21"/>
        <v>65</v>
      </c>
      <c r="G365" s="21">
        <f t="shared" si="21"/>
        <v>20</v>
      </c>
      <c r="H365" s="23">
        <v>24</v>
      </c>
      <c r="I365" s="23">
        <v>16</v>
      </c>
      <c r="J365" s="24">
        <v>18</v>
      </c>
      <c r="K365" s="24">
        <v>4</v>
      </c>
      <c r="L365" s="23">
        <v>6</v>
      </c>
      <c r="M365" s="23">
        <v>12</v>
      </c>
      <c r="N365" s="25">
        <f t="shared" si="23"/>
        <v>0.75</v>
      </c>
      <c r="O365" s="25">
        <f t="shared" si="20"/>
        <v>0.25</v>
      </c>
      <c r="P365" s="26">
        <f t="shared" si="22"/>
        <v>3.6111111111111112</v>
      </c>
      <c r="Q365" s="26">
        <f t="shared" si="22"/>
        <v>5</v>
      </c>
    </row>
    <row r="366" spans="1:17" ht="16" customHeight="1" x14ac:dyDescent="0.4">
      <c r="A366" s="20" t="s">
        <v>352</v>
      </c>
      <c r="B366" s="21">
        <v>133</v>
      </c>
      <c r="C366" s="21">
        <v>135</v>
      </c>
      <c r="D366" s="22">
        <v>0</v>
      </c>
      <c r="E366" s="22">
        <v>0</v>
      </c>
      <c r="F366" s="21">
        <f t="shared" si="21"/>
        <v>133</v>
      </c>
      <c r="G366" s="21">
        <f t="shared" si="21"/>
        <v>135</v>
      </c>
      <c r="H366" s="23">
        <v>103</v>
      </c>
      <c r="I366" s="23">
        <v>134</v>
      </c>
      <c r="J366" s="24">
        <v>64</v>
      </c>
      <c r="K366" s="24">
        <v>55</v>
      </c>
      <c r="L366" s="23">
        <v>39</v>
      </c>
      <c r="M366" s="23">
        <v>79</v>
      </c>
      <c r="N366" s="25">
        <f t="shared" si="23"/>
        <v>0.62135922330097082</v>
      </c>
      <c r="O366" s="25">
        <f t="shared" si="20"/>
        <v>0.41044776119402987</v>
      </c>
      <c r="P366" s="26">
        <f t="shared" si="22"/>
        <v>2.078125</v>
      </c>
      <c r="Q366" s="26">
        <f t="shared" si="22"/>
        <v>2.4545454545454546</v>
      </c>
    </row>
    <row r="367" spans="1:17" ht="16" customHeight="1" x14ac:dyDescent="0.4">
      <c r="A367" s="20" t="s">
        <v>353</v>
      </c>
      <c r="B367" s="21">
        <v>868</v>
      </c>
      <c r="C367" s="21">
        <v>864</v>
      </c>
      <c r="D367" s="22">
        <v>0</v>
      </c>
      <c r="E367" s="22">
        <v>0</v>
      </c>
      <c r="F367" s="21">
        <f t="shared" si="21"/>
        <v>868</v>
      </c>
      <c r="G367" s="21">
        <f t="shared" si="21"/>
        <v>864</v>
      </c>
      <c r="H367" s="23">
        <v>483</v>
      </c>
      <c r="I367" s="23">
        <v>486</v>
      </c>
      <c r="J367" s="24">
        <v>388</v>
      </c>
      <c r="K367" s="24">
        <v>402</v>
      </c>
      <c r="L367" s="23">
        <v>95</v>
      </c>
      <c r="M367" s="23">
        <v>84</v>
      </c>
      <c r="N367" s="25">
        <f t="shared" si="23"/>
        <v>0.80331262939958592</v>
      </c>
      <c r="O367" s="25">
        <f t="shared" si="20"/>
        <v>0.8271604938271605</v>
      </c>
      <c r="P367" s="26">
        <f t="shared" si="22"/>
        <v>2.2371134020618557</v>
      </c>
      <c r="Q367" s="26">
        <f t="shared" si="22"/>
        <v>2.1492537313432836</v>
      </c>
    </row>
    <row r="368" spans="1:17" ht="16" customHeight="1" x14ac:dyDescent="0.4">
      <c r="A368" s="20" t="s">
        <v>354</v>
      </c>
      <c r="B368" s="21">
        <v>5438</v>
      </c>
      <c r="C368" s="21">
        <v>6196</v>
      </c>
      <c r="D368" s="22">
        <v>0</v>
      </c>
      <c r="E368" s="22">
        <v>0</v>
      </c>
      <c r="F368" s="21">
        <f t="shared" si="21"/>
        <v>5438</v>
      </c>
      <c r="G368" s="21">
        <f t="shared" si="21"/>
        <v>6196</v>
      </c>
      <c r="H368" s="23">
        <v>2779</v>
      </c>
      <c r="I368" s="23">
        <v>3189</v>
      </c>
      <c r="J368" s="24">
        <v>2346</v>
      </c>
      <c r="K368" s="24">
        <v>2787</v>
      </c>
      <c r="L368" s="23">
        <v>433</v>
      </c>
      <c r="M368" s="23">
        <v>402</v>
      </c>
      <c r="N368" s="25">
        <f t="shared" si="23"/>
        <v>0.8441885570349047</v>
      </c>
      <c r="O368" s="25">
        <f t="shared" si="20"/>
        <v>0.87394167450611482</v>
      </c>
      <c r="P368" s="26">
        <f t="shared" si="22"/>
        <v>2.317988064791134</v>
      </c>
      <c r="Q368" s="26">
        <f t="shared" si="22"/>
        <v>2.2231790455687119</v>
      </c>
    </row>
    <row r="369" spans="1:17" ht="16" customHeight="1" x14ac:dyDescent="0.4">
      <c r="A369" s="20" t="s">
        <v>355</v>
      </c>
      <c r="B369" s="21">
        <v>1</v>
      </c>
      <c r="C369" s="21">
        <v>2</v>
      </c>
      <c r="D369" s="22">
        <v>0</v>
      </c>
      <c r="E369" s="22">
        <v>0</v>
      </c>
      <c r="F369" s="21">
        <f t="shared" si="21"/>
        <v>1</v>
      </c>
      <c r="G369" s="21">
        <f t="shared" si="21"/>
        <v>2</v>
      </c>
      <c r="H369" s="23">
        <v>68</v>
      </c>
      <c r="I369" s="23">
        <v>71</v>
      </c>
      <c r="J369" s="24">
        <v>1</v>
      </c>
      <c r="K369" s="24">
        <v>1</v>
      </c>
      <c r="L369" s="23">
        <v>67</v>
      </c>
      <c r="M369" s="23">
        <v>70</v>
      </c>
      <c r="N369" s="25">
        <f t="shared" si="23"/>
        <v>1.4705882352941176E-2</v>
      </c>
      <c r="O369" s="25">
        <f t="shared" si="20"/>
        <v>1.4084507042253521E-2</v>
      </c>
      <c r="P369" s="26">
        <f t="shared" si="22"/>
        <v>1</v>
      </c>
      <c r="Q369" s="26">
        <f t="shared" si="22"/>
        <v>2</v>
      </c>
    </row>
    <row r="370" spans="1:17" ht="16" customHeight="1" x14ac:dyDescent="0.4">
      <c r="A370" s="20" t="s">
        <v>356</v>
      </c>
      <c r="B370" s="21">
        <v>1062</v>
      </c>
      <c r="C370" s="21">
        <v>1059</v>
      </c>
      <c r="D370" s="22">
        <v>0</v>
      </c>
      <c r="E370" s="22">
        <v>0</v>
      </c>
      <c r="F370" s="21">
        <f t="shared" si="21"/>
        <v>1062</v>
      </c>
      <c r="G370" s="21">
        <f t="shared" si="21"/>
        <v>1059</v>
      </c>
      <c r="H370" s="23">
        <v>1326</v>
      </c>
      <c r="I370" s="23">
        <v>1304</v>
      </c>
      <c r="J370" s="24">
        <v>508</v>
      </c>
      <c r="K370" s="24">
        <v>544</v>
      </c>
      <c r="L370" s="23">
        <v>818</v>
      </c>
      <c r="M370" s="23">
        <v>760</v>
      </c>
      <c r="N370" s="25">
        <f t="shared" si="23"/>
        <v>0.38310708898944196</v>
      </c>
      <c r="O370" s="25">
        <f t="shared" si="20"/>
        <v>0.41717791411042943</v>
      </c>
      <c r="P370" s="26">
        <f t="shared" si="22"/>
        <v>2.090551181102362</v>
      </c>
      <c r="Q370" s="26">
        <f t="shared" si="22"/>
        <v>1.9466911764705883</v>
      </c>
    </row>
    <row r="371" spans="1:17" ht="16" customHeight="1" x14ac:dyDescent="0.4">
      <c r="A371" s="20" t="s">
        <v>357</v>
      </c>
      <c r="B371" s="21">
        <v>2712</v>
      </c>
      <c r="C371" s="21">
        <v>2500</v>
      </c>
      <c r="D371" s="22">
        <v>27</v>
      </c>
      <c r="E371" s="22">
        <v>104</v>
      </c>
      <c r="F371" s="21">
        <f t="shared" si="21"/>
        <v>2685</v>
      </c>
      <c r="G371" s="21">
        <f t="shared" si="21"/>
        <v>2396</v>
      </c>
      <c r="H371" s="23">
        <v>938</v>
      </c>
      <c r="I371" s="23">
        <v>845</v>
      </c>
      <c r="J371" s="24">
        <v>827</v>
      </c>
      <c r="K371" s="24">
        <v>775</v>
      </c>
      <c r="L371" s="23">
        <v>111</v>
      </c>
      <c r="M371" s="23">
        <v>70</v>
      </c>
      <c r="N371" s="25">
        <f t="shared" si="23"/>
        <v>0.88166311300639655</v>
      </c>
      <c r="O371" s="25">
        <f t="shared" si="20"/>
        <v>0.91715976331360949</v>
      </c>
      <c r="P371" s="26">
        <f t="shared" si="22"/>
        <v>3.2466747279322852</v>
      </c>
      <c r="Q371" s="26">
        <f t="shared" si="22"/>
        <v>3.0916129032258066</v>
      </c>
    </row>
    <row r="372" spans="1:17" ht="16" customHeight="1" x14ac:dyDescent="0.4">
      <c r="A372" s="20" t="s">
        <v>358</v>
      </c>
      <c r="B372" s="21">
        <v>438</v>
      </c>
      <c r="C372" s="21">
        <v>457</v>
      </c>
      <c r="D372" s="22">
        <v>0</v>
      </c>
      <c r="E372" s="22">
        <v>0</v>
      </c>
      <c r="F372" s="21">
        <f t="shared" si="21"/>
        <v>438</v>
      </c>
      <c r="G372" s="21">
        <f t="shared" si="21"/>
        <v>457</v>
      </c>
      <c r="H372" s="23">
        <v>173</v>
      </c>
      <c r="I372" s="23">
        <v>174</v>
      </c>
      <c r="J372" s="24">
        <v>135</v>
      </c>
      <c r="K372" s="24">
        <v>150</v>
      </c>
      <c r="L372" s="23">
        <v>38</v>
      </c>
      <c r="M372" s="23">
        <v>24</v>
      </c>
      <c r="N372" s="25">
        <f t="shared" si="23"/>
        <v>0.78034682080924855</v>
      </c>
      <c r="O372" s="25">
        <f t="shared" si="20"/>
        <v>0.86206896551724133</v>
      </c>
      <c r="P372" s="26">
        <f t="shared" si="22"/>
        <v>3.2444444444444445</v>
      </c>
      <c r="Q372" s="26">
        <f t="shared" si="22"/>
        <v>3.0466666666666669</v>
      </c>
    </row>
    <row r="373" spans="1:17" ht="16" customHeight="1" x14ac:dyDescent="0.4">
      <c r="A373" s="20" t="s">
        <v>359</v>
      </c>
      <c r="B373" s="21">
        <v>136</v>
      </c>
      <c r="C373" s="21">
        <v>51</v>
      </c>
      <c r="D373" s="22">
        <v>0</v>
      </c>
      <c r="E373" s="22">
        <v>0</v>
      </c>
      <c r="F373" s="21">
        <f t="shared" si="21"/>
        <v>136</v>
      </c>
      <c r="G373" s="21">
        <f t="shared" si="21"/>
        <v>51</v>
      </c>
      <c r="H373" s="23">
        <v>173</v>
      </c>
      <c r="I373" s="23">
        <v>24</v>
      </c>
      <c r="J373" s="24">
        <v>89</v>
      </c>
      <c r="K373" s="24">
        <v>19</v>
      </c>
      <c r="L373" s="23">
        <v>84</v>
      </c>
      <c r="M373" s="23">
        <v>5</v>
      </c>
      <c r="N373" s="25">
        <f t="shared" si="23"/>
        <v>0.51445086705202314</v>
      </c>
      <c r="O373" s="25">
        <f t="shared" si="20"/>
        <v>0.79166666666666663</v>
      </c>
      <c r="P373" s="26">
        <f t="shared" si="22"/>
        <v>1.5280898876404494</v>
      </c>
      <c r="Q373" s="26">
        <f t="shared" si="22"/>
        <v>2.6842105263157894</v>
      </c>
    </row>
    <row r="374" spans="1:17" ht="16" customHeight="1" x14ac:dyDescent="0.4">
      <c r="A374" s="20" t="s">
        <v>360</v>
      </c>
      <c r="B374" s="21">
        <v>763</v>
      </c>
      <c r="C374" s="21">
        <v>684</v>
      </c>
      <c r="D374" s="22">
        <v>0</v>
      </c>
      <c r="E374" s="22">
        <v>0</v>
      </c>
      <c r="F374" s="21">
        <f t="shared" si="21"/>
        <v>763</v>
      </c>
      <c r="G374" s="21">
        <f t="shared" si="21"/>
        <v>684</v>
      </c>
      <c r="H374" s="23">
        <v>301</v>
      </c>
      <c r="I374" s="23">
        <v>268</v>
      </c>
      <c r="J374" s="24">
        <v>237</v>
      </c>
      <c r="K374" s="24">
        <v>224</v>
      </c>
      <c r="L374" s="23">
        <v>64</v>
      </c>
      <c r="M374" s="23">
        <v>44</v>
      </c>
      <c r="N374" s="25">
        <f t="shared" si="23"/>
        <v>0.78737541528239208</v>
      </c>
      <c r="O374" s="25">
        <f t="shared" si="20"/>
        <v>0.83582089552238803</v>
      </c>
      <c r="P374" s="26">
        <f t="shared" si="22"/>
        <v>3.2194092827004219</v>
      </c>
      <c r="Q374" s="26">
        <f t="shared" si="22"/>
        <v>3.0535714285714284</v>
      </c>
    </row>
    <row r="375" spans="1:17" ht="16" customHeight="1" x14ac:dyDescent="0.4">
      <c r="A375" s="20" t="s">
        <v>361</v>
      </c>
      <c r="B375" s="21">
        <v>191</v>
      </c>
      <c r="C375" s="21">
        <v>154</v>
      </c>
      <c r="D375" s="22">
        <v>0</v>
      </c>
      <c r="E375" s="22">
        <v>0</v>
      </c>
      <c r="F375" s="21">
        <f t="shared" si="21"/>
        <v>191</v>
      </c>
      <c r="G375" s="21">
        <f t="shared" si="21"/>
        <v>154</v>
      </c>
      <c r="H375" s="23">
        <v>85</v>
      </c>
      <c r="I375" s="23">
        <v>76</v>
      </c>
      <c r="J375" s="24">
        <v>65</v>
      </c>
      <c r="K375" s="24">
        <v>57</v>
      </c>
      <c r="L375" s="23">
        <v>20</v>
      </c>
      <c r="M375" s="23">
        <v>19</v>
      </c>
      <c r="N375" s="25">
        <f t="shared" si="23"/>
        <v>0.76470588235294112</v>
      </c>
      <c r="O375" s="25">
        <f t="shared" si="20"/>
        <v>0.75</v>
      </c>
      <c r="P375" s="26">
        <f t="shared" si="22"/>
        <v>2.9384615384615387</v>
      </c>
      <c r="Q375" s="26">
        <f t="shared" si="22"/>
        <v>2.7017543859649122</v>
      </c>
    </row>
    <row r="376" spans="1:17" ht="16" customHeight="1" x14ac:dyDescent="0.4">
      <c r="A376" s="20" t="s">
        <v>362</v>
      </c>
      <c r="B376" s="21">
        <v>649</v>
      </c>
      <c r="C376" s="21">
        <v>570</v>
      </c>
      <c r="D376" s="22">
        <v>4</v>
      </c>
      <c r="E376" s="22">
        <v>0</v>
      </c>
      <c r="F376" s="21">
        <f t="shared" si="21"/>
        <v>645</v>
      </c>
      <c r="G376" s="21">
        <f t="shared" si="21"/>
        <v>570</v>
      </c>
      <c r="H376" s="23">
        <v>597</v>
      </c>
      <c r="I376" s="23">
        <v>519</v>
      </c>
      <c r="J376" s="24">
        <v>379</v>
      </c>
      <c r="K376" s="24">
        <v>321</v>
      </c>
      <c r="L376" s="23">
        <v>218</v>
      </c>
      <c r="M376" s="23">
        <v>198</v>
      </c>
      <c r="N376" s="25">
        <f t="shared" si="23"/>
        <v>0.63484087102177555</v>
      </c>
      <c r="O376" s="25">
        <f t="shared" si="20"/>
        <v>0.61849710982658956</v>
      </c>
      <c r="P376" s="26">
        <f t="shared" si="22"/>
        <v>1.7018469656992083</v>
      </c>
      <c r="Q376" s="26">
        <f t="shared" si="22"/>
        <v>1.7757009345794392</v>
      </c>
    </row>
    <row r="377" spans="1:17" ht="16" customHeight="1" x14ac:dyDescent="0.4">
      <c r="A377" s="20" t="s">
        <v>363</v>
      </c>
      <c r="B377" s="21">
        <v>557</v>
      </c>
      <c r="C377" s="21">
        <v>599</v>
      </c>
      <c r="D377" s="22">
        <v>0</v>
      </c>
      <c r="E377" s="22">
        <v>0</v>
      </c>
      <c r="F377" s="21">
        <f t="shared" si="21"/>
        <v>557</v>
      </c>
      <c r="G377" s="21">
        <f t="shared" si="21"/>
        <v>599</v>
      </c>
      <c r="H377" s="23">
        <v>336</v>
      </c>
      <c r="I377" s="23">
        <v>325</v>
      </c>
      <c r="J377" s="24">
        <v>219</v>
      </c>
      <c r="K377" s="24">
        <v>251</v>
      </c>
      <c r="L377" s="23">
        <v>117</v>
      </c>
      <c r="M377" s="23">
        <v>74</v>
      </c>
      <c r="N377" s="25">
        <f t="shared" si="23"/>
        <v>0.6517857142857143</v>
      </c>
      <c r="O377" s="25">
        <f t="shared" si="20"/>
        <v>0.77230769230769236</v>
      </c>
      <c r="P377" s="26">
        <f t="shared" si="22"/>
        <v>2.5433789954337898</v>
      </c>
      <c r="Q377" s="26">
        <f t="shared" si="22"/>
        <v>2.3864541832669324</v>
      </c>
    </row>
    <row r="378" spans="1:17" ht="16" customHeight="1" x14ac:dyDescent="0.4">
      <c r="A378" s="20" t="s">
        <v>364</v>
      </c>
      <c r="B378" s="21">
        <v>666</v>
      </c>
      <c r="C378" s="21">
        <v>588</v>
      </c>
      <c r="D378" s="22">
        <v>0</v>
      </c>
      <c r="E378" s="22">
        <v>0</v>
      </c>
      <c r="F378" s="21">
        <f t="shared" si="21"/>
        <v>666</v>
      </c>
      <c r="G378" s="21">
        <f t="shared" si="21"/>
        <v>588</v>
      </c>
      <c r="H378" s="23">
        <v>667</v>
      </c>
      <c r="I378" s="23">
        <v>581</v>
      </c>
      <c r="J378" s="24">
        <v>320</v>
      </c>
      <c r="K378" s="24">
        <v>301</v>
      </c>
      <c r="L378" s="23">
        <v>347</v>
      </c>
      <c r="M378" s="23">
        <v>280</v>
      </c>
      <c r="N378" s="25">
        <f t="shared" si="23"/>
        <v>0.47976011994002998</v>
      </c>
      <c r="O378" s="25">
        <f t="shared" si="20"/>
        <v>0.51807228915662651</v>
      </c>
      <c r="P378" s="26">
        <f t="shared" si="22"/>
        <v>2.0812499999999998</v>
      </c>
      <c r="Q378" s="26">
        <f t="shared" si="22"/>
        <v>1.9534883720930232</v>
      </c>
    </row>
    <row r="379" spans="1:17" ht="14.15" customHeight="1" x14ac:dyDescent="0.4">
      <c r="A379" s="20" t="s">
        <v>365</v>
      </c>
      <c r="B379" s="21">
        <v>126</v>
      </c>
      <c r="C379" s="21">
        <v>96</v>
      </c>
      <c r="D379" s="22">
        <v>0</v>
      </c>
      <c r="E379" s="22">
        <v>0</v>
      </c>
      <c r="F379" s="21">
        <f t="shared" si="21"/>
        <v>126</v>
      </c>
      <c r="G379" s="21">
        <f t="shared" si="21"/>
        <v>96</v>
      </c>
      <c r="H379" s="23">
        <v>98</v>
      </c>
      <c r="I379" s="23">
        <v>76</v>
      </c>
      <c r="J379" s="24">
        <v>62</v>
      </c>
      <c r="K379" s="24">
        <v>50</v>
      </c>
      <c r="L379" s="23">
        <v>36</v>
      </c>
      <c r="M379" s="23">
        <v>26</v>
      </c>
      <c r="N379" s="25">
        <f t="shared" si="23"/>
        <v>0.63265306122448983</v>
      </c>
      <c r="O379" s="25">
        <f t="shared" si="20"/>
        <v>0.65789473684210531</v>
      </c>
      <c r="P379" s="26">
        <f t="shared" si="22"/>
        <v>2.032258064516129</v>
      </c>
      <c r="Q379" s="26">
        <f t="shared" si="22"/>
        <v>1.92</v>
      </c>
    </row>
    <row r="380" spans="1:17" ht="14.15" customHeight="1" x14ac:dyDescent="0.4">
      <c r="A380" s="27" t="s">
        <v>383</v>
      </c>
      <c r="B380" s="28">
        <v>0</v>
      </c>
      <c r="C380" s="28">
        <v>313</v>
      </c>
      <c r="D380" s="29">
        <v>0</v>
      </c>
      <c r="E380" s="29">
        <v>0</v>
      </c>
      <c r="F380" s="28">
        <f t="shared" si="21"/>
        <v>0</v>
      </c>
      <c r="G380" s="28">
        <f t="shared" si="21"/>
        <v>313</v>
      </c>
      <c r="H380" s="30">
        <v>0</v>
      </c>
      <c r="I380" s="30">
        <v>209</v>
      </c>
      <c r="J380" s="31">
        <v>0</v>
      </c>
      <c r="K380" s="31">
        <v>114</v>
      </c>
      <c r="L380" s="30">
        <v>0</v>
      </c>
      <c r="M380" s="30">
        <v>95</v>
      </c>
      <c r="N380" s="32" t="e">
        <f t="shared" si="23"/>
        <v>#DIV/0!</v>
      </c>
      <c r="O380" s="32">
        <f t="shared" si="20"/>
        <v>0.54545454545454541</v>
      </c>
      <c r="P380" s="33" t="e">
        <f t="shared" si="22"/>
        <v>#DIV/0!</v>
      </c>
      <c r="Q380" s="33">
        <f t="shared" si="22"/>
        <v>2.7456140350877192</v>
      </c>
    </row>
  </sheetData>
  <printOptions horizontalCentered="1" verticalCentered="1"/>
  <pageMargins left="0.65" right="0.57999999999999996" top="1" bottom="1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0"/>
  <sheetViews>
    <sheetView workbookViewId="0"/>
  </sheetViews>
  <sheetFormatPr defaultRowHeight="14.6" x14ac:dyDescent="0.4"/>
  <cols>
    <col min="1" max="1" width="29.84375" bestFit="1" customWidth="1"/>
    <col min="2" max="2" width="9.3046875" customWidth="1"/>
    <col min="3" max="3" width="9.84375" customWidth="1"/>
    <col min="6" max="6" width="9.69140625" customWidth="1"/>
    <col min="7" max="7" width="9.53515625" customWidth="1"/>
    <col min="8" max="9" width="11.53515625" customWidth="1"/>
    <col min="10" max="10" width="11.84375" customWidth="1"/>
    <col min="11" max="11" width="11.3828125" customWidth="1"/>
    <col min="12" max="12" width="12.15234375" customWidth="1"/>
    <col min="13" max="13" width="11.69140625" customWidth="1"/>
    <col min="14" max="14" width="3.3828125" customWidth="1"/>
    <col min="15" max="15" width="10.53515625" bestFit="1" customWidth="1"/>
  </cols>
  <sheetData>
    <row r="1" spans="1:16" ht="21.45" customHeight="1" thickBot="1" x14ac:dyDescent="0.45">
      <c r="A1" s="55" t="s">
        <v>408</v>
      </c>
    </row>
    <row r="2" spans="1:16" ht="80.599999999999994" customHeight="1" thickBot="1" x14ac:dyDescent="0.45">
      <c r="A2" s="10" t="s">
        <v>8</v>
      </c>
      <c r="B2" s="11" t="s">
        <v>394</v>
      </c>
      <c r="C2" s="11" t="s">
        <v>395</v>
      </c>
      <c r="D2" s="12" t="s">
        <v>396</v>
      </c>
      <c r="E2" s="12" t="s">
        <v>397</v>
      </c>
      <c r="F2" s="11" t="s">
        <v>398</v>
      </c>
      <c r="G2" s="11" t="s">
        <v>399</v>
      </c>
      <c r="H2" s="10" t="s">
        <v>400</v>
      </c>
      <c r="I2" s="10" t="s">
        <v>401</v>
      </c>
      <c r="J2" s="11" t="s">
        <v>402</v>
      </c>
      <c r="K2" s="11" t="s">
        <v>403</v>
      </c>
      <c r="L2" s="10" t="s">
        <v>404</v>
      </c>
      <c r="M2" s="10" t="s">
        <v>405</v>
      </c>
      <c r="N2" s="5"/>
      <c r="O2" s="1" t="s">
        <v>406</v>
      </c>
      <c r="P2" s="3"/>
    </row>
    <row r="3" spans="1:16" x14ac:dyDescent="0.4">
      <c r="A3" s="13" t="s">
        <v>9</v>
      </c>
      <c r="B3" s="34">
        <f>CDPs_HU_GQ!C3-CDPs_HU_GQ!B3</f>
        <v>-233</v>
      </c>
      <c r="C3" s="18">
        <f>CDPs_HU_GQ!C3/CDPs_HU_GQ!B3-1</f>
        <v>-0.29197994987468667</v>
      </c>
      <c r="D3" s="35">
        <f>CDPs_HU_GQ!E3-CDPs_HU_GQ!D3</f>
        <v>-75</v>
      </c>
      <c r="E3" s="36">
        <f>CDPs_HU_GQ!E3/CDPs_HU_GQ!D3-1</f>
        <v>-1</v>
      </c>
      <c r="F3" s="34">
        <f>CDPs_HU_GQ!G3-CDPs_HU_GQ!F3</f>
        <v>-158</v>
      </c>
      <c r="G3" s="18">
        <f>CDPs_HU_GQ!G3/CDPs_HU_GQ!F3-1</f>
        <v>-0.21853388658367912</v>
      </c>
      <c r="H3" s="37">
        <f>CDPs_HU_GQ!I3-CDPs_HU_GQ!H3</f>
        <v>-63</v>
      </c>
      <c r="I3" s="38">
        <f>CDPs_HU_GQ!I3/CDPs_HU_GQ!H3-1</f>
        <v>-0.20723684210526316</v>
      </c>
      <c r="J3" s="39">
        <f>CDPs_HU_GQ!K3-CDPs_HU_GQ!J3</f>
        <v>-56</v>
      </c>
      <c r="K3" s="40">
        <f>CDPs_HU_GQ!K3/CDPs_HU_GQ!J3-1</f>
        <v>-0.23931623931623935</v>
      </c>
      <c r="L3" s="37">
        <f>CDPs_HU_GQ!M3-CDPs_HU_GQ!L3</f>
        <v>-7</v>
      </c>
      <c r="M3" s="38">
        <f>CDPs_HU_GQ!M3/CDPs_HU_GQ!L3-1</f>
        <v>-9.9999999999999978E-2</v>
      </c>
      <c r="N3" s="5"/>
      <c r="O3" s="7">
        <f>100*(CDPs_HU_GQ!O3-CDPs_HU_GQ!N3)</f>
        <v>-3.1147630487005862</v>
      </c>
    </row>
    <row r="4" spans="1:16" x14ac:dyDescent="0.4">
      <c r="A4" s="20" t="s">
        <v>10</v>
      </c>
      <c r="B4" s="41">
        <f>CDPs_HU_GQ!C4-CDPs_HU_GQ!B4</f>
        <v>-265</v>
      </c>
      <c r="C4" s="25">
        <f>CDPs_HU_GQ!C4/CDPs_HU_GQ!B4-1</f>
        <v>-8.0205811138014504E-2</v>
      </c>
      <c r="D4" s="42">
        <f>CDPs_HU_GQ!E4-CDPs_HU_GQ!D4</f>
        <v>35</v>
      </c>
      <c r="E4" s="43">
        <f>CDPs_HU_GQ!E4/CDPs_HU_GQ!D4-1</f>
        <v>5.833333333333333</v>
      </c>
      <c r="F4" s="41">
        <f>CDPs_HU_GQ!G4-CDPs_HU_GQ!F4</f>
        <v>-300</v>
      </c>
      <c r="G4" s="25">
        <f>CDPs_HU_GQ!G4/CDPs_HU_GQ!F4-1</f>
        <v>-9.0964220739842339E-2</v>
      </c>
      <c r="H4" s="44">
        <f>CDPs_HU_GQ!I4-CDPs_HU_GQ!H4</f>
        <v>-124</v>
      </c>
      <c r="I4" s="45">
        <f>CDPs_HU_GQ!I4/CDPs_HU_GQ!H4-1</f>
        <v>-5.7011494252873551E-2</v>
      </c>
      <c r="J4" s="46">
        <f>CDPs_HU_GQ!K4-CDPs_HU_GQ!J4</f>
        <v>-40</v>
      </c>
      <c r="K4" s="47">
        <f>CDPs_HU_GQ!K4/CDPs_HU_GQ!J4-1</f>
        <v>-2.6455026455026509E-2</v>
      </c>
      <c r="L4" s="44">
        <f>CDPs_HU_GQ!M4-CDPs_HU_GQ!L4</f>
        <v>-84</v>
      </c>
      <c r="M4" s="45">
        <f>CDPs_HU_GQ!M4/CDPs_HU_GQ!L4-1</f>
        <v>-0.12669683257918551</v>
      </c>
      <c r="N4" s="6"/>
      <c r="O4" s="8">
        <f>100*(CDPs_HU_GQ!O4-CDPs_HU_GQ!N4)</f>
        <v>2.2526269775887231</v>
      </c>
    </row>
    <row r="5" spans="1:16" x14ac:dyDescent="0.4">
      <c r="A5" s="20" t="s">
        <v>11</v>
      </c>
      <c r="B5" s="41">
        <f>CDPs_HU_GQ!C5-CDPs_HU_GQ!B5</f>
        <v>20</v>
      </c>
      <c r="C5" s="25">
        <f>CDPs_HU_GQ!C5/CDPs_HU_GQ!B5-1</f>
        <v>0.66666666666666674</v>
      </c>
      <c r="D5" s="42">
        <f>CDPs_HU_GQ!E5-CDPs_HU_GQ!D5</f>
        <v>0</v>
      </c>
      <c r="E5" s="43" t="e">
        <f>CDPs_HU_GQ!E5/CDPs_HU_GQ!D5-1</f>
        <v>#DIV/0!</v>
      </c>
      <c r="F5" s="41">
        <f>CDPs_HU_GQ!G5-CDPs_HU_GQ!F5</f>
        <v>20</v>
      </c>
      <c r="G5" s="25">
        <f>CDPs_HU_GQ!G5/CDPs_HU_GQ!F5-1</f>
        <v>0.66666666666666674</v>
      </c>
      <c r="H5" s="44">
        <f>CDPs_HU_GQ!I5-CDPs_HU_GQ!H5</f>
        <v>3</v>
      </c>
      <c r="I5" s="45">
        <f>CDPs_HU_GQ!I5/CDPs_HU_GQ!H5-1</f>
        <v>0.27272727272727271</v>
      </c>
      <c r="J5" s="46">
        <f>CDPs_HU_GQ!K5-CDPs_HU_GQ!J5</f>
        <v>0</v>
      </c>
      <c r="K5" s="47">
        <f>CDPs_HU_GQ!K5/CDPs_HU_GQ!J5-1</f>
        <v>0</v>
      </c>
      <c r="L5" s="44">
        <f>CDPs_HU_GQ!M5-CDPs_HU_GQ!L5</f>
        <v>3</v>
      </c>
      <c r="M5" s="45">
        <f>CDPs_HU_GQ!M5/CDPs_HU_GQ!L5-1</f>
        <v>1.5</v>
      </c>
      <c r="N5" s="6"/>
      <c r="O5" s="8">
        <f>100*(CDPs_HU_GQ!O5-CDPs_HU_GQ!N5)</f>
        <v>-17.532467532467532</v>
      </c>
    </row>
    <row r="6" spans="1:16" x14ac:dyDescent="0.4">
      <c r="A6" s="20" t="s">
        <v>12</v>
      </c>
      <c r="B6" s="41">
        <f>CDPs_HU_GQ!C6-CDPs_HU_GQ!B6</f>
        <v>22</v>
      </c>
      <c r="C6" s="25">
        <f>CDPs_HU_GQ!C6/CDPs_HU_GQ!B6-1</f>
        <v>2.5522041763341052E-2</v>
      </c>
      <c r="D6" s="42">
        <f>CDPs_HU_GQ!E6-CDPs_HU_GQ!D6</f>
        <v>-8</v>
      </c>
      <c r="E6" s="43">
        <f>CDPs_HU_GQ!E6/CDPs_HU_GQ!D6-1</f>
        <v>-1</v>
      </c>
      <c r="F6" s="41">
        <f>CDPs_HU_GQ!G6-CDPs_HU_GQ!F6</f>
        <v>30</v>
      </c>
      <c r="G6" s="25">
        <f>CDPs_HU_GQ!G6/CDPs_HU_GQ!F6-1</f>
        <v>3.5128805620608938E-2</v>
      </c>
      <c r="H6" s="44">
        <f>CDPs_HU_GQ!I6-CDPs_HU_GQ!H6</f>
        <v>4</v>
      </c>
      <c r="I6" s="45">
        <f>CDPs_HU_GQ!I6/CDPs_HU_GQ!H6-1</f>
        <v>1.5625E-2</v>
      </c>
      <c r="J6" s="46">
        <f>CDPs_HU_GQ!K6-CDPs_HU_GQ!J6</f>
        <v>8</v>
      </c>
      <c r="K6" s="47">
        <f>CDPs_HU_GQ!K6/CDPs_HU_GQ!J6-1</f>
        <v>3.2653061224489743E-2</v>
      </c>
      <c r="L6" s="44">
        <f>CDPs_HU_GQ!M6-CDPs_HU_GQ!L6</f>
        <v>-4</v>
      </c>
      <c r="M6" s="45">
        <f>CDPs_HU_GQ!M6/CDPs_HU_GQ!L6-1</f>
        <v>-0.36363636363636365</v>
      </c>
      <c r="N6" s="6"/>
      <c r="O6" s="8">
        <f>100*(CDPs_HU_GQ!O6-CDPs_HU_GQ!N6)</f>
        <v>1.6045673076923062</v>
      </c>
    </row>
    <row r="7" spans="1:16" x14ac:dyDescent="0.4">
      <c r="A7" s="20" t="s">
        <v>13</v>
      </c>
      <c r="B7" s="41">
        <f>CDPs_HU_GQ!C7-CDPs_HU_GQ!B7</f>
        <v>-21</v>
      </c>
      <c r="C7" s="25">
        <f>CDPs_HU_GQ!C7/CDPs_HU_GQ!B7-1</f>
        <v>-0.84</v>
      </c>
      <c r="D7" s="42">
        <f>CDPs_HU_GQ!E7-CDPs_HU_GQ!D7</f>
        <v>0</v>
      </c>
      <c r="E7" s="43" t="e">
        <f>CDPs_HU_GQ!E7/CDPs_HU_GQ!D7-1</f>
        <v>#DIV/0!</v>
      </c>
      <c r="F7" s="41">
        <f>CDPs_HU_GQ!G7-CDPs_HU_GQ!F7</f>
        <v>-21</v>
      </c>
      <c r="G7" s="25">
        <f>CDPs_HU_GQ!G7/CDPs_HU_GQ!F7-1</f>
        <v>-0.84</v>
      </c>
      <c r="H7" s="44">
        <f>CDPs_HU_GQ!I7-CDPs_HU_GQ!H7</f>
        <v>-26</v>
      </c>
      <c r="I7" s="45">
        <f>CDPs_HU_GQ!I7/CDPs_HU_GQ!H7-1</f>
        <v>-0.83870967741935487</v>
      </c>
      <c r="J7" s="46">
        <f>CDPs_HU_GQ!K7-CDPs_HU_GQ!J7</f>
        <v>-14</v>
      </c>
      <c r="K7" s="47">
        <f>CDPs_HU_GQ!K7/CDPs_HU_GQ!J7-1</f>
        <v>-0.875</v>
      </c>
      <c r="L7" s="44">
        <f>CDPs_HU_GQ!M7-CDPs_HU_GQ!L7</f>
        <v>-12</v>
      </c>
      <c r="M7" s="45">
        <f>CDPs_HU_GQ!M7/CDPs_HU_GQ!L7-1</f>
        <v>-0.8</v>
      </c>
      <c r="N7" s="6"/>
      <c r="O7" s="8">
        <f>100*(CDPs_HU_GQ!O7-CDPs_HU_GQ!N7)</f>
        <v>-11.612903225806448</v>
      </c>
    </row>
    <row r="8" spans="1:16" x14ac:dyDescent="0.4">
      <c r="A8" s="20" t="s">
        <v>14</v>
      </c>
      <c r="B8" s="41">
        <f>CDPs_HU_GQ!C8-CDPs_HU_GQ!B8</f>
        <v>-42</v>
      </c>
      <c r="C8" s="25">
        <f>CDPs_HU_GQ!C8/CDPs_HU_GQ!B8-1</f>
        <v>-0.26086956521739135</v>
      </c>
      <c r="D8" s="42">
        <f>CDPs_HU_GQ!E8-CDPs_HU_GQ!D8</f>
        <v>0</v>
      </c>
      <c r="E8" s="43" t="e">
        <f>CDPs_HU_GQ!E8/CDPs_HU_GQ!D8-1</f>
        <v>#DIV/0!</v>
      </c>
      <c r="F8" s="41">
        <f>CDPs_HU_GQ!G8-CDPs_HU_GQ!F8</f>
        <v>-42</v>
      </c>
      <c r="G8" s="25">
        <f>CDPs_HU_GQ!G8/CDPs_HU_GQ!F8-1</f>
        <v>-0.26086956521739135</v>
      </c>
      <c r="H8" s="44">
        <f>CDPs_HU_GQ!I8-CDPs_HU_GQ!H8</f>
        <v>-21</v>
      </c>
      <c r="I8" s="45">
        <f>CDPs_HU_GQ!I8/CDPs_HU_GQ!H8-1</f>
        <v>-0.35</v>
      </c>
      <c r="J8" s="46">
        <f>CDPs_HU_GQ!K8-CDPs_HU_GQ!J8</f>
        <v>-9</v>
      </c>
      <c r="K8" s="47">
        <f>CDPs_HU_GQ!K8/CDPs_HU_GQ!J8-1</f>
        <v>-0.20930232558139539</v>
      </c>
      <c r="L8" s="44">
        <f>CDPs_HU_GQ!M8-CDPs_HU_GQ!L8</f>
        <v>-12</v>
      </c>
      <c r="M8" s="45">
        <f>CDPs_HU_GQ!M8/CDPs_HU_GQ!L8-1</f>
        <v>-0.70588235294117641</v>
      </c>
      <c r="N8" s="6"/>
      <c r="O8" s="8">
        <f>100*(CDPs_HU_GQ!O8-CDPs_HU_GQ!N8)</f>
        <v>15.512820512820513</v>
      </c>
    </row>
    <row r="9" spans="1:16" x14ac:dyDescent="0.4">
      <c r="A9" s="20" t="s">
        <v>15</v>
      </c>
      <c r="B9" s="41">
        <f>CDPs_HU_GQ!C9-CDPs_HU_GQ!B9</f>
        <v>-19</v>
      </c>
      <c r="C9" s="25">
        <f>CDPs_HU_GQ!C9/CDPs_HU_GQ!B9-1</f>
        <v>-0.14393939393939392</v>
      </c>
      <c r="D9" s="42">
        <f>CDPs_HU_GQ!E9-CDPs_HU_GQ!D9</f>
        <v>0</v>
      </c>
      <c r="E9" s="43" t="e">
        <f>CDPs_HU_GQ!E9/CDPs_HU_GQ!D9-1</f>
        <v>#DIV/0!</v>
      </c>
      <c r="F9" s="41">
        <f>CDPs_HU_GQ!G9-CDPs_HU_GQ!F9</f>
        <v>-19</v>
      </c>
      <c r="G9" s="25">
        <f>CDPs_HU_GQ!G9/CDPs_HU_GQ!F9-1</f>
        <v>-0.14393939393939392</v>
      </c>
      <c r="H9" s="44">
        <f>CDPs_HU_GQ!I9-CDPs_HU_GQ!H9</f>
        <v>-15</v>
      </c>
      <c r="I9" s="45">
        <f>CDPs_HU_GQ!I9/CDPs_HU_GQ!H9-1</f>
        <v>-0.27272727272727271</v>
      </c>
      <c r="J9" s="46">
        <f>CDPs_HU_GQ!K9-CDPs_HU_GQ!J9</f>
        <v>-3</v>
      </c>
      <c r="K9" s="47">
        <f>CDPs_HU_GQ!K9/CDPs_HU_GQ!J9-1</f>
        <v>-7.8947368421052655E-2</v>
      </c>
      <c r="L9" s="44">
        <f>CDPs_HU_GQ!M9-CDPs_HU_GQ!L9</f>
        <v>-12</v>
      </c>
      <c r="M9" s="45">
        <f>CDPs_HU_GQ!M9/CDPs_HU_GQ!L9-1</f>
        <v>-0.70588235294117641</v>
      </c>
      <c r="N9" s="6"/>
      <c r="O9" s="8">
        <f>100*(CDPs_HU_GQ!O9-CDPs_HU_GQ!N9)</f>
        <v>18.409090909090907</v>
      </c>
    </row>
    <row r="10" spans="1:16" x14ac:dyDescent="0.4">
      <c r="A10" s="20" t="s">
        <v>16</v>
      </c>
      <c r="B10" s="41">
        <f>CDPs_HU_GQ!C10-CDPs_HU_GQ!B10</f>
        <v>-10</v>
      </c>
      <c r="C10" s="25">
        <f>CDPs_HU_GQ!C10/CDPs_HU_GQ!B10-1</f>
        <v>-0.14084507042253525</v>
      </c>
      <c r="D10" s="42">
        <f>CDPs_HU_GQ!E10-CDPs_HU_GQ!D10</f>
        <v>0</v>
      </c>
      <c r="E10" s="43" t="e">
        <f>CDPs_HU_GQ!E10/CDPs_HU_GQ!D10-1</f>
        <v>#DIV/0!</v>
      </c>
      <c r="F10" s="41">
        <f>CDPs_HU_GQ!G10-CDPs_HU_GQ!F10</f>
        <v>-10</v>
      </c>
      <c r="G10" s="25">
        <f>CDPs_HU_GQ!G10/CDPs_HU_GQ!F10-1</f>
        <v>-0.14084507042253525</v>
      </c>
      <c r="H10" s="44">
        <f>CDPs_HU_GQ!I10-CDPs_HU_GQ!H10</f>
        <v>-4</v>
      </c>
      <c r="I10" s="45">
        <f>CDPs_HU_GQ!I10/CDPs_HU_GQ!H10-1</f>
        <v>-0.1333333333333333</v>
      </c>
      <c r="J10" s="46">
        <f>CDPs_HU_GQ!K10-CDPs_HU_GQ!J10</f>
        <v>2</v>
      </c>
      <c r="K10" s="47">
        <f>CDPs_HU_GQ!K10/CDPs_HU_GQ!J10-1</f>
        <v>8.3333333333333259E-2</v>
      </c>
      <c r="L10" s="44">
        <f>CDPs_HU_GQ!M10-CDPs_HU_GQ!L10</f>
        <v>-6</v>
      </c>
      <c r="M10" s="45">
        <f>CDPs_HU_GQ!M10/CDPs_HU_GQ!L10-1</f>
        <v>-1</v>
      </c>
      <c r="N10" s="6"/>
      <c r="O10" s="8">
        <f>100*(CDPs_HU_GQ!O10-CDPs_HU_GQ!N10)</f>
        <v>19.999999999999996</v>
      </c>
    </row>
    <row r="11" spans="1:16" x14ac:dyDescent="0.4">
      <c r="A11" s="20" t="s">
        <v>17</v>
      </c>
      <c r="B11" s="41">
        <f>CDPs_HU_GQ!C11-CDPs_HU_GQ!B11</f>
        <v>1</v>
      </c>
      <c r="C11" s="25">
        <f>CDPs_HU_GQ!C11/CDPs_HU_GQ!B11-1</f>
        <v>6.8965517241379448E-3</v>
      </c>
      <c r="D11" s="42">
        <f>CDPs_HU_GQ!E11-CDPs_HU_GQ!D11</f>
        <v>0</v>
      </c>
      <c r="E11" s="43" t="e">
        <f>CDPs_HU_GQ!E11/CDPs_HU_GQ!D11-1</f>
        <v>#DIV/0!</v>
      </c>
      <c r="F11" s="41">
        <f>CDPs_HU_GQ!G11-CDPs_HU_GQ!F11</f>
        <v>1</v>
      </c>
      <c r="G11" s="25">
        <f>CDPs_HU_GQ!G11/CDPs_HU_GQ!F11-1</f>
        <v>6.8965517241379448E-3</v>
      </c>
      <c r="H11" s="44">
        <f>CDPs_HU_GQ!I11-CDPs_HU_GQ!H11</f>
        <v>23</v>
      </c>
      <c r="I11" s="45">
        <f>CDPs_HU_GQ!I11/CDPs_HU_GQ!H11-1</f>
        <v>0.11219512195121961</v>
      </c>
      <c r="J11" s="46">
        <f>CDPs_HU_GQ!K11-CDPs_HU_GQ!J11</f>
        <v>-4</v>
      </c>
      <c r="K11" s="47">
        <f>CDPs_HU_GQ!K11/CDPs_HU_GQ!J11-1</f>
        <v>-4.9382716049382713E-2</v>
      </c>
      <c r="L11" s="44">
        <f>CDPs_HU_GQ!M11-CDPs_HU_GQ!L11</f>
        <v>27</v>
      </c>
      <c r="M11" s="45">
        <f>CDPs_HU_GQ!M11/CDPs_HU_GQ!L11-1</f>
        <v>0.217741935483871</v>
      </c>
      <c r="N11" s="6"/>
      <c r="O11" s="8">
        <f>100*(CDPs_HU_GQ!O11-CDPs_HU_GQ!N11)</f>
        <v>-5.7402652973898185</v>
      </c>
    </row>
    <row r="12" spans="1:16" x14ac:dyDescent="0.4">
      <c r="A12" s="20" t="s">
        <v>18</v>
      </c>
      <c r="B12" s="41">
        <f>CDPs_HU_GQ!C12-CDPs_HU_GQ!B12</f>
        <v>-97</v>
      </c>
      <c r="C12" s="25">
        <f>CDPs_HU_GQ!C12/CDPs_HU_GQ!B12-1</f>
        <v>-0.32881355932203393</v>
      </c>
      <c r="D12" s="42">
        <f>CDPs_HU_GQ!E12-CDPs_HU_GQ!D12</f>
        <v>0</v>
      </c>
      <c r="E12" s="43" t="e">
        <f>CDPs_HU_GQ!E12/CDPs_HU_GQ!D12-1</f>
        <v>#DIV/0!</v>
      </c>
      <c r="F12" s="41">
        <f>CDPs_HU_GQ!G12-CDPs_HU_GQ!F12</f>
        <v>-97</v>
      </c>
      <c r="G12" s="25">
        <f>CDPs_HU_GQ!G12/CDPs_HU_GQ!F12-1</f>
        <v>-0.32881355932203393</v>
      </c>
      <c r="H12" s="44">
        <f>CDPs_HU_GQ!I12-CDPs_HU_GQ!H12</f>
        <v>-47</v>
      </c>
      <c r="I12" s="45">
        <f>CDPs_HU_GQ!I12/CDPs_HU_GQ!H12-1</f>
        <v>-0.22705314009661837</v>
      </c>
      <c r="J12" s="46">
        <f>CDPs_HU_GQ!K12-CDPs_HU_GQ!J12</f>
        <v>-35</v>
      </c>
      <c r="K12" s="47">
        <f>CDPs_HU_GQ!K12/CDPs_HU_GQ!J12-1</f>
        <v>-0.26923076923076927</v>
      </c>
      <c r="L12" s="44">
        <f>CDPs_HU_GQ!M12-CDPs_HU_GQ!L12</f>
        <v>-12</v>
      </c>
      <c r="M12" s="45">
        <f>CDPs_HU_GQ!M12/CDPs_HU_GQ!L12-1</f>
        <v>-0.1558441558441559</v>
      </c>
      <c r="N12" s="6"/>
      <c r="O12" s="8">
        <f>100*(CDPs_HU_GQ!O12-CDPs_HU_GQ!N12)</f>
        <v>-3.4269323671497598</v>
      </c>
    </row>
    <row r="13" spans="1:16" x14ac:dyDescent="0.4">
      <c r="A13" s="20" t="s">
        <v>19</v>
      </c>
      <c r="B13" s="41">
        <f>CDPs_HU_GQ!C13-CDPs_HU_GQ!B13</f>
        <v>-2</v>
      </c>
      <c r="C13" s="25">
        <f>CDPs_HU_GQ!C13/CDPs_HU_GQ!B13-1</f>
        <v>-1.3245033112582738E-2</v>
      </c>
      <c r="D13" s="42">
        <f>CDPs_HU_GQ!E13-CDPs_HU_GQ!D13</f>
        <v>0</v>
      </c>
      <c r="E13" s="43" t="e">
        <f>CDPs_HU_GQ!E13/CDPs_HU_GQ!D13-1</f>
        <v>#DIV/0!</v>
      </c>
      <c r="F13" s="41">
        <f>CDPs_HU_GQ!G13-CDPs_HU_GQ!F13</f>
        <v>-2</v>
      </c>
      <c r="G13" s="25">
        <f>CDPs_HU_GQ!G13/CDPs_HU_GQ!F13-1</f>
        <v>-1.3245033112582738E-2</v>
      </c>
      <c r="H13" s="44">
        <f>CDPs_HU_GQ!I13-CDPs_HU_GQ!H13</f>
        <v>-5</v>
      </c>
      <c r="I13" s="45">
        <f>CDPs_HU_GQ!I13/CDPs_HU_GQ!H13-1</f>
        <v>-0.11627906976744184</v>
      </c>
      <c r="J13" s="46">
        <f>CDPs_HU_GQ!K13-CDPs_HU_GQ!J13</f>
        <v>-6</v>
      </c>
      <c r="K13" s="47">
        <f>CDPs_HU_GQ!K13/CDPs_HU_GQ!J13-1</f>
        <v>-0.15789473684210531</v>
      </c>
      <c r="L13" s="44">
        <f>CDPs_HU_GQ!M13-CDPs_HU_GQ!L13</f>
        <v>1</v>
      </c>
      <c r="M13" s="45">
        <f>CDPs_HU_GQ!M13/CDPs_HU_GQ!L13-1</f>
        <v>0.19999999999999996</v>
      </c>
      <c r="N13" s="6"/>
      <c r="O13" s="8">
        <f>100*(CDPs_HU_GQ!O13-CDPs_HU_GQ!N13)</f>
        <v>-4.1615667074663465</v>
      </c>
    </row>
    <row r="14" spans="1:16" x14ac:dyDescent="0.4">
      <c r="A14" s="20" t="s">
        <v>20</v>
      </c>
      <c r="B14" s="41">
        <f>CDPs_HU_GQ!C14-CDPs_HU_GQ!B14</f>
        <v>6</v>
      </c>
      <c r="C14" s="25">
        <f>CDPs_HU_GQ!C14/CDPs_HU_GQ!B14-1</f>
        <v>4.7619047619047672E-2</v>
      </c>
      <c r="D14" s="42">
        <f>CDPs_HU_GQ!E14-CDPs_HU_GQ!D14</f>
        <v>0</v>
      </c>
      <c r="E14" s="43" t="e">
        <f>CDPs_HU_GQ!E14/CDPs_HU_GQ!D14-1</f>
        <v>#DIV/0!</v>
      </c>
      <c r="F14" s="41">
        <f>CDPs_HU_GQ!G14-CDPs_HU_GQ!F14</f>
        <v>6</v>
      </c>
      <c r="G14" s="25">
        <f>CDPs_HU_GQ!G14/CDPs_HU_GQ!F14-1</f>
        <v>4.7619047619047672E-2</v>
      </c>
      <c r="H14" s="44">
        <f>CDPs_HU_GQ!I14-CDPs_HU_GQ!H14</f>
        <v>-17</v>
      </c>
      <c r="I14" s="45">
        <f>CDPs_HU_GQ!I14/CDPs_HU_GQ!H14-1</f>
        <v>-0.17894736842105263</v>
      </c>
      <c r="J14" s="46">
        <f>CDPs_HU_GQ!K14-CDPs_HU_GQ!J14</f>
        <v>1</v>
      </c>
      <c r="K14" s="47">
        <f>CDPs_HU_GQ!K14/CDPs_HU_GQ!J14-1</f>
        <v>1.5151515151515138E-2</v>
      </c>
      <c r="L14" s="44">
        <f>CDPs_HU_GQ!M14-CDPs_HU_GQ!L14</f>
        <v>-18</v>
      </c>
      <c r="M14" s="45">
        <f>CDPs_HU_GQ!M14/CDPs_HU_GQ!L14-1</f>
        <v>-0.62068965517241381</v>
      </c>
      <c r="N14" s="6"/>
      <c r="O14" s="8">
        <f>100*(CDPs_HU_GQ!O14-CDPs_HU_GQ!N14)</f>
        <v>16.423751686909572</v>
      </c>
    </row>
    <row r="15" spans="1:16" x14ac:dyDescent="0.4">
      <c r="A15" s="20" t="s">
        <v>21</v>
      </c>
      <c r="B15" s="41">
        <f>CDPs_HU_GQ!C15-CDPs_HU_GQ!B15</f>
        <v>1490</v>
      </c>
      <c r="C15" s="25">
        <f>CDPs_HU_GQ!C15/CDPs_HU_GQ!B15-1</f>
        <v>6.8663594470045997E-2</v>
      </c>
      <c r="D15" s="42">
        <f>CDPs_HU_GQ!E15-CDPs_HU_GQ!D15</f>
        <v>391</v>
      </c>
      <c r="E15" s="43" t="e">
        <f>CDPs_HU_GQ!E15/CDPs_HU_GQ!D15-1</f>
        <v>#DIV/0!</v>
      </c>
      <c r="F15" s="41">
        <f>CDPs_HU_GQ!G15-CDPs_HU_GQ!F15</f>
        <v>1099</v>
      </c>
      <c r="G15" s="25">
        <f>CDPs_HU_GQ!G15/CDPs_HU_GQ!F15-1</f>
        <v>5.0645161290322482E-2</v>
      </c>
      <c r="H15" s="44">
        <f>CDPs_HU_GQ!I15-CDPs_HU_GQ!H15</f>
        <v>477</v>
      </c>
      <c r="I15" s="45">
        <f>CDPs_HU_GQ!I15/CDPs_HU_GQ!H15-1</f>
        <v>5.4198386546983279E-2</v>
      </c>
      <c r="J15" s="46">
        <f>CDPs_HU_GQ!K15-CDPs_HU_GQ!J15</f>
        <v>1010</v>
      </c>
      <c r="K15" s="47">
        <f>CDPs_HU_GQ!K15/CDPs_HU_GQ!J15-1</f>
        <v>0.13555227486243449</v>
      </c>
      <c r="L15" s="44">
        <f>CDPs_HU_GQ!M15-CDPs_HU_GQ!L15</f>
        <v>-533</v>
      </c>
      <c r="M15" s="45">
        <f>CDPs_HU_GQ!M15/CDPs_HU_GQ!L15-1</f>
        <v>-0.39481481481481484</v>
      </c>
      <c r="N15" s="6"/>
      <c r="O15" s="8">
        <f>100*(CDPs_HU_GQ!O15-CDPs_HU_GQ!N15)</f>
        <v>6.5333888967280433</v>
      </c>
    </row>
    <row r="16" spans="1:16" x14ac:dyDescent="0.4">
      <c r="A16" s="20" t="s">
        <v>22</v>
      </c>
      <c r="B16" s="41">
        <f>CDPs_HU_GQ!C16-CDPs_HU_GQ!B16</f>
        <v>-72</v>
      </c>
      <c r="C16" s="25">
        <f>CDPs_HU_GQ!C16/CDPs_HU_GQ!B16-1</f>
        <v>-0.10359712230215823</v>
      </c>
      <c r="D16" s="42">
        <f>CDPs_HU_GQ!E16-CDPs_HU_GQ!D16</f>
        <v>-7</v>
      </c>
      <c r="E16" s="43">
        <f>CDPs_HU_GQ!E16/CDPs_HU_GQ!D16-1</f>
        <v>-1</v>
      </c>
      <c r="F16" s="41">
        <f>CDPs_HU_GQ!G16-CDPs_HU_GQ!F16</f>
        <v>-65</v>
      </c>
      <c r="G16" s="25">
        <f>CDPs_HU_GQ!G16/CDPs_HU_GQ!F16-1</f>
        <v>-9.4476744186046457E-2</v>
      </c>
      <c r="H16" s="44">
        <f>CDPs_HU_GQ!I16-CDPs_HU_GQ!H16</f>
        <v>-77</v>
      </c>
      <c r="I16" s="45">
        <f>CDPs_HU_GQ!I16/CDPs_HU_GQ!H16-1</f>
        <v>-0.1565040650406504</v>
      </c>
      <c r="J16" s="46">
        <f>CDPs_HU_GQ!K16-CDPs_HU_GQ!J16</f>
        <v>-28</v>
      </c>
      <c r="K16" s="47">
        <f>CDPs_HU_GQ!K16/CDPs_HU_GQ!J16-1</f>
        <v>-7.8651685393258397E-2</v>
      </c>
      <c r="L16" s="44">
        <f>CDPs_HU_GQ!M16-CDPs_HU_GQ!L16</f>
        <v>-49</v>
      </c>
      <c r="M16" s="45">
        <f>CDPs_HU_GQ!M16/CDPs_HU_GQ!L16-1</f>
        <v>-0.36029411764705888</v>
      </c>
      <c r="N16" s="6"/>
      <c r="O16" s="8">
        <f>100*(CDPs_HU_GQ!O16-CDPs_HU_GQ!N16)</f>
        <v>6.6784210010774725</v>
      </c>
    </row>
    <row r="17" spans="1:15" x14ac:dyDescent="0.4">
      <c r="A17" s="20" t="s">
        <v>23</v>
      </c>
      <c r="B17" s="41">
        <f>CDPs_HU_GQ!C17-CDPs_HU_GQ!B17</f>
        <v>-120</v>
      </c>
      <c r="C17" s="25">
        <f>CDPs_HU_GQ!C17/CDPs_HU_GQ!B17-1</f>
        <v>-0.11009174311926606</v>
      </c>
      <c r="D17" s="42">
        <f>CDPs_HU_GQ!E17-CDPs_HU_GQ!D17</f>
        <v>0</v>
      </c>
      <c r="E17" s="43" t="e">
        <f>CDPs_HU_GQ!E17/CDPs_HU_GQ!D17-1</f>
        <v>#DIV/0!</v>
      </c>
      <c r="F17" s="41">
        <f>CDPs_HU_GQ!G17-CDPs_HU_GQ!F17</f>
        <v>-120</v>
      </c>
      <c r="G17" s="25">
        <f>CDPs_HU_GQ!G17/CDPs_HU_GQ!F17-1</f>
        <v>-0.11009174311926606</v>
      </c>
      <c r="H17" s="44">
        <f>CDPs_HU_GQ!I17-CDPs_HU_GQ!H17</f>
        <v>-27</v>
      </c>
      <c r="I17" s="45">
        <f>CDPs_HU_GQ!I17/CDPs_HU_GQ!H17-1</f>
        <v>-6.9587628865979356E-2</v>
      </c>
      <c r="J17" s="46">
        <f>CDPs_HU_GQ!K17-CDPs_HU_GQ!J17</f>
        <v>-8</v>
      </c>
      <c r="K17" s="47">
        <f>CDPs_HU_GQ!K17/CDPs_HU_GQ!J17-1</f>
        <v>-2.3738872403560873E-2</v>
      </c>
      <c r="L17" s="44">
        <f>CDPs_HU_GQ!M17-CDPs_HU_GQ!L17</f>
        <v>-19</v>
      </c>
      <c r="M17" s="45">
        <f>CDPs_HU_GQ!M17/CDPs_HU_GQ!L17-1</f>
        <v>-0.37254901960784315</v>
      </c>
      <c r="N17" s="6"/>
      <c r="O17" s="8">
        <f>100*(CDPs_HU_GQ!O17-CDPs_HU_GQ!N17)</f>
        <v>4.2800639689293707</v>
      </c>
    </row>
    <row r="18" spans="1:15" x14ac:dyDescent="0.4">
      <c r="A18" s="20" t="s">
        <v>24</v>
      </c>
      <c r="B18" s="41">
        <f>CDPs_HU_GQ!C18-CDPs_HU_GQ!B18</f>
        <v>-607</v>
      </c>
      <c r="C18" s="25">
        <f>CDPs_HU_GQ!C18/CDPs_HU_GQ!B18-1</f>
        <v>-5.7947494033412927E-2</v>
      </c>
      <c r="D18" s="42">
        <f>CDPs_HU_GQ!E18-CDPs_HU_GQ!D18</f>
        <v>-8</v>
      </c>
      <c r="E18" s="43">
        <f>CDPs_HU_GQ!E18/CDPs_HU_GQ!D18-1</f>
        <v>-0.88888888888888884</v>
      </c>
      <c r="F18" s="41">
        <f>CDPs_HU_GQ!G18-CDPs_HU_GQ!F18</f>
        <v>-599</v>
      </c>
      <c r="G18" s="25">
        <f>CDPs_HU_GQ!G18/CDPs_HU_GQ!F18-1</f>
        <v>-5.7232944773552452E-2</v>
      </c>
      <c r="H18" s="44">
        <f>CDPs_HU_GQ!I18-CDPs_HU_GQ!H18</f>
        <v>-478</v>
      </c>
      <c r="I18" s="45">
        <f>CDPs_HU_GQ!I18/CDPs_HU_GQ!H18-1</f>
        <v>-9.4391785150078955E-2</v>
      </c>
      <c r="J18" s="46">
        <f>CDPs_HU_GQ!K18-CDPs_HU_GQ!J18</f>
        <v>-62</v>
      </c>
      <c r="K18" s="47">
        <f>CDPs_HU_GQ!K18/CDPs_HU_GQ!J18-1</f>
        <v>-1.5617128463476071E-2</v>
      </c>
      <c r="L18" s="44">
        <f>CDPs_HU_GQ!M18-CDPs_HU_GQ!L18</f>
        <v>-416</v>
      </c>
      <c r="M18" s="45">
        <f>CDPs_HU_GQ!M18/CDPs_HU_GQ!L18-1</f>
        <v>-0.38025594149908593</v>
      </c>
      <c r="N18" s="6"/>
      <c r="O18" s="8">
        <f>100*(CDPs_HU_GQ!O18-CDPs_HU_GQ!N18)</f>
        <v>6.8193499137770068</v>
      </c>
    </row>
    <row r="19" spans="1:15" x14ac:dyDescent="0.4">
      <c r="A19" s="20" t="s">
        <v>25</v>
      </c>
      <c r="B19" s="41">
        <f>CDPs_HU_GQ!C19-CDPs_HU_GQ!B19</f>
        <v>111</v>
      </c>
      <c r="C19" s="25">
        <f>CDPs_HU_GQ!C19/CDPs_HU_GQ!B19-1</f>
        <v>0.11733615221987326</v>
      </c>
      <c r="D19" s="42">
        <f>CDPs_HU_GQ!E19-CDPs_HU_GQ!D19</f>
        <v>0</v>
      </c>
      <c r="E19" s="43" t="e">
        <f>CDPs_HU_GQ!E19/CDPs_HU_GQ!D19-1</f>
        <v>#DIV/0!</v>
      </c>
      <c r="F19" s="41">
        <f>CDPs_HU_GQ!G19-CDPs_HU_GQ!F19</f>
        <v>111</v>
      </c>
      <c r="G19" s="25">
        <f>CDPs_HU_GQ!G19/CDPs_HU_GQ!F19-1</f>
        <v>0.11733615221987326</v>
      </c>
      <c r="H19" s="44">
        <f>CDPs_HU_GQ!I19-CDPs_HU_GQ!H19</f>
        <v>29</v>
      </c>
      <c r="I19" s="45">
        <f>CDPs_HU_GQ!I19/CDPs_HU_GQ!H19-1</f>
        <v>5.4613935969868077E-2</v>
      </c>
      <c r="J19" s="46">
        <f>CDPs_HU_GQ!K19-CDPs_HU_GQ!J19</f>
        <v>24</v>
      </c>
      <c r="K19" s="47">
        <f>CDPs_HU_GQ!K19/CDPs_HU_GQ!J19-1</f>
        <v>7.079646017699126E-2</v>
      </c>
      <c r="L19" s="44">
        <f>CDPs_HU_GQ!M19-CDPs_HU_GQ!L19</f>
        <v>5</v>
      </c>
      <c r="M19" s="45">
        <f>CDPs_HU_GQ!M19/CDPs_HU_GQ!L19-1</f>
        <v>2.6041666666666741E-2</v>
      </c>
      <c r="N19" s="6"/>
      <c r="O19" s="8">
        <f>100*(CDPs_HU_GQ!O19-CDPs_HU_GQ!N19)</f>
        <v>0.97962066182405438</v>
      </c>
    </row>
    <row r="20" spans="1:15" x14ac:dyDescent="0.4">
      <c r="A20" s="20" t="s">
        <v>26</v>
      </c>
      <c r="B20" s="41">
        <f>CDPs_HU_GQ!C20-CDPs_HU_GQ!B20</f>
        <v>-44</v>
      </c>
      <c r="C20" s="25">
        <f>CDPs_HU_GQ!C20/CDPs_HU_GQ!B20-1</f>
        <v>-0.22680412371134018</v>
      </c>
      <c r="D20" s="42">
        <f>CDPs_HU_GQ!E20-CDPs_HU_GQ!D20</f>
        <v>0</v>
      </c>
      <c r="E20" s="43" t="e">
        <f>CDPs_HU_GQ!E20/CDPs_HU_GQ!D20-1</f>
        <v>#DIV/0!</v>
      </c>
      <c r="F20" s="41">
        <f>CDPs_HU_GQ!G20-CDPs_HU_GQ!F20</f>
        <v>-44</v>
      </c>
      <c r="G20" s="25">
        <f>CDPs_HU_GQ!G20/CDPs_HU_GQ!F20-1</f>
        <v>-0.22680412371134018</v>
      </c>
      <c r="H20" s="44">
        <f>CDPs_HU_GQ!I20-CDPs_HU_GQ!H20</f>
        <v>-23</v>
      </c>
      <c r="I20" s="45">
        <f>CDPs_HU_GQ!I20/CDPs_HU_GQ!H20-1</f>
        <v>-0.23232323232323238</v>
      </c>
      <c r="J20" s="46">
        <f>CDPs_HU_GQ!K20-CDPs_HU_GQ!J20</f>
        <v>-17</v>
      </c>
      <c r="K20" s="47">
        <f>CDPs_HU_GQ!K20/CDPs_HU_GQ!J20-1</f>
        <v>-0.23287671232876717</v>
      </c>
      <c r="L20" s="44">
        <f>CDPs_HU_GQ!M20-CDPs_HU_GQ!L20</f>
        <v>-6</v>
      </c>
      <c r="M20" s="45">
        <f>CDPs_HU_GQ!M20/CDPs_HU_GQ!L20-1</f>
        <v>-0.23076923076923073</v>
      </c>
      <c r="N20" s="6"/>
      <c r="O20" s="8">
        <f>100*(CDPs_HU_GQ!O20-CDPs_HU_GQ!N20)</f>
        <v>-5.3163211057949411E-2</v>
      </c>
    </row>
    <row r="21" spans="1:15" x14ac:dyDescent="0.4">
      <c r="A21" s="20" t="s">
        <v>27</v>
      </c>
      <c r="B21" s="41">
        <f>CDPs_HU_GQ!C21-CDPs_HU_GQ!B21</f>
        <v>-35</v>
      </c>
      <c r="C21" s="25">
        <f>CDPs_HU_GQ!C21/CDPs_HU_GQ!B21-1</f>
        <v>-8.8383838383838342E-2</v>
      </c>
      <c r="D21" s="42">
        <f>CDPs_HU_GQ!E21-CDPs_HU_GQ!D21</f>
        <v>0</v>
      </c>
      <c r="E21" s="43" t="e">
        <f>CDPs_HU_GQ!E21/CDPs_HU_GQ!D21-1</f>
        <v>#DIV/0!</v>
      </c>
      <c r="F21" s="41">
        <f>CDPs_HU_GQ!G21-CDPs_HU_GQ!F21</f>
        <v>-35</v>
      </c>
      <c r="G21" s="25">
        <f>CDPs_HU_GQ!G21/CDPs_HU_GQ!F21-1</f>
        <v>-8.8383838383838342E-2</v>
      </c>
      <c r="H21" s="44">
        <f>CDPs_HU_GQ!I21-CDPs_HU_GQ!H21</f>
        <v>-51</v>
      </c>
      <c r="I21" s="45">
        <f>CDPs_HU_GQ!I21/CDPs_HU_GQ!H21-1</f>
        <v>-0.23394495412844041</v>
      </c>
      <c r="J21" s="46">
        <f>CDPs_HU_GQ!K21-CDPs_HU_GQ!J21</f>
        <v>-18</v>
      </c>
      <c r="K21" s="47">
        <f>CDPs_HU_GQ!K21/CDPs_HU_GQ!J21-1</f>
        <v>-0.11842105263157898</v>
      </c>
      <c r="L21" s="44">
        <f>CDPs_HU_GQ!M21-CDPs_HU_GQ!L21</f>
        <v>-33</v>
      </c>
      <c r="M21" s="45">
        <f>CDPs_HU_GQ!M21/CDPs_HU_GQ!L21-1</f>
        <v>-0.5</v>
      </c>
      <c r="N21" s="6"/>
      <c r="O21" s="8">
        <f>100*(CDPs_HU_GQ!O21-CDPs_HU_GQ!N21)</f>
        <v>10.514750315881994</v>
      </c>
    </row>
    <row r="22" spans="1:15" x14ac:dyDescent="0.4">
      <c r="A22" s="20" t="s">
        <v>28</v>
      </c>
      <c r="B22" s="41">
        <f>CDPs_HU_GQ!C22-CDPs_HU_GQ!B22</f>
        <v>-75</v>
      </c>
      <c r="C22" s="25">
        <f>CDPs_HU_GQ!C22/CDPs_HU_GQ!B22-1</f>
        <v>-1.7959770114942541E-2</v>
      </c>
      <c r="D22" s="42">
        <f>CDPs_HU_GQ!E22-CDPs_HU_GQ!D22</f>
        <v>0</v>
      </c>
      <c r="E22" s="43" t="e">
        <f>CDPs_HU_GQ!E22/CDPs_HU_GQ!D22-1</f>
        <v>#DIV/0!</v>
      </c>
      <c r="F22" s="41">
        <f>CDPs_HU_GQ!G22-CDPs_HU_GQ!F22</f>
        <v>-75</v>
      </c>
      <c r="G22" s="25">
        <f>CDPs_HU_GQ!G22/CDPs_HU_GQ!F22-1</f>
        <v>-1.7959770114942541E-2</v>
      </c>
      <c r="H22" s="44">
        <f>CDPs_HU_GQ!I22-CDPs_HU_GQ!H22</f>
        <v>-4</v>
      </c>
      <c r="I22" s="45">
        <f>CDPs_HU_GQ!I22/CDPs_HU_GQ!H22-1</f>
        <v>-2.0325203252032908E-3</v>
      </c>
      <c r="J22" s="46">
        <f>CDPs_HU_GQ!K22-CDPs_HU_GQ!J22</f>
        <v>113</v>
      </c>
      <c r="K22" s="47">
        <f>CDPs_HU_GQ!K22/CDPs_HU_GQ!J22-1</f>
        <v>7.7877325982081302E-2</v>
      </c>
      <c r="L22" s="44">
        <f>CDPs_HU_GQ!M22-CDPs_HU_GQ!L22</f>
        <v>-117</v>
      </c>
      <c r="M22" s="45">
        <f>CDPs_HU_GQ!M22/CDPs_HU_GQ!L22-1</f>
        <v>-0.22630560928433274</v>
      </c>
      <c r="N22" s="6"/>
      <c r="O22" s="8">
        <f>100*(CDPs_HU_GQ!O22-CDPs_HU_GQ!N22)</f>
        <v>5.9037264252479567</v>
      </c>
    </row>
    <row r="23" spans="1:15" x14ac:dyDescent="0.4">
      <c r="A23" s="20" t="s">
        <v>29</v>
      </c>
      <c r="B23" s="41">
        <f>CDPs_HU_GQ!C23-CDPs_HU_GQ!B23</f>
        <v>-481</v>
      </c>
      <c r="C23" s="25">
        <f>CDPs_HU_GQ!C23/CDPs_HU_GQ!B23-1</f>
        <v>-7.9504132231404956E-2</v>
      </c>
      <c r="D23" s="42">
        <f>CDPs_HU_GQ!E23-CDPs_HU_GQ!D23</f>
        <v>0</v>
      </c>
      <c r="E23" s="43" t="e">
        <f>CDPs_HU_GQ!E23/CDPs_HU_GQ!D23-1</f>
        <v>#DIV/0!</v>
      </c>
      <c r="F23" s="41">
        <f>CDPs_HU_GQ!G23-CDPs_HU_GQ!F23</f>
        <v>-481</v>
      </c>
      <c r="G23" s="25">
        <f>CDPs_HU_GQ!G23/CDPs_HU_GQ!F23-1</f>
        <v>-7.9504132231404956E-2</v>
      </c>
      <c r="H23" s="44">
        <f>CDPs_HU_GQ!I23-CDPs_HU_GQ!H23</f>
        <v>-125</v>
      </c>
      <c r="I23" s="45">
        <f>CDPs_HU_GQ!I23/CDPs_HU_GQ!H23-1</f>
        <v>-5.0261359067149125E-2</v>
      </c>
      <c r="J23" s="46">
        <f>CDPs_HU_GQ!K23-CDPs_HU_GQ!J23</f>
        <v>-74</v>
      </c>
      <c r="K23" s="47">
        <f>CDPs_HU_GQ!K23/CDPs_HU_GQ!J23-1</f>
        <v>-3.3991731740927844E-2</v>
      </c>
      <c r="L23" s="44">
        <f>CDPs_HU_GQ!M23-CDPs_HU_GQ!L23</f>
        <v>-51</v>
      </c>
      <c r="M23" s="45">
        <f>CDPs_HU_GQ!M23/CDPs_HU_GQ!L23-1</f>
        <v>-0.1645161290322581</v>
      </c>
      <c r="N23" s="6"/>
      <c r="O23" s="8">
        <f>100*(CDPs_HU_GQ!O23-CDPs_HU_GQ!N23)</f>
        <v>1.4995333907359742</v>
      </c>
    </row>
    <row r="24" spans="1:15" x14ac:dyDescent="0.4">
      <c r="A24" s="20" t="s">
        <v>30</v>
      </c>
      <c r="B24" s="41">
        <f>CDPs_HU_GQ!C24-CDPs_HU_GQ!B24</f>
        <v>-45</v>
      </c>
      <c r="C24" s="25">
        <f>CDPs_HU_GQ!C24/CDPs_HU_GQ!B24-1</f>
        <v>-0.95744680851063835</v>
      </c>
      <c r="D24" s="42">
        <f>CDPs_HU_GQ!E24-CDPs_HU_GQ!D24</f>
        <v>0</v>
      </c>
      <c r="E24" s="43" t="e">
        <f>CDPs_HU_GQ!E24/CDPs_HU_GQ!D24-1</f>
        <v>#DIV/0!</v>
      </c>
      <c r="F24" s="41">
        <f>CDPs_HU_GQ!G24-CDPs_HU_GQ!F24</f>
        <v>-45</v>
      </c>
      <c r="G24" s="25">
        <f>CDPs_HU_GQ!G24/CDPs_HU_GQ!F24-1</f>
        <v>-0.95744680851063835</v>
      </c>
      <c r="H24" s="44">
        <f>CDPs_HU_GQ!I24-CDPs_HU_GQ!H24</f>
        <v>-22</v>
      </c>
      <c r="I24" s="45">
        <f>CDPs_HU_GQ!I24/CDPs_HU_GQ!H24-1</f>
        <v>-0.91666666666666663</v>
      </c>
      <c r="J24" s="46">
        <f>CDPs_HU_GQ!K24-CDPs_HU_GQ!J24</f>
        <v>-12</v>
      </c>
      <c r="K24" s="47">
        <f>CDPs_HU_GQ!K24/CDPs_HU_GQ!J24-1</f>
        <v>-1</v>
      </c>
      <c r="L24" s="44">
        <f>CDPs_HU_GQ!M24-CDPs_HU_GQ!L24</f>
        <v>-10</v>
      </c>
      <c r="M24" s="45">
        <f>CDPs_HU_GQ!M24/CDPs_HU_GQ!L24-1</f>
        <v>-0.83333333333333337</v>
      </c>
      <c r="N24" s="6"/>
      <c r="O24" s="8">
        <f>100*(CDPs_HU_GQ!O24-CDPs_HU_GQ!N24)</f>
        <v>-50</v>
      </c>
    </row>
    <row r="25" spans="1:15" x14ac:dyDescent="0.4">
      <c r="A25" s="20" t="s">
        <v>31</v>
      </c>
      <c r="B25" s="41">
        <f>CDPs_HU_GQ!C25-CDPs_HU_GQ!B25</f>
        <v>56</v>
      </c>
      <c r="C25" s="25">
        <f>CDPs_HU_GQ!C25/CDPs_HU_GQ!B25-1</f>
        <v>2.9850746268656803E-2</v>
      </c>
      <c r="D25" s="42">
        <f>CDPs_HU_GQ!E25-CDPs_HU_GQ!D25</f>
        <v>0</v>
      </c>
      <c r="E25" s="43" t="e">
        <f>CDPs_HU_GQ!E25/CDPs_HU_GQ!D25-1</f>
        <v>#DIV/0!</v>
      </c>
      <c r="F25" s="41">
        <f>CDPs_HU_GQ!G25-CDPs_HU_GQ!F25</f>
        <v>56</v>
      </c>
      <c r="G25" s="25">
        <f>CDPs_HU_GQ!G25/CDPs_HU_GQ!F25-1</f>
        <v>2.9850746268656803E-2</v>
      </c>
      <c r="H25" s="44">
        <f>CDPs_HU_GQ!I25-CDPs_HU_GQ!H25</f>
        <v>-17</v>
      </c>
      <c r="I25" s="45">
        <f>CDPs_HU_GQ!I25/CDPs_HU_GQ!H25-1</f>
        <v>-2.0286396181384281E-2</v>
      </c>
      <c r="J25" s="46">
        <f>CDPs_HU_GQ!K25-CDPs_HU_GQ!J25</f>
        <v>13</v>
      </c>
      <c r="K25" s="47">
        <f>CDPs_HU_GQ!K25/CDPs_HU_GQ!J25-1</f>
        <v>1.9061583577712593E-2</v>
      </c>
      <c r="L25" s="44">
        <f>CDPs_HU_GQ!M25-CDPs_HU_GQ!L25</f>
        <v>-30</v>
      </c>
      <c r="M25" s="45">
        <f>CDPs_HU_GQ!M25/CDPs_HU_GQ!L25-1</f>
        <v>-0.19230769230769229</v>
      </c>
      <c r="N25" s="6"/>
      <c r="O25" s="8">
        <f>100*(CDPs_HU_GQ!O25-CDPs_HU_GQ!N25)</f>
        <v>3.2686141529481127</v>
      </c>
    </row>
    <row r="26" spans="1:15" x14ac:dyDescent="0.4">
      <c r="A26" s="20" t="s">
        <v>32</v>
      </c>
      <c r="B26" s="41">
        <f>CDPs_HU_GQ!C26-CDPs_HU_GQ!B26</f>
        <v>-7</v>
      </c>
      <c r="C26" s="25">
        <f>CDPs_HU_GQ!C26/CDPs_HU_GQ!B26-1</f>
        <v>-0.38888888888888884</v>
      </c>
      <c r="D26" s="42">
        <f>CDPs_HU_GQ!E26-CDPs_HU_GQ!D26</f>
        <v>0</v>
      </c>
      <c r="E26" s="43" t="e">
        <f>CDPs_HU_GQ!E26/CDPs_HU_GQ!D26-1</f>
        <v>#DIV/0!</v>
      </c>
      <c r="F26" s="41">
        <f>CDPs_HU_GQ!G26-CDPs_HU_GQ!F26</f>
        <v>-7</v>
      </c>
      <c r="G26" s="25">
        <f>CDPs_HU_GQ!G26/CDPs_HU_GQ!F26-1</f>
        <v>-0.38888888888888884</v>
      </c>
      <c r="H26" s="44">
        <f>CDPs_HU_GQ!I26-CDPs_HU_GQ!H26</f>
        <v>-5</v>
      </c>
      <c r="I26" s="45">
        <f>CDPs_HU_GQ!I26/CDPs_HU_GQ!H26-1</f>
        <v>-9.259259259259256E-2</v>
      </c>
      <c r="J26" s="46">
        <f>CDPs_HU_GQ!K26-CDPs_HU_GQ!J26</f>
        <v>-7</v>
      </c>
      <c r="K26" s="47">
        <f>CDPs_HU_GQ!K26/CDPs_HU_GQ!J26-1</f>
        <v>-0.77777777777777779</v>
      </c>
      <c r="L26" s="44">
        <f>CDPs_HU_GQ!M26-CDPs_HU_GQ!L26</f>
        <v>2</v>
      </c>
      <c r="M26" s="45">
        <f>CDPs_HU_GQ!M26/CDPs_HU_GQ!L26-1</f>
        <v>4.4444444444444509E-2</v>
      </c>
      <c r="N26" s="6"/>
      <c r="O26" s="8">
        <f>100*(CDPs_HU_GQ!O26-CDPs_HU_GQ!N26)</f>
        <v>-12.585034013605442</v>
      </c>
    </row>
    <row r="27" spans="1:15" x14ac:dyDescent="0.4">
      <c r="A27" s="20" t="s">
        <v>33</v>
      </c>
      <c r="B27" s="41">
        <f>CDPs_HU_GQ!C27-CDPs_HU_GQ!B27</f>
        <v>-410</v>
      </c>
      <c r="C27" s="25">
        <f>CDPs_HU_GQ!C27/CDPs_HU_GQ!B27-1</f>
        <v>-0.20897043832823647</v>
      </c>
      <c r="D27" s="42">
        <f>CDPs_HU_GQ!E27-CDPs_HU_GQ!D27</f>
        <v>0</v>
      </c>
      <c r="E27" s="43" t="e">
        <f>CDPs_HU_GQ!E27/CDPs_HU_GQ!D27-1</f>
        <v>#DIV/0!</v>
      </c>
      <c r="F27" s="41">
        <f>CDPs_HU_GQ!G27-CDPs_HU_GQ!F27</f>
        <v>-410</v>
      </c>
      <c r="G27" s="25">
        <f>CDPs_HU_GQ!G27/CDPs_HU_GQ!F27-1</f>
        <v>-0.20897043832823647</v>
      </c>
      <c r="H27" s="44">
        <f>CDPs_HU_GQ!I27-CDPs_HU_GQ!H27</f>
        <v>84</v>
      </c>
      <c r="I27" s="45">
        <f>CDPs_HU_GQ!I27/CDPs_HU_GQ!H27-1</f>
        <v>6.9883527454242866E-2</v>
      </c>
      <c r="J27" s="46">
        <f>CDPs_HU_GQ!K27-CDPs_HU_GQ!J27</f>
        <v>-85</v>
      </c>
      <c r="K27" s="47">
        <f>CDPs_HU_GQ!K27/CDPs_HU_GQ!J27-1</f>
        <v>-0.10442260442260443</v>
      </c>
      <c r="L27" s="44">
        <f>CDPs_HU_GQ!M27-CDPs_HU_GQ!L27</f>
        <v>169</v>
      </c>
      <c r="M27" s="45">
        <f>CDPs_HU_GQ!M27/CDPs_HU_GQ!L27-1</f>
        <v>0.43556701030927836</v>
      </c>
      <c r="N27" s="6"/>
      <c r="O27" s="8">
        <f>100*(CDPs_HU_GQ!O27-CDPs_HU_GQ!N27)</f>
        <v>-11.033063090805106</v>
      </c>
    </row>
    <row r="28" spans="1:15" x14ac:dyDescent="0.4">
      <c r="A28" s="20" t="s">
        <v>34</v>
      </c>
      <c r="B28" s="41">
        <f>CDPs_HU_GQ!C28-CDPs_HU_GQ!B28</f>
        <v>-5</v>
      </c>
      <c r="C28" s="25">
        <f>CDPs_HU_GQ!C28/CDPs_HU_GQ!B28-1</f>
        <v>-2.1645021645021689E-2</v>
      </c>
      <c r="D28" s="42">
        <f>CDPs_HU_GQ!E28-CDPs_HU_GQ!D28</f>
        <v>0</v>
      </c>
      <c r="E28" s="43" t="e">
        <f>CDPs_HU_GQ!E28/CDPs_HU_GQ!D28-1</f>
        <v>#DIV/0!</v>
      </c>
      <c r="F28" s="41">
        <f>CDPs_HU_GQ!G28-CDPs_HU_GQ!F28</f>
        <v>-5</v>
      </c>
      <c r="G28" s="25">
        <f>CDPs_HU_GQ!G28/CDPs_HU_GQ!F28-1</f>
        <v>-2.1645021645021689E-2</v>
      </c>
      <c r="H28" s="44">
        <f>CDPs_HU_GQ!I28-CDPs_HU_GQ!H28</f>
        <v>-3</v>
      </c>
      <c r="I28" s="45">
        <f>CDPs_HU_GQ!I28/CDPs_HU_GQ!H28-1</f>
        <v>-1.3333333333333308E-2</v>
      </c>
      <c r="J28" s="46">
        <f>CDPs_HU_GQ!K28-CDPs_HU_GQ!J28</f>
        <v>6</v>
      </c>
      <c r="K28" s="47">
        <f>CDPs_HU_GQ!K28/CDPs_HU_GQ!J28-1</f>
        <v>5.9405940594059459E-2</v>
      </c>
      <c r="L28" s="44">
        <f>CDPs_HU_GQ!M28-CDPs_HU_GQ!L28</f>
        <v>-9</v>
      </c>
      <c r="M28" s="45">
        <f>CDPs_HU_GQ!M28/CDPs_HU_GQ!L28-1</f>
        <v>-7.2580645161290369E-2</v>
      </c>
      <c r="N28" s="6"/>
      <c r="O28" s="8">
        <f>100*(CDPs_HU_GQ!O28-CDPs_HU_GQ!N28)</f>
        <v>3.3093093093093104</v>
      </c>
    </row>
    <row r="29" spans="1:15" x14ac:dyDescent="0.4">
      <c r="A29" s="20" t="s">
        <v>366</v>
      </c>
      <c r="B29" s="41">
        <f>CDPs_HU_GQ!C29-CDPs_HU_GQ!B29</f>
        <v>1167</v>
      </c>
      <c r="C29" s="25" t="e">
        <f>CDPs_HU_GQ!C29/CDPs_HU_GQ!B29-1</f>
        <v>#DIV/0!</v>
      </c>
      <c r="D29" s="42">
        <f>CDPs_HU_GQ!E29-CDPs_HU_GQ!D29</f>
        <v>0</v>
      </c>
      <c r="E29" s="43" t="e">
        <f>CDPs_HU_GQ!E29/CDPs_HU_GQ!D29-1</f>
        <v>#DIV/0!</v>
      </c>
      <c r="F29" s="41">
        <f>CDPs_HU_GQ!G29-CDPs_HU_GQ!F29</f>
        <v>1167</v>
      </c>
      <c r="G29" s="25" t="e">
        <f>CDPs_HU_GQ!G29/CDPs_HU_GQ!F29-1</f>
        <v>#DIV/0!</v>
      </c>
      <c r="H29" s="44">
        <f>CDPs_HU_GQ!I29-CDPs_HU_GQ!H29</f>
        <v>453</v>
      </c>
      <c r="I29" s="45" t="e">
        <f>CDPs_HU_GQ!I29/CDPs_HU_GQ!H29-1</f>
        <v>#DIV/0!</v>
      </c>
      <c r="J29" s="46">
        <f>CDPs_HU_GQ!K29-CDPs_HU_GQ!J29</f>
        <v>417</v>
      </c>
      <c r="K29" s="47" t="e">
        <f>CDPs_HU_GQ!K29/CDPs_HU_GQ!J29-1</f>
        <v>#DIV/0!</v>
      </c>
      <c r="L29" s="44">
        <f>CDPs_HU_GQ!M29-CDPs_HU_GQ!L29</f>
        <v>36</v>
      </c>
      <c r="M29" s="45" t="e">
        <f>CDPs_HU_GQ!M29/CDPs_HU_GQ!L29-1</f>
        <v>#DIV/0!</v>
      </c>
      <c r="N29" s="6"/>
      <c r="O29" s="8" t="e">
        <f>100*(CDPs_HU_GQ!O29-CDPs_HU_GQ!N29)</f>
        <v>#DIV/0!</v>
      </c>
    </row>
    <row r="30" spans="1:15" x14ac:dyDescent="0.4">
      <c r="A30" s="20" t="s">
        <v>35</v>
      </c>
      <c r="B30" s="41">
        <f>CDPs_HU_GQ!C30-CDPs_HU_GQ!B30</f>
        <v>-105</v>
      </c>
      <c r="C30" s="25">
        <f>CDPs_HU_GQ!C30/CDPs_HU_GQ!B30-1</f>
        <v>-0.59322033898305082</v>
      </c>
      <c r="D30" s="42">
        <f>CDPs_HU_GQ!E30-CDPs_HU_GQ!D30</f>
        <v>0</v>
      </c>
      <c r="E30" s="43" t="e">
        <f>CDPs_HU_GQ!E30/CDPs_HU_GQ!D30-1</f>
        <v>#DIV/0!</v>
      </c>
      <c r="F30" s="41">
        <f>CDPs_HU_GQ!G30-CDPs_HU_GQ!F30</f>
        <v>-105</v>
      </c>
      <c r="G30" s="25">
        <f>CDPs_HU_GQ!G30/CDPs_HU_GQ!F30-1</f>
        <v>-0.59322033898305082</v>
      </c>
      <c r="H30" s="44">
        <f>CDPs_HU_GQ!I30-CDPs_HU_GQ!H30</f>
        <v>-15</v>
      </c>
      <c r="I30" s="45">
        <f>CDPs_HU_GQ!I30/CDPs_HU_GQ!H30-1</f>
        <v>-0.27272727272727271</v>
      </c>
      <c r="J30" s="46">
        <f>CDPs_HU_GQ!K30-CDPs_HU_GQ!J30</f>
        <v>-17</v>
      </c>
      <c r="K30" s="47">
        <f>CDPs_HU_GQ!K30/CDPs_HU_GQ!J30-1</f>
        <v>-0.35416666666666663</v>
      </c>
      <c r="L30" s="44">
        <f>CDPs_HU_GQ!M30-CDPs_HU_GQ!L30</f>
        <v>2</v>
      </c>
      <c r="M30" s="45">
        <f>CDPs_HU_GQ!M30/CDPs_HU_GQ!L30-1</f>
        <v>0.28571428571428581</v>
      </c>
      <c r="N30" s="6"/>
      <c r="O30" s="8">
        <f>100*(CDPs_HU_GQ!O30-CDPs_HU_GQ!N30)</f>
        <v>-9.7727272727272663</v>
      </c>
    </row>
    <row r="31" spans="1:15" x14ac:dyDescent="0.4">
      <c r="A31" s="20" t="s">
        <v>36</v>
      </c>
      <c r="B31" s="41">
        <f>CDPs_HU_GQ!C31-CDPs_HU_GQ!B31</f>
        <v>-97</v>
      </c>
      <c r="C31" s="25">
        <f>CDPs_HU_GQ!C31/CDPs_HU_GQ!B31-1</f>
        <v>-0.21460176991150437</v>
      </c>
      <c r="D31" s="42">
        <f>CDPs_HU_GQ!E31-CDPs_HU_GQ!D31</f>
        <v>0</v>
      </c>
      <c r="E31" s="43" t="e">
        <f>CDPs_HU_GQ!E31/CDPs_HU_GQ!D31-1</f>
        <v>#DIV/0!</v>
      </c>
      <c r="F31" s="41">
        <f>CDPs_HU_GQ!G31-CDPs_HU_GQ!F31</f>
        <v>-97</v>
      </c>
      <c r="G31" s="25">
        <f>CDPs_HU_GQ!G31/CDPs_HU_GQ!F31-1</f>
        <v>-0.21460176991150437</v>
      </c>
      <c r="H31" s="44">
        <f>CDPs_HU_GQ!I31-CDPs_HU_GQ!H31</f>
        <v>-10</v>
      </c>
      <c r="I31" s="45">
        <f>CDPs_HU_GQ!I31/CDPs_HU_GQ!H31-1</f>
        <v>-7.6923076923076872E-2</v>
      </c>
      <c r="J31" s="46">
        <f>CDPs_HU_GQ!K31-CDPs_HU_GQ!J31</f>
        <v>-3</v>
      </c>
      <c r="K31" s="47">
        <f>CDPs_HU_GQ!K31/CDPs_HU_GQ!J31-1</f>
        <v>-2.6548672566371723E-2</v>
      </c>
      <c r="L31" s="44">
        <f>CDPs_HU_GQ!M31-CDPs_HU_GQ!L31</f>
        <v>-7</v>
      </c>
      <c r="M31" s="45">
        <f>CDPs_HU_GQ!M31/CDPs_HU_GQ!L31-1</f>
        <v>-0.41176470588235292</v>
      </c>
      <c r="N31" s="6"/>
      <c r="O31" s="8">
        <f>100*(CDPs_HU_GQ!O31-CDPs_HU_GQ!N31)</f>
        <v>4.7435897435897374</v>
      </c>
    </row>
    <row r="32" spans="1:15" x14ac:dyDescent="0.4">
      <c r="A32" s="20" t="s">
        <v>37</v>
      </c>
      <c r="B32" s="41">
        <f>CDPs_HU_GQ!C32-CDPs_HU_GQ!B32</f>
        <v>-160</v>
      </c>
      <c r="C32" s="25">
        <f>CDPs_HU_GQ!C32/CDPs_HU_GQ!B32-1</f>
        <v>-5.6397603101868143E-2</v>
      </c>
      <c r="D32" s="42">
        <f>CDPs_HU_GQ!E32-CDPs_HU_GQ!D32</f>
        <v>-5</v>
      </c>
      <c r="E32" s="43">
        <f>CDPs_HU_GQ!E32/CDPs_HU_GQ!D32-1</f>
        <v>-0.83333333333333337</v>
      </c>
      <c r="F32" s="41">
        <f>CDPs_HU_GQ!G32-CDPs_HU_GQ!F32</f>
        <v>-155</v>
      </c>
      <c r="G32" s="25">
        <f>CDPs_HU_GQ!G32/CDPs_HU_GQ!F32-1</f>
        <v>-5.4750971388202063E-2</v>
      </c>
      <c r="H32" s="44">
        <f>CDPs_HU_GQ!I32-CDPs_HU_GQ!H32</f>
        <v>-56</v>
      </c>
      <c r="I32" s="45">
        <f>CDPs_HU_GQ!I32/CDPs_HU_GQ!H32-1</f>
        <v>-3.5828534868841966E-2</v>
      </c>
      <c r="J32" s="46">
        <f>CDPs_HU_GQ!K32-CDPs_HU_GQ!J32</f>
        <v>-39</v>
      </c>
      <c r="K32" s="47">
        <f>CDPs_HU_GQ!K32/CDPs_HU_GQ!J32-1</f>
        <v>-2.9612756264236872E-2</v>
      </c>
      <c r="L32" s="44">
        <f>CDPs_HU_GQ!M32-CDPs_HU_GQ!L32</f>
        <v>-17</v>
      </c>
      <c r="M32" s="45">
        <f>CDPs_HU_GQ!M32/CDPs_HU_GQ!L32-1</f>
        <v>-6.9105691056910556E-2</v>
      </c>
      <c r="N32" s="6"/>
      <c r="O32" s="8">
        <f>100*(CDPs_HU_GQ!O32-CDPs_HU_GQ!N32)</f>
        <v>0.54321037971233332</v>
      </c>
    </row>
    <row r="33" spans="1:15" x14ac:dyDescent="0.4">
      <c r="A33" s="20" t="s">
        <v>38</v>
      </c>
      <c r="B33" s="41">
        <f>CDPs_HU_GQ!C33-CDPs_HU_GQ!B33</f>
        <v>128</v>
      </c>
      <c r="C33" s="25">
        <f>CDPs_HU_GQ!C33/CDPs_HU_GQ!B33-1</f>
        <v>0.12052730696798486</v>
      </c>
      <c r="D33" s="42">
        <f>CDPs_HU_GQ!E33-CDPs_HU_GQ!D33</f>
        <v>0</v>
      </c>
      <c r="E33" s="43" t="e">
        <f>CDPs_HU_GQ!E33/CDPs_HU_GQ!D33-1</f>
        <v>#DIV/0!</v>
      </c>
      <c r="F33" s="41">
        <f>CDPs_HU_GQ!G33-CDPs_HU_GQ!F33</f>
        <v>128</v>
      </c>
      <c r="G33" s="25">
        <f>CDPs_HU_GQ!G33/CDPs_HU_GQ!F33-1</f>
        <v>0.12052730696798486</v>
      </c>
      <c r="H33" s="44">
        <f>CDPs_HU_GQ!I33-CDPs_HU_GQ!H33</f>
        <v>28</v>
      </c>
      <c r="I33" s="45">
        <f>CDPs_HU_GQ!I33/CDPs_HU_GQ!H33-1</f>
        <v>8.43373493975903E-2</v>
      </c>
      <c r="J33" s="46">
        <f>CDPs_HU_GQ!K33-CDPs_HU_GQ!J33</f>
        <v>30</v>
      </c>
      <c r="K33" s="47">
        <f>CDPs_HU_GQ!K33/CDPs_HU_GQ!J33-1</f>
        <v>9.4936708860759556E-2</v>
      </c>
      <c r="L33" s="44">
        <f>CDPs_HU_GQ!M33-CDPs_HU_GQ!L33</f>
        <v>-2</v>
      </c>
      <c r="M33" s="45">
        <f>CDPs_HU_GQ!M33/CDPs_HU_GQ!L33-1</f>
        <v>-0.125</v>
      </c>
      <c r="N33" s="6"/>
      <c r="O33" s="8">
        <f>100*(CDPs_HU_GQ!O33-CDPs_HU_GQ!N33)</f>
        <v>0.93038821954485318</v>
      </c>
    </row>
    <row r="34" spans="1:15" x14ac:dyDescent="0.4">
      <c r="A34" s="20" t="s">
        <v>367</v>
      </c>
      <c r="B34" s="41">
        <f>CDPs_HU_GQ!C34-CDPs_HU_GQ!B34</f>
        <v>594</v>
      </c>
      <c r="C34" s="25" t="e">
        <f>CDPs_HU_GQ!C34/CDPs_HU_GQ!B34-1</f>
        <v>#DIV/0!</v>
      </c>
      <c r="D34" s="42">
        <f>CDPs_HU_GQ!E34-CDPs_HU_GQ!D34</f>
        <v>0</v>
      </c>
      <c r="E34" s="43" t="e">
        <f>CDPs_HU_GQ!E34/CDPs_HU_GQ!D34-1</f>
        <v>#DIV/0!</v>
      </c>
      <c r="F34" s="41">
        <f>CDPs_HU_GQ!G34-CDPs_HU_GQ!F34</f>
        <v>594</v>
      </c>
      <c r="G34" s="25" t="e">
        <f>CDPs_HU_GQ!G34/CDPs_HU_GQ!F34-1</f>
        <v>#DIV/0!</v>
      </c>
      <c r="H34" s="44">
        <f>CDPs_HU_GQ!I34-CDPs_HU_GQ!H34</f>
        <v>1534</v>
      </c>
      <c r="I34" s="45" t="e">
        <f>CDPs_HU_GQ!I34/CDPs_HU_GQ!H34-1</f>
        <v>#DIV/0!</v>
      </c>
      <c r="J34" s="46">
        <f>CDPs_HU_GQ!K34-CDPs_HU_GQ!J34</f>
        <v>339</v>
      </c>
      <c r="K34" s="47" t="e">
        <f>CDPs_HU_GQ!K34/CDPs_HU_GQ!J34-1</f>
        <v>#DIV/0!</v>
      </c>
      <c r="L34" s="44">
        <f>CDPs_HU_GQ!M34-CDPs_HU_GQ!L34</f>
        <v>1195</v>
      </c>
      <c r="M34" s="45" t="e">
        <f>CDPs_HU_GQ!M34/CDPs_HU_GQ!L34-1</f>
        <v>#DIV/0!</v>
      </c>
      <c r="N34" s="6"/>
      <c r="O34" s="8" t="e">
        <f>100*(CDPs_HU_GQ!O34-CDPs_HU_GQ!N34)</f>
        <v>#DIV/0!</v>
      </c>
    </row>
    <row r="35" spans="1:15" x14ac:dyDescent="0.4">
      <c r="A35" s="20" t="s">
        <v>39</v>
      </c>
      <c r="B35" s="41">
        <f>CDPs_HU_GQ!C35-CDPs_HU_GQ!B35</f>
        <v>-43</v>
      </c>
      <c r="C35" s="25">
        <f>CDPs_HU_GQ!C35/CDPs_HU_GQ!B35-1</f>
        <v>-5.9310344827586237E-2</v>
      </c>
      <c r="D35" s="42">
        <f>CDPs_HU_GQ!E35-CDPs_HU_GQ!D35</f>
        <v>0</v>
      </c>
      <c r="E35" s="43" t="e">
        <f>CDPs_HU_GQ!E35/CDPs_HU_GQ!D35-1</f>
        <v>#DIV/0!</v>
      </c>
      <c r="F35" s="41">
        <f>CDPs_HU_GQ!G35-CDPs_HU_GQ!F35</f>
        <v>-43</v>
      </c>
      <c r="G35" s="25">
        <f>CDPs_HU_GQ!G35/CDPs_HU_GQ!F35-1</f>
        <v>-5.9310344827586237E-2</v>
      </c>
      <c r="H35" s="44">
        <f>CDPs_HU_GQ!I35-CDPs_HU_GQ!H35</f>
        <v>-39</v>
      </c>
      <c r="I35" s="45">
        <f>CDPs_HU_GQ!I35/CDPs_HU_GQ!H35-1</f>
        <v>-5.8295964125560484E-2</v>
      </c>
      <c r="J35" s="46">
        <f>CDPs_HU_GQ!K35-CDPs_HU_GQ!J35</f>
        <v>-23</v>
      </c>
      <c r="K35" s="47">
        <f>CDPs_HU_GQ!K35/CDPs_HU_GQ!J35-1</f>
        <v>-6.7055393586005874E-2</v>
      </c>
      <c r="L35" s="44">
        <f>CDPs_HU_GQ!M35-CDPs_HU_GQ!L35</f>
        <v>-16</v>
      </c>
      <c r="M35" s="45">
        <f>CDPs_HU_GQ!M35/CDPs_HU_GQ!L35-1</f>
        <v>-4.9079754601227044E-2</v>
      </c>
      <c r="N35" s="6"/>
      <c r="O35" s="8">
        <f>100*(CDPs_HU_GQ!O35-CDPs_HU_GQ!N35)</f>
        <v>-0.4769022706242465</v>
      </c>
    </row>
    <row r="36" spans="1:15" x14ac:dyDescent="0.4">
      <c r="A36" s="20" t="s">
        <v>40</v>
      </c>
      <c r="B36" s="41">
        <f>CDPs_HU_GQ!C36-CDPs_HU_GQ!B36</f>
        <v>-289</v>
      </c>
      <c r="C36" s="25">
        <f>CDPs_HU_GQ!C36/CDPs_HU_GQ!B36-1</f>
        <v>-0.29016064257028118</v>
      </c>
      <c r="D36" s="42">
        <f>CDPs_HU_GQ!E36-CDPs_HU_GQ!D36</f>
        <v>0</v>
      </c>
      <c r="E36" s="43" t="e">
        <f>CDPs_HU_GQ!E36/CDPs_HU_GQ!D36-1</f>
        <v>#DIV/0!</v>
      </c>
      <c r="F36" s="41">
        <f>CDPs_HU_GQ!G36-CDPs_HU_GQ!F36</f>
        <v>-289</v>
      </c>
      <c r="G36" s="25">
        <f>CDPs_HU_GQ!G36/CDPs_HU_GQ!F36-1</f>
        <v>-0.29016064257028118</v>
      </c>
      <c r="H36" s="44">
        <f>CDPs_HU_GQ!I36-CDPs_HU_GQ!H36</f>
        <v>-231</v>
      </c>
      <c r="I36" s="45">
        <f>CDPs_HU_GQ!I36/CDPs_HU_GQ!H36-1</f>
        <v>-0.25273522975929974</v>
      </c>
      <c r="J36" s="46">
        <f>CDPs_HU_GQ!K36-CDPs_HU_GQ!J36</f>
        <v>-180</v>
      </c>
      <c r="K36" s="47">
        <f>CDPs_HU_GQ!K36/CDPs_HU_GQ!J36-1</f>
        <v>-0.32906764168190128</v>
      </c>
      <c r="L36" s="44">
        <f>CDPs_HU_GQ!M36-CDPs_HU_GQ!L36</f>
        <v>-51</v>
      </c>
      <c r="M36" s="45">
        <f>CDPs_HU_GQ!M36/CDPs_HU_GQ!L36-1</f>
        <v>-0.1389645776566758</v>
      </c>
      <c r="N36" s="6"/>
      <c r="O36" s="8">
        <f>100*(CDPs_HU_GQ!O36-CDPs_HU_GQ!N36)</f>
        <v>-6.1132985829667641</v>
      </c>
    </row>
    <row r="37" spans="1:15" x14ac:dyDescent="0.4">
      <c r="A37" s="20" t="s">
        <v>41</v>
      </c>
      <c r="B37" s="41">
        <f>CDPs_HU_GQ!C37-CDPs_HU_GQ!B37</f>
        <v>-43</v>
      </c>
      <c r="C37" s="25">
        <f>CDPs_HU_GQ!C37/CDPs_HU_GQ!B37-1</f>
        <v>-9.5768374164810655E-2</v>
      </c>
      <c r="D37" s="42">
        <f>CDPs_HU_GQ!E37-CDPs_HU_GQ!D37</f>
        <v>0</v>
      </c>
      <c r="E37" s="43" t="e">
        <f>CDPs_HU_GQ!E37/CDPs_HU_GQ!D37-1</f>
        <v>#DIV/0!</v>
      </c>
      <c r="F37" s="41">
        <f>CDPs_HU_GQ!G37-CDPs_HU_GQ!F37</f>
        <v>-43</v>
      </c>
      <c r="G37" s="25">
        <f>CDPs_HU_GQ!G37/CDPs_HU_GQ!F37-1</f>
        <v>-9.5768374164810655E-2</v>
      </c>
      <c r="H37" s="44">
        <f>CDPs_HU_GQ!I37-CDPs_HU_GQ!H37</f>
        <v>-57</v>
      </c>
      <c r="I37" s="45">
        <f>CDPs_HU_GQ!I37/CDPs_HU_GQ!H37-1</f>
        <v>-0.22265625</v>
      </c>
      <c r="J37" s="46">
        <f>CDPs_HU_GQ!K37-CDPs_HU_GQ!J37</f>
        <v>-30</v>
      </c>
      <c r="K37" s="47">
        <f>CDPs_HU_GQ!K37/CDPs_HU_GQ!J37-1</f>
        <v>-0.14925373134328357</v>
      </c>
      <c r="L37" s="44">
        <f>CDPs_HU_GQ!M37-CDPs_HU_GQ!L37</f>
        <v>-27</v>
      </c>
      <c r="M37" s="45">
        <f>CDPs_HU_GQ!M37/CDPs_HU_GQ!L37-1</f>
        <v>-0.49090909090909096</v>
      </c>
      <c r="N37" s="6"/>
      <c r="O37" s="8">
        <f>100*(CDPs_HU_GQ!O37-CDPs_HU_GQ!N37)</f>
        <v>7.4140232412060243</v>
      </c>
    </row>
    <row r="38" spans="1:15" x14ac:dyDescent="0.4">
      <c r="A38" s="20" t="s">
        <v>42</v>
      </c>
      <c r="B38" s="41">
        <f>CDPs_HU_GQ!C38-CDPs_HU_GQ!B38</f>
        <v>-210</v>
      </c>
      <c r="C38" s="25">
        <f>CDPs_HU_GQ!C38/CDPs_HU_GQ!B38-1</f>
        <v>-0.31065088757396453</v>
      </c>
      <c r="D38" s="42">
        <f>CDPs_HU_GQ!E38-CDPs_HU_GQ!D38</f>
        <v>0</v>
      </c>
      <c r="E38" s="43" t="e">
        <f>CDPs_HU_GQ!E38/CDPs_HU_GQ!D38-1</f>
        <v>#DIV/0!</v>
      </c>
      <c r="F38" s="41">
        <f>CDPs_HU_GQ!G38-CDPs_HU_GQ!F38</f>
        <v>-210</v>
      </c>
      <c r="G38" s="25">
        <f>CDPs_HU_GQ!G38/CDPs_HU_GQ!F38-1</f>
        <v>-0.31065088757396453</v>
      </c>
      <c r="H38" s="44">
        <f>CDPs_HU_GQ!I38-CDPs_HU_GQ!H38</f>
        <v>-174</v>
      </c>
      <c r="I38" s="45">
        <f>CDPs_HU_GQ!I38/CDPs_HU_GQ!H38-1</f>
        <v>-0.24</v>
      </c>
      <c r="J38" s="46">
        <f>CDPs_HU_GQ!K38-CDPs_HU_GQ!J38</f>
        <v>-123</v>
      </c>
      <c r="K38" s="47">
        <f>CDPs_HU_GQ!K38/CDPs_HU_GQ!J38-1</f>
        <v>-0.31782945736434109</v>
      </c>
      <c r="L38" s="44">
        <f>CDPs_HU_GQ!M38-CDPs_HU_GQ!L38</f>
        <v>-51</v>
      </c>
      <c r="M38" s="45">
        <f>CDPs_HU_GQ!M38/CDPs_HU_GQ!L38-1</f>
        <v>-0.15088757396449703</v>
      </c>
      <c r="N38" s="6"/>
      <c r="O38" s="8">
        <f>100*(CDPs_HU_GQ!O38-CDPs_HU_GQ!N38)</f>
        <v>-5.4664246823956484</v>
      </c>
    </row>
    <row r="39" spans="1:15" x14ac:dyDescent="0.4">
      <c r="A39" s="20" t="s">
        <v>43</v>
      </c>
      <c r="B39" s="41">
        <f>CDPs_HU_GQ!C39-CDPs_HU_GQ!B39</f>
        <v>-2</v>
      </c>
      <c r="C39" s="25">
        <f>CDPs_HU_GQ!C39/CDPs_HU_GQ!B39-1</f>
        <v>-1.1428571428571455E-2</v>
      </c>
      <c r="D39" s="42">
        <f>CDPs_HU_GQ!E39-CDPs_HU_GQ!D39</f>
        <v>0</v>
      </c>
      <c r="E39" s="43" t="e">
        <f>CDPs_HU_GQ!E39/CDPs_HU_GQ!D39-1</f>
        <v>#DIV/0!</v>
      </c>
      <c r="F39" s="41">
        <f>CDPs_HU_GQ!G39-CDPs_HU_GQ!F39</f>
        <v>-2</v>
      </c>
      <c r="G39" s="25">
        <f>CDPs_HU_GQ!G39/CDPs_HU_GQ!F39-1</f>
        <v>-1.1428571428571455E-2</v>
      </c>
      <c r="H39" s="44">
        <f>CDPs_HU_GQ!I39-CDPs_HU_GQ!H39</f>
        <v>-1</v>
      </c>
      <c r="I39" s="45">
        <f>CDPs_HU_GQ!I39/CDPs_HU_GQ!H39-1</f>
        <v>-1.6666666666666718E-2</v>
      </c>
      <c r="J39" s="46">
        <f>CDPs_HU_GQ!K39-CDPs_HU_GQ!J39</f>
        <v>-12</v>
      </c>
      <c r="K39" s="47">
        <f>CDPs_HU_GQ!K39/CDPs_HU_GQ!J39-1</f>
        <v>-0.21818181818181814</v>
      </c>
      <c r="L39" s="44">
        <f>CDPs_HU_GQ!M39-CDPs_HU_GQ!L39</f>
        <v>11</v>
      </c>
      <c r="M39" s="45">
        <f>CDPs_HU_GQ!M39/CDPs_HU_GQ!L39-1</f>
        <v>2.2000000000000002</v>
      </c>
      <c r="N39" s="6"/>
      <c r="O39" s="8">
        <f>100*(CDPs_HU_GQ!O39-CDPs_HU_GQ!N39)</f>
        <v>-18.78531073446328</v>
      </c>
    </row>
    <row r="40" spans="1:15" x14ac:dyDescent="0.4">
      <c r="A40" s="20" t="s">
        <v>44</v>
      </c>
      <c r="B40" s="41">
        <f>CDPs_HU_GQ!C40-CDPs_HU_GQ!B40</f>
        <v>-83</v>
      </c>
      <c r="C40" s="25">
        <f>CDPs_HU_GQ!C40/CDPs_HU_GQ!B40-1</f>
        <v>-0.54248366013071903</v>
      </c>
      <c r="D40" s="42">
        <f>CDPs_HU_GQ!E40-CDPs_HU_GQ!D40</f>
        <v>0</v>
      </c>
      <c r="E40" s="43" t="e">
        <f>CDPs_HU_GQ!E40/CDPs_HU_GQ!D40-1</f>
        <v>#DIV/0!</v>
      </c>
      <c r="F40" s="41">
        <f>CDPs_HU_GQ!G40-CDPs_HU_GQ!F40</f>
        <v>-83</v>
      </c>
      <c r="G40" s="25">
        <f>CDPs_HU_GQ!G40/CDPs_HU_GQ!F40-1</f>
        <v>-0.54248366013071903</v>
      </c>
      <c r="H40" s="44">
        <f>CDPs_HU_GQ!I40-CDPs_HU_GQ!H40</f>
        <v>-33</v>
      </c>
      <c r="I40" s="45">
        <f>CDPs_HU_GQ!I40/CDPs_HU_GQ!H40-1</f>
        <v>-0.43999999999999995</v>
      </c>
      <c r="J40" s="46">
        <f>CDPs_HU_GQ!K40-CDPs_HU_GQ!J40</f>
        <v>-32</v>
      </c>
      <c r="K40" s="47">
        <f>CDPs_HU_GQ!K40/CDPs_HU_GQ!J40-1</f>
        <v>-0.48484848484848486</v>
      </c>
      <c r="L40" s="44">
        <f>CDPs_HU_GQ!M40-CDPs_HU_GQ!L40</f>
        <v>-1</v>
      </c>
      <c r="M40" s="45">
        <f>CDPs_HU_GQ!M40/CDPs_HU_GQ!L40-1</f>
        <v>-0.11111111111111116</v>
      </c>
      <c r="N40" s="6"/>
      <c r="O40" s="8">
        <f>100*(CDPs_HU_GQ!O40-CDPs_HU_GQ!N40)</f>
        <v>-7.0476190476190474</v>
      </c>
    </row>
    <row r="41" spans="1:15" x14ac:dyDescent="0.4">
      <c r="A41" s="20" t="s">
        <v>45</v>
      </c>
      <c r="B41" s="41">
        <f>CDPs_HU_GQ!C41-CDPs_HU_GQ!B41</f>
        <v>-43</v>
      </c>
      <c r="C41" s="25">
        <f>CDPs_HU_GQ!C41/CDPs_HU_GQ!B41-1</f>
        <v>-8.0074487895716917E-2</v>
      </c>
      <c r="D41" s="42">
        <f>CDPs_HU_GQ!E41-CDPs_HU_GQ!D41</f>
        <v>0</v>
      </c>
      <c r="E41" s="43" t="e">
        <f>CDPs_HU_GQ!E41/CDPs_HU_GQ!D41-1</f>
        <v>#DIV/0!</v>
      </c>
      <c r="F41" s="41">
        <f>CDPs_HU_GQ!G41-CDPs_HU_GQ!F41</f>
        <v>-43</v>
      </c>
      <c r="G41" s="25">
        <f>CDPs_HU_GQ!G41/CDPs_HU_GQ!F41-1</f>
        <v>-8.0074487895716917E-2</v>
      </c>
      <c r="H41" s="44">
        <f>CDPs_HU_GQ!I41-CDPs_HU_GQ!H41</f>
        <v>-8</v>
      </c>
      <c r="I41" s="45">
        <f>CDPs_HU_GQ!I41/CDPs_HU_GQ!H41-1</f>
        <v>-4.5977011494252928E-2</v>
      </c>
      <c r="J41" s="46">
        <f>CDPs_HU_GQ!K41-CDPs_HU_GQ!J41</f>
        <v>-6</v>
      </c>
      <c r="K41" s="47">
        <f>CDPs_HU_GQ!K41/CDPs_HU_GQ!J41-1</f>
        <v>-3.7499999999999978E-2</v>
      </c>
      <c r="L41" s="44">
        <f>CDPs_HU_GQ!M41-CDPs_HU_GQ!L41</f>
        <v>-2</v>
      </c>
      <c r="M41" s="45">
        <f>CDPs_HU_GQ!M41/CDPs_HU_GQ!L41-1</f>
        <v>-0.1428571428571429</v>
      </c>
      <c r="N41" s="6"/>
      <c r="O41" s="8">
        <f>100*(CDPs_HU_GQ!O41-CDPs_HU_GQ!N41)</f>
        <v>0.81706134884365067</v>
      </c>
    </row>
    <row r="42" spans="1:15" x14ac:dyDescent="0.4">
      <c r="A42" s="20" t="s">
        <v>46</v>
      </c>
      <c r="B42" s="41">
        <f>CDPs_HU_GQ!C42-CDPs_HU_GQ!B42</f>
        <v>-180</v>
      </c>
      <c r="C42" s="25">
        <f>CDPs_HU_GQ!C42/CDPs_HU_GQ!B42-1</f>
        <v>-9.1743119266055051E-2</v>
      </c>
      <c r="D42" s="42">
        <f>CDPs_HU_GQ!E42-CDPs_HU_GQ!D42</f>
        <v>0</v>
      </c>
      <c r="E42" s="43" t="e">
        <f>CDPs_HU_GQ!E42/CDPs_HU_GQ!D42-1</f>
        <v>#DIV/0!</v>
      </c>
      <c r="F42" s="41">
        <f>CDPs_HU_GQ!G42-CDPs_HU_GQ!F42</f>
        <v>-180</v>
      </c>
      <c r="G42" s="25">
        <f>CDPs_HU_GQ!G42/CDPs_HU_GQ!F42-1</f>
        <v>-9.1743119266055051E-2</v>
      </c>
      <c r="H42" s="44">
        <f>CDPs_HU_GQ!I42-CDPs_HU_GQ!H42</f>
        <v>-37</v>
      </c>
      <c r="I42" s="45">
        <f>CDPs_HU_GQ!I42/CDPs_HU_GQ!H42-1</f>
        <v>-7.5356415478615046E-2</v>
      </c>
      <c r="J42" s="46">
        <f>CDPs_HU_GQ!K42-CDPs_HU_GQ!J42</f>
        <v>-21</v>
      </c>
      <c r="K42" s="47">
        <f>CDPs_HU_GQ!K42/CDPs_HU_GQ!J42-1</f>
        <v>-4.7191011235955038E-2</v>
      </c>
      <c r="L42" s="44">
        <f>CDPs_HU_GQ!M42-CDPs_HU_GQ!L42</f>
        <v>-16</v>
      </c>
      <c r="M42" s="45">
        <f>CDPs_HU_GQ!M42/CDPs_HU_GQ!L42-1</f>
        <v>-0.34782608695652173</v>
      </c>
      <c r="N42" s="6"/>
      <c r="O42" s="8">
        <f>100*(CDPs_HU_GQ!O42-CDPs_HU_GQ!N42)</f>
        <v>2.7607059224633801</v>
      </c>
    </row>
    <row r="43" spans="1:15" x14ac:dyDescent="0.4">
      <c r="A43" s="20" t="s">
        <v>47</v>
      </c>
      <c r="B43" s="41">
        <f>CDPs_HU_GQ!C43-CDPs_HU_GQ!B43</f>
        <v>6</v>
      </c>
      <c r="C43" s="25">
        <f>CDPs_HU_GQ!C43/CDPs_HU_GQ!B43-1</f>
        <v>3.9525691699604515E-3</v>
      </c>
      <c r="D43" s="42">
        <f>CDPs_HU_GQ!E43-CDPs_HU_GQ!D43</f>
        <v>0</v>
      </c>
      <c r="E43" s="43" t="e">
        <f>CDPs_HU_GQ!E43/CDPs_HU_GQ!D43-1</f>
        <v>#DIV/0!</v>
      </c>
      <c r="F43" s="41">
        <f>CDPs_HU_GQ!G43-CDPs_HU_GQ!F43</f>
        <v>6</v>
      </c>
      <c r="G43" s="25">
        <f>CDPs_HU_GQ!G43/CDPs_HU_GQ!F43-1</f>
        <v>3.9525691699604515E-3</v>
      </c>
      <c r="H43" s="44">
        <f>CDPs_HU_GQ!I43-CDPs_HU_GQ!H43</f>
        <v>23</v>
      </c>
      <c r="I43" s="45">
        <f>CDPs_HU_GQ!I43/CDPs_HU_GQ!H43-1</f>
        <v>3.8655462184874034E-2</v>
      </c>
      <c r="J43" s="46">
        <f>CDPs_HU_GQ!K43-CDPs_HU_GQ!J43</f>
        <v>23</v>
      </c>
      <c r="K43" s="47">
        <f>CDPs_HU_GQ!K43/CDPs_HU_GQ!J43-1</f>
        <v>4.4573643410852792E-2</v>
      </c>
      <c r="L43" s="44">
        <f>CDPs_HU_GQ!M43-CDPs_HU_GQ!L43</f>
        <v>0</v>
      </c>
      <c r="M43" s="45">
        <f>CDPs_HU_GQ!M43/CDPs_HU_GQ!L43-1</f>
        <v>0</v>
      </c>
      <c r="N43" s="6"/>
      <c r="O43" s="8">
        <f>100*(CDPs_HU_GQ!O43-CDPs_HU_GQ!N43)</f>
        <v>0.49413940333414841</v>
      </c>
    </row>
    <row r="44" spans="1:15" x14ac:dyDescent="0.4">
      <c r="A44" s="20" t="s">
        <v>48</v>
      </c>
      <c r="B44" s="41">
        <f>CDPs_HU_GQ!C44-CDPs_HU_GQ!B44</f>
        <v>12</v>
      </c>
      <c r="C44" s="25">
        <f>CDPs_HU_GQ!C44/CDPs_HU_GQ!B44-1</f>
        <v>2.020202020202011E-2</v>
      </c>
      <c r="D44" s="42">
        <f>CDPs_HU_GQ!E44-CDPs_HU_GQ!D44</f>
        <v>0</v>
      </c>
      <c r="E44" s="43" t="e">
        <f>CDPs_HU_GQ!E44/CDPs_HU_GQ!D44-1</f>
        <v>#DIV/0!</v>
      </c>
      <c r="F44" s="41">
        <f>CDPs_HU_GQ!G44-CDPs_HU_GQ!F44</f>
        <v>12</v>
      </c>
      <c r="G44" s="25">
        <f>CDPs_HU_GQ!G44/CDPs_HU_GQ!F44-1</f>
        <v>2.020202020202011E-2</v>
      </c>
      <c r="H44" s="44">
        <f>CDPs_HU_GQ!I44-CDPs_HU_GQ!H44</f>
        <v>5</v>
      </c>
      <c r="I44" s="45">
        <f>CDPs_HU_GQ!I44/CDPs_HU_GQ!H44-1</f>
        <v>1.7421602787456525E-2</v>
      </c>
      <c r="J44" s="46">
        <f>CDPs_HU_GQ!K44-CDPs_HU_GQ!J44</f>
        <v>-4</v>
      </c>
      <c r="K44" s="47">
        <f>CDPs_HU_GQ!K44/CDPs_HU_GQ!J44-1</f>
        <v>-1.6326530612244872E-2</v>
      </c>
      <c r="L44" s="44">
        <f>CDPs_HU_GQ!M44-CDPs_HU_GQ!L44</f>
        <v>9</v>
      </c>
      <c r="M44" s="45">
        <f>CDPs_HU_GQ!M44/CDPs_HU_GQ!L44-1</f>
        <v>0.21428571428571419</v>
      </c>
      <c r="N44" s="6"/>
      <c r="O44" s="8">
        <f>100*(CDPs_HU_GQ!O44-CDPs_HU_GQ!N44)</f>
        <v>-2.8316070831941209</v>
      </c>
    </row>
    <row r="45" spans="1:15" x14ac:dyDescent="0.4">
      <c r="A45" s="20" t="s">
        <v>49</v>
      </c>
      <c r="B45" s="41">
        <f>CDPs_HU_GQ!C45-CDPs_HU_GQ!B45</f>
        <v>-151</v>
      </c>
      <c r="C45" s="25">
        <f>CDPs_HU_GQ!C45/CDPs_HU_GQ!B45-1</f>
        <v>-0.17062146892655372</v>
      </c>
      <c r="D45" s="42">
        <f>CDPs_HU_GQ!E45-CDPs_HU_GQ!D45</f>
        <v>0</v>
      </c>
      <c r="E45" s="43" t="e">
        <f>CDPs_HU_GQ!E45/CDPs_HU_GQ!D45-1</f>
        <v>#DIV/0!</v>
      </c>
      <c r="F45" s="41">
        <f>CDPs_HU_GQ!G45-CDPs_HU_GQ!F45</f>
        <v>-151</v>
      </c>
      <c r="G45" s="25">
        <f>CDPs_HU_GQ!G45/CDPs_HU_GQ!F45-1</f>
        <v>-0.17062146892655372</v>
      </c>
      <c r="H45" s="44">
        <f>CDPs_HU_GQ!I45-CDPs_HU_GQ!H45</f>
        <v>-19</v>
      </c>
      <c r="I45" s="45">
        <f>CDPs_HU_GQ!I45/CDPs_HU_GQ!H45-1</f>
        <v>-6.6666666666666652E-2</v>
      </c>
      <c r="J45" s="46">
        <f>CDPs_HU_GQ!K45-CDPs_HU_GQ!J45</f>
        <v>-15</v>
      </c>
      <c r="K45" s="47">
        <f>CDPs_HU_GQ!K45/CDPs_HU_GQ!J45-1</f>
        <v>-6.0240963855421659E-2</v>
      </c>
      <c r="L45" s="44">
        <f>CDPs_HU_GQ!M45-CDPs_HU_GQ!L45</f>
        <v>-4</v>
      </c>
      <c r="M45" s="45">
        <f>CDPs_HU_GQ!M45/CDPs_HU_GQ!L45-1</f>
        <v>-0.11111111111111116</v>
      </c>
      <c r="N45" s="6"/>
      <c r="O45" s="8">
        <f>100*(CDPs_HU_GQ!O45-CDPs_HU_GQ!N45)</f>
        <v>0.60150375939849177</v>
      </c>
    </row>
    <row r="46" spans="1:15" x14ac:dyDescent="0.4">
      <c r="A46" s="20" t="s">
        <v>50</v>
      </c>
      <c r="B46" s="41">
        <f>CDPs_HU_GQ!C46-CDPs_HU_GQ!B46</f>
        <v>9</v>
      </c>
      <c r="C46" s="25">
        <f>CDPs_HU_GQ!C46/CDPs_HU_GQ!B46-1</f>
        <v>0.12162162162162171</v>
      </c>
      <c r="D46" s="42">
        <f>CDPs_HU_GQ!E46-CDPs_HU_GQ!D46</f>
        <v>0</v>
      </c>
      <c r="E46" s="43" t="e">
        <f>CDPs_HU_GQ!E46/CDPs_HU_GQ!D46-1</f>
        <v>#DIV/0!</v>
      </c>
      <c r="F46" s="41">
        <f>CDPs_HU_GQ!G46-CDPs_HU_GQ!F46</f>
        <v>9</v>
      </c>
      <c r="G46" s="25">
        <f>CDPs_HU_GQ!G46/CDPs_HU_GQ!F46-1</f>
        <v>0.12162162162162171</v>
      </c>
      <c r="H46" s="44">
        <f>CDPs_HU_GQ!I46-CDPs_HU_GQ!H46</f>
        <v>-4</v>
      </c>
      <c r="I46" s="45">
        <f>CDPs_HU_GQ!I46/CDPs_HU_GQ!H46-1</f>
        <v>-8.333333333333337E-2</v>
      </c>
      <c r="J46" s="46">
        <f>CDPs_HU_GQ!K46-CDPs_HU_GQ!J46</f>
        <v>-5</v>
      </c>
      <c r="K46" s="47">
        <f>CDPs_HU_GQ!K46/CDPs_HU_GQ!J46-1</f>
        <v>-0.13513513513513509</v>
      </c>
      <c r="L46" s="44">
        <f>CDPs_HU_GQ!M46-CDPs_HU_GQ!L46</f>
        <v>1</v>
      </c>
      <c r="M46" s="45">
        <f>CDPs_HU_GQ!M46/CDPs_HU_GQ!L46-1</f>
        <v>9.0909090909090828E-2</v>
      </c>
      <c r="N46" s="6"/>
      <c r="O46" s="8">
        <f>100*(CDPs_HU_GQ!O46-CDPs_HU_GQ!N46)</f>
        <v>-4.3560606060606073</v>
      </c>
    </row>
    <row r="47" spans="1:15" x14ac:dyDescent="0.4">
      <c r="A47" s="20" t="s">
        <v>51</v>
      </c>
      <c r="B47" s="41">
        <f>CDPs_HU_GQ!C47-CDPs_HU_GQ!B47</f>
        <v>18</v>
      </c>
      <c r="C47" s="25">
        <f>CDPs_HU_GQ!C47/CDPs_HU_GQ!B47-1</f>
        <v>4.0178571428571397E-2</v>
      </c>
      <c r="D47" s="42">
        <f>CDPs_HU_GQ!E47-CDPs_HU_GQ!D47</f>
        <v>0</v>
      </c>
      <c r="E47" s="43" t="e">
        <f>CDPs_HU_GQ!E47/CDPs_HU_GQ!D47-1</f>
        <v>#DIV/0!</v>
      </c>
      <c r="F47" s="41">
        <f>CDPs_HU_GQ!G47-CDPs_HU_GQ!F47</f>
        <v>18</v>
      </c>
      <c r="G47" s="25">
        <f>CDPs_HU_GQ!G47/CDPs_HU_GQ!F47-1</f>
        <v>4.0178571428571397E-2</v>
      </c>
      <c r="H47" s="44">
        <f>CDPs_HU_GQ!I47-CDPs_HU_GQ!H47</f>
        <v>4</v>
      </c>
      <c r="I47" s="45">
        <f>CDPs_HU_GQ!I47/CDPs_HU_GQ!H47-1</f>
        <v>2.3809523809523725E-2</v>
      </c>
      <c r="J47" s="46">
        <f>CDPs_HU_GQ!K47-CDPs_HU_GQ!J47</f>
        <v>5</v>
      </c>
      <c r="K47" s="47">
        <f>CDPs_HU_GQ!K47/CDPs_HU_GQ!J47-1</f>
        <v>3.5211267605633756E-2</v>
      </c>
      <c r="L47" s="44">
        <f>CDPs_HU_GQ!M47-CDPs_HU_GQ!L47</f>
        <v>-1</v>
      </c>
      <c r="M47" s="45">
        <f>CDPs_HU_GQ!M47/CDPs_HU_GQ!L47-1</f>
        <v>-3.8461538461538436E-2</v>
      </c>
      <c r="N47" s="6"/>
      <c r="O47" s="8">
        <f>100*(CDPs_HU_GQ!O47-CDPs_HU_GQ!N47)</f>
        <v>0.94130675526024055</v>
      </c>
    </row>
    <row r="48" spans="1:15" x14ac:dyDescent="0.4">
      <c r="A48" s="20" t="s">
        <v>52</v>
      </c>
      <c r="B48" s="41">
        <f>CDPs_HU_GQ!C48-CDPs_HU_GQ!B48</f>
        <v>-4</v>
      </c>
      <c r="C48" s="25">
        <f>CDPs_HU_GQ!C48/CDPs_HU_GQ!B48-1</f>
        <v>-3.3085194375517268E-3</v>
      </c>
      <c r="D48" s="42">
        <f>CDPs_HU_GQ!E48-CDPs_HU_GQ!D48</f>
        <v>0</v>
      </c>
      <c r="E48" s="43" t="e">
        <f>CDPs_HU_GQ!E48/CDPs_HU_GQ!D48-1</f>
        <v>#DIV/0!</v>
      </c>
      <c r="F48" s="41">
        <f>CDPs_HU_GQ!G48-CDPs_HU_GQ!F48</f>
        <v>-4</v>
      </c>
      <c r="G48" s="25">
        <f>CDPs_HU_GQ!G48/CDPs_HU_GQ!F48-1</f>
        <v>-3.3085194375517268E-3</v>
      </c>
      <c r="H48" s="44">
        <f>CDPs_HU_GQ!I48-CDPs_HU_GQ!H48</f>
        <v>21</v>
      </c>
      <c r="I48" s="45">
        <f>CDPs_HU_GQ!I48/CDPs_HU_GQ!H48-1</f>
        <v>6.7741935483870863E-2</v>
      </c>
      <c r="J48" s="46">
        <f>CDPs_HU_GQ!K48-CDPs_HU_GQ!J48</f>
        <v>7</v>
      </c>
      <c r="K48" s="47">
        <f>CDPs_HU_GQ!K48/CDPs_HU_GQ!J48-1</f>
        <v>2.3489932885905951E-2</v>
      </c>
      <c r="L48" s="44">
        <f>CDPs_HU_GQ!M48-CDPs_HU_GQ!L48</f>
        <v>14</v>
      </c>
      <c r="M48" s="45">
        <f>CDPs_HU_GQ!M48/CDPs_HU_GQ!L48-1</f>
        <v>1.1666666666666665</v>
      </c>
      <c r="N48" s="6"/>
      <c r="O48" s="8">
        <f>100*(CDPs_HU_GQ!O48-CDPs_HU_GQ!N48)</f>
        <v>-3.9840171523243373</v>
      </c>
    </row>
    <row r="49" spans="1:15" x14ac:dyDescent="0.4">
      <c r="A49" s="20" t="s">
        <v>53</v>
      </c>
      <c r="B49" s="41">
        <f>CDPs_HU_GQ!C49-CDPs_HU_GQ!B49</f>
        <v>-35</v>
      </c>
      <c r="C49" s="25">
        <f>CDPs_HU_GQ!C49/CDPs_HU_GQ!B49-1</f>
        <v>-0.27559055118110232</v>
      </c>
      <c r="D49" s="42">
        <f>CDPs_HU_GQ!E49-CDPs_HU_GQ!D49</f>
        <v>0</v>
      </c>
      <c r="E49" s="43" t="e">
        <f>CDPs_HU_GQ!E49/CDPs_HU_GQ!D49-1</f>
        <v>#DIV/0!</v>
      </c>
      <c r="F49" s="41">
        <f>CDPs_HU_GQ!G49-CDPs_HU_GQ!F49</f>
        <v>-35</v>
      </c>
      <c r="G49" s="25">
        <f>CDPs_HU_GQ!G49/CDPs_HU_GQ!F49-1</f>
        <v>-0.27559055118110232</v>
      </c>
      <c r="H49" s="44">
        <f>CDPs_HU_GQ!I49-CDPs_HU_GQ!H49</f>
        <v>-15</v>
      </c>
      <c r="I49" s="45">
        <f>CDPs_HU_GQ!I49/CDPs_HU_GQ!H49-1</f>
        <v>-0.375</v>
      </c>
      <c r="J49" s="46">
        <f>CDPs_HU_GQ!K49-CDPs_HU_GQ!J49</f>
        <v>-10</v>
      </c>
      <c r="K49" s="47">
        <f>CDPs_HU_GQ!K49/CDPs_HU_GQ!J49-1</f>
        <v>-0.29411764705882348</v>
      </c>
      <c r="L49" s="44">
        <f>CDPs_HU_GQ!M49-CDPs_HU_GQ!L49</f>
        <v>-5</v>
      </c>
      <c r="M49" s="45">
        <f>CDPs_HU_GQ!M49/CDPs_HU_GQ!L49-1</f>
        <v>-0.83333333333333337</v>
      </c>
      <c r="N49" s="6"/>
      <c r="O49" s="8">
        <f>100*(CDPs_HU_GQ!O49-CDPs_HU_GQ!N49)</f>
        <v>10.999999999999998</v>
      </c>
    </row>
    <row r="50" spans="1:15" x14ac:dyDescent="0.4">
      <c r="A50" s="20" t="s">
        <v>54</v>
      </c>
      <c r="B50" s="41">
        <f>CDPs_HU_GQ!C50-CDPs_HU_GQ!B50</f>
        <v>339</v>
      </c>
      <c r="C50" s="25">
        <f>CDPs_HU_GQ!C50/CDPs_HU_GQ!B50-1</f>
        <v>0.24423631123919298</v>
      </c>
      <c r="D50" s="42">
        <f>CDPs_HU_GQ!E50-CDPs_HU_GQ!D50</f>
        <v>0</v>
      </c>
      <c r="E50" s="43" t="e">
        <f>CDPs_HU_GQ!E50/CDPs_HU_GQ!D50-1</f>
        <v>#DIV/0!</v>
      </c>
      <c r="F50" s="41">
        <f>CDPs_HU_GQ!G50-CDPs_HU_GQ!F50</f>
        <v>339</v>
      </c>
      <c r="G50" s="25">
        <f>CDPs_HU_GQ!G50/CDPs_HU_GQ!F50-1</f>
        <v>0.24423631123919298</v>
      </c>
      <c r="H50" s="44">
        <f>CDPs_HU_GQ!I50-CDPs_HU_GQ!H50</f>
        <v>57</v>
      </c>
      <c r="I50" s="45">
        <f>CDPs_HU_GQ!I50/CDPs_HU_GQ!H50-1</f>
        <v>0.14690721649484528</v>
      </c>
      <c r="J50" s="46">
        <f>CDPs_HU_GQ!K50-CDPs_HU_GQ!J50</f>
        <v>91</v>
      </c>
      <c r="K50" s="47">
        <f>CDPs_HU_GQ!K50/CDPs_HU_GQ!J50-1</f>
        <v>0.25852272727272729</v>
      </c>
      <c r="L50" s="44">
        <f>CDPs_HU_GQ!M50-CDPs_HU_GQ!L50</f>
        <v>-34</v>
      </c>
      <c r="M50" s="45">
        <f>CDPs_HU_GQ!M50/CDPs_HU_GQ!L50-1</f>
        <v>-0.94444444444444442</v>
      </c>
      <c r="N50" s="6"/>
      <c r="O50" s="8">
        <f>100*(CDPs_HU_GQ!O50-CDPs_HU_GQ!N50)</f>
        <v>8.8289123132167298</v>
      </c>
    </row>
    <row r="51" spans="1:15" x14ac:dyDescent="0.4">
      <c r="A51" s="20" t="s">
        <v>55</v>
      </c>
      <c r="B51" s="41">
        <f>CDPs_HU_GQ!C51-CDPs_HU_GQ!B51</f>
        <v>4178</v>
      </c>
      <c r="C51" s="25">
        <f>CDPs_HU_GQ!C51/CDPs_HU_GQ!B51-1</f>
        <v>6.2549592035332058E-2</v>
      </c>
      <c r="D51" s="42">
        <f>CDPs_HU_GQ!E51-CDPs_HU_GQ!D51</f>
        <v>798</v>
      </c>
      <c r="E51" s="43">
        <f>CDPs_HU_GQ!E51/CDPs_HU_GQ!D51-1</f>
        <v>0.84000000000000008</v>
      </c>
      <c r="F51" s="41">
        <f>CDPs_HU_GQ!G51-CDPs_HU_GQ!F51</f>
        <v>3380</v>
      </c>
      <c r="G51" s="25">
        <f>CDPs_HU_GQ!G51/CDPs_HU_GQ!F51-1</f>
        <v>5.13326752221126E-2</v>
      </c>
      <c r="H51" s="44">
        <f>CDPs_HU_GQ!I51-CDPs_HU_GQ!H51</f>
        <v>1575</v>
      </c>
      <c r="I51" s="45">
        <f>CDPs_HU_GQ!I51/CDPs_HU_GQ!H51-1</f>
        <v>5.1870636279804927E-2</v>
      </c>
      <c r="J51" s="46">
        <f>CDPs_HU_GQ!K51-CDPs_HU_GQ!J51</f>
        <v>1816</v>
      </c>
      <c r="K51" s="47">
        <f>CDPs_HU_GQ!K51/CDPs_HU_GQ!J51-1</f>
        <v>6.4635535307516978E-2</v>
      </c>
      <c r="L51" s="44">
        <f>CDPs_HU_GQ!M51-CDPs_HU_GQ!L51</f>
        <v>-241</v>
      </c>
      <c r="M51" s="45">
        <f>CDPs_HU_GQ!M51/CDPs_HU_GQ!L51-1</f>
        <v>-0.10626102292768957</v>
      </c>
      <c r="N51" s="6"/>
      <c r="O51" s="8">
        <f>100*(CDPs_HU_GQ!O51-CDPs_HU_GQ!N51)</f>
        <v>1.1228986602041302</v>
      </c>
    </row>
    <row r="52" spans="1:15" x14ac:dyDescent="0.4">
      <c r="A52" s="20" t="s">
        <v>56</v>
      </c>
      <c r="B52" s="41">
        <f>CDPs_HU_GQ!C52-CDPs_HU_GQ!B52</f>
        <v>-18</v>
      </c>
      <c r="C52" s="25">
        <f>CDPs_HU_GQ!C52/CDPs_HU_GQ!B52-1</f>
        <v>-2.3781212841854638E-3</v>
      </c>
      <c r="D52" s="42">
        <f>CDPs_HU_GQ!E52-CDPs_HU_GQ!D52</f>
        <v>-58</v>
      </c>
      <c r="E52" s="43">
        <f>CDPs_HU_GQ!E52/CDPs_HU_GQ!D52-1</f>
        <v>-0.89230769230769225</v>
      </c>
      <c r="F52" s="41">
        <f>CDPs_HU_GQ!G52-CDPs_HU_GQ!F52</f>
        <v>40</v>
      </c>
      <c r="G52" s="25">
        <f>CDPs_HU_GQ!G52/CDPs_HU_GQ!F52-1</f>
        <v>5.3304904051172386E-3</v>
      </c>
      <c r="H52" s="44">
        <f>CDPs_HU_GQ!I52-CDPs_HU_GQ!H52</f>
        <v>137</v>
      </c>
      <c r="I52" s="45">
        <f>CDPs_HU_GQ!I52/CDPs_HU_GQ!H52-1</f>
        <v>4.1641337386018273E-2</v>
      </c>
      <c r="J52" s="46">
        <f>CDPs_HU_GQ!K52-CDPs_HU_GQ!J52</f>
        <v>100</v>
      </c>
      <c r="K52" s="47">
        <f>CDPs_HU_GQ!K52/CDPs_HU_GQ!J52-1</f>
        <v>3.3355570380253496E-2</v>
      </c>
      <c r="L52" s="44">
        <f>CDPs_HU_GQ!M52-CDPs_HU_GQ!L52</f>
        <v>37</v>
      </c>
      <c r="M52" s="45">
        <f>CDPs_HU_GQ!M52/CDPs_HU_GQ!L52-1</f>
        <v>0.12671232876712324</v>
      </c>
      <c r="N52" s="6"/>
      <c r="O52" s="8">
        <f>100*(CDPs_HU_GQ!O52-CDPs_HU_GQ!N52)</f>
        <v>-0.72485350111709534</v>
      </c>
    </row>
    <row r="53" spans="1:15" x14ac:dyDescent="0.4">
      <c r="A53" s="20" t="s">
        <v>57</v>
      </c>
      <c r="B53" s="41">
        <f>CDPs_HU_GQ!C53-CDPs_HU_GQ!B53</f>
        <v>1605</v>
      </c>
      <c r="C53" s="25">
        <f>CDPs_HU_GQ!C53/CDPs_HU_GQ!B53-1</f>
        <v>3.1596976139853572E-2</v>
      </c>
      <c r="D53" s="42">
        <f>CDPs_HU_GQ!E53-CDPs_HU_GQ!D53</f>
        <v>165</v>
      </c>
      <c r="E53" s="43">
        <f>CDPs_HU_GQ!E53/CDPs_HU_GQ!D53-1</f>
        <v>0.42416452442159391</v>
      </c>
      <c r="F53" s="41">
        <f>CDPs_HU_GQ!G53-CDPs_HU_GQ!F53</f>
        <v>1440</v>
      </c>
      <c r="G53" s="25">
        <f>CDPs_HU_GQ!G53/CDPs_HU_GQ!F53-1</f>
        <v>2.8567460868530237E-2</v>
      </c>
      <c r="H53" s="44">
        <f>CDPs_HU_GQ!I53-CDPs_HU_GQ!H53</f>
        <v>412</v>
      </c>
      <c r="I53" s="45">
        <f>CDPs_HU_GQ!I53/CDPs_HU_GQ!H53-1</f>
        <v>1.5140935651023479E-2</v>
      </c>
      <c r="J53" s="46">
        <f>CDPs_HU_GQ!K53-CDPs_HU_GQ!J53</f>
        <v>952</v>
      </c>
      <c r="K53" s="47">
        <f>CDPs_HU_GQ!K53/CDPs_HU_GQ!J53-1</f>
        <v>4.0522708892010373E-2</v>
      </c>
      <c r="L53" s="44">
        <f>CDPs_HU_GQ!M53-CDPs_HU_GQ!L53</f>
        <v>-540</v>
      </c>
      <c r="M53" s="45">
        <f>CDPs_HU_GQ!M53/CDPs_HU_GQ!L53-1</f>
        <v>-0.14523937600860681</v>
      </c>
      <c r="N53" s="6"/>
      <c r="O53" s="8">
        <f>100*(CDPs_HU_GQ!O53-CDPs_HU_GQ!N53)</f>
        <v>2.1586865972215374</v>
      </c>
    </row>
    <row r="54" spans="1:15" x14ac:dyDescent="0.4">
      <c r="A54" s="20" t="s">
        <v>58</v>
      </c>
      <c r="B54" s="41">
        <f>CDPs_HU_GQ!C54-CDPs_HU_GQ!B54</f>
        <v>54</v>
      </c>
      <c r="C54" s="25">
        <f>CDPs_HU_GQ!C54/CDPs_HU_GQ!B54-1</f>
        <v>0.16981132075471694</v>
      </c>
      <c r="D54" s="42">
        <f>CDPs_HU_GQ!E54-CDPs_HU_GQ!D54</f>
        <v>0</v>
      </c>
      <c r="E54" s="43" t="e">
        <f>CDPs_HU_GQ!E54/CDPs_HU_GQ!D54-1</f>
        <v>#DIV/0!</v>
      </c>
      <c r="F54" s="41">
        <f>CDPs_HU_GQ!G54-CDPs_HU_GQ!F54</f>
        <v>54</v>
      </c>
      <c r="G54" s="25">
        <f>CDPs_HU_GQ!G54/CDPs_HU_GQ!F54-1</f>
        <v>0.16981132075471694</v>
      </c>
      <c r="H54" s="44">
        <f>CDPs_HU_GQ!I54-CDPs_HU_GQ!H54</f>
        <v>4</v>
      </c>
      <c r="I54" s="45">
        <f>CDPs_HU_GQ!I54/CDPs_HU_GQ!H54-1</f>
        <v>4.1237113402061931E-2</v>
      </c>
      <c r="J54" s="46">
        <f>CDPs_HU_GQ!K54-CDPs_HU_GQ!J54</f>
        <v>12</v>
      </c>
      <c r="K54" s="47">
        <f>CDPs_HU_GQ!K54/CDPs_HU_GQ!J54-1</f>
        <v>0.15384615384615374</v>
      </c>
      <c r="L54" s="44">
        <f>CDPs_HU_GQ!M54-CDPs_HU_GQ!L54</f>
        <v>-8</v>
      </c>
      <c r="M54" s="45">
        <f>CDPs_HU_GQ!M54/CDPs_HU_GQ!L54-1</f>
        <v>-0.42105263157894735</v>
      </c>
      <c r="N54" s="6"/>
      <c r="O54" s="8">
        <f>100*(CDPs_HU_GQ!O54-CDPs_HU_GQ!N54)</f>
        <v>8.6965397570684893</v>
      </c>
    </row>
    <row r="55" spans="1:15" x14ac:dyDescent="0.4">
      <c r="A55" s="20" t="s">
        <v>59</v>
      </c>
      <c r="B55" s="41">
        <f>CDPs_HU_GQ!C55-CDPs_HU_GQ!B55</f>
        <v>314</v>
      </c>
      <c r="C55" s="25">
        <f>CDPs_HU_GQ!C55/CDPs_HU_GQ!B55-1</f>
        <v>0.24841772151898733</v>
      </c>
      <c r="D55" s="42">
        <f>CDPs_HU_GQ!E55-CDPs_HU_GQ!D55</f>
        <v>0</v>
      </c>
      <c r="E55" s="43" t="e">
        <f>CDPs_HU_GQ!E55/CDPs_HU_GQ!D55-1</f>
        <v>#DIV/0!</v>
      </c>
      <c r="F55" s="41">
        <f>CDPs_HU_GQ!G55-CDPs_HU_GQ!F55</f>
        <v>314</v>
      </c>
      <c r="G55" s="25">
        <f>CDPs_HU_GQ!G55/CDPs_HU_GQ!F55-1</f>
        <v>0.24841772151898733</v>
      </c>
      <c r="H55" s="44">
        <f>CDPs_HU_GQ!I55-CDPs_HU_GQ!H55</f>
        <v>60</v>
      </c>
      <c r="I55" s="45">
        <f>CDPs_HU_GQ!I55/CDPs_HU_GQ!H55-1</f>
        <v>0.26666666666666661</v>
      </c>
      <c r="J55" s="46">
        <f>CDPs_HU_GQ!K55-CDPs_HU_GQ!J55</f>
        <v>60</v>
      </c>
      <c r="K55" s="47">
        <f>CDPs_HU_GQ!K55/CDPs_HU_GQ!J55-1</f>
        <v>0.28985507246376807</v>
      </c>
      <c r="L55" s="44">
        <f>CDPs_HU_GQ!M55-CDPs_HU_GQ!L55</f>
        <v>0</v>
      </c>
      <c r="M55" s="45">
        <f>CDPs_HU_GQ!M55/CDPs_HU_GQ!L55-1</f>
        <v>0</v>
      </c>
      <c r="N55" s="6"/>
      <c r="O55" s="8">
        <f>100*(CDPs_HU_GQ!O55-CDPs_HU_GQ!N55)</f>
        <v>1.684210526315788</v>
      </c>
    </row>
    <row r="56" spans="1:15" x14ac:dyDescent="0.4">
      <c r="A56" s="20" t="s">
        <v>60</v>
      </c>
      <c r="B56" s="41">
        <f>CDPs_HU_GQ!C56-CDPs_HU_GQ!B56</f>
        <v>113</v>
      </c>
      <c r="C56" s="25">
        <f>CDPs_HU_GQ!C56/CDPs_HU_GQ!B56-1</f>
        <v>0.17519379844961236</v>
      </c>
      <c r="D56" s="42">
        <f>CDPs_HU_GQ!E56-CDPs_HU_GQ!D56</f>
        <v>0</v>
      </c>
      <c r="E56" s="43" t="e">
        <f>CDPs_HU_GQ!E56/CDPs_HU_GQ!D56-1</f>
        <v>#DIV/0!</v>
      </c>
      <c r="F56" s="41">
        <f>CDPs_HU_GQ!G56-CDPs_HU_GQ!F56</f>
        <v>113</v>
      </c>
      <c r="G56" s="25">
        <f>CDPs_HU_GQ!G56/CDPs_HU_GQ!F56-1</f>
        <v>0.17519379844961236</v>
      </c>
      <c r="H56" s="44">
        <f>CDPs_HU_GQ!I56-CDPs_HU_GQ!H56</f>
        <v>47</v>
      </c>
      <c r="I56" s="45">
        <f>CDPs_HU_GQ!I56/CDPs_HU_GQ!H56-1</f>
        <v>0.22488038277511957</v>
      </c>
      <c r="J56" s="46">
        <f>CDPs_HU_GQ!K56-CDPs_HU_GQ!J56</f>
        <v>45</v>
      </c>
      <c r="K56" s="47">
        <f>CDPs_HU_GQ!K56/CDPs_HU_GQ!J56-1</f>
        <v>0.23809523809523814</v>
      </c>
      <c r="L56" s="44">
        <f>CDPs_HU_GQ!M56-CDPs_HU_GQ!L56</f>
        <v>2</v>
      </c>
      <c r="M56" s="45">
        <f>CDPs_HU_GQ!M56/CDPs_HU_GQ!L56-1</f>
        <v>0.10000000000000009</v>
      </c>
      <c r="N56" s="6"/>
      <c r="O56" s="8">
        <f>100*(CDPs_HU_GQ!O56-CDPs_HU_GQ!N56)</f>
        <v>0.97562799043062753</v>
      </c>
    </row>
    <row r="57" spans="1:15" x14ac:dyDescent="0.4">
      <c r="A57" s="20" t="s">
        <v>61</v>
      </c>
      <c r="B57" s="41">
        <f>CDPs_HU_GQ!C57-CDPs_HU_GQ!B57</f>
        <v>-215</v>
      </c>
      <c r="C57" s="25">
        <f>CDPs_HU_GQ!C57/CDPs_HU_GQ!B57-1</f>
        <v>-8.484609313338598E-2</v>
      </c>
      <c r="D57" s="42">
        <f>CDPs_HU_GQ!E57-CDPs_HU_GQ!D57</f>
        <v>12</v>
      </c>
      <c r="E57" s="43" t="e">
        <f>CDPs_HU_GQ!E57/CDPs_HU_GQ!D57-1</f>
        <v>#DIV/0!</v>
      </c>
      <c r="F57" s="41">
        <f>CDPs_HU_GQ!G57-CDPs_HU_GQ!F57</f>
        <v>-227</v>
      </c>
      <c r="G57" s="25">
        <f>CDPs_HU_GQ!G57/CDPs_HU_GQ!F57-1</f>
        <v>-8.9581689029202827E-2</v>
      </c>
      <c r="H57" s="44">
        <f>CDPs_HU_GQ!I57-CDPs_HU_GQ!H57</f>
        <v>-69</v>
      </c>
      <c r="I57" s="45">
        <f>CDPs_HU_GQ!I57/CDPs_HU_GQ!H57-1</f>
        <v>-5.7934508816120944E-2</v>
      </c>
      <c r="J57" s="46">
        <f>CDPs_HU_GQ!K57-CDPs_HU_GQ!J57</f>
        <v>-78</v>
      </c>
      <c r="K57" s="47">
        <f>CDPs_HU_GQ!K57/CDPs_HU_GQ!J57-1</f>
        <v>-7.5216972034715557E-2</v>
      </c>
      <c r="L57" s="44">
        <f>CDPs_HU_GQ!M57-CDPs_HU_GQ!L57</f>
        <v>9</v>
      </c>
      <c r="M57" s="45">
        <f>CDPs_HU_GQ!M57/CDPs_HU_GQ!L57-1</f>
        <v>5.8441558441558517E-2</v>
      </c>
      <c r="N57" s="6"/>
      <c r="O57" s="8">
        <f>100*(CDPs_HU_GQ!O57-CDPs_HU_GQ!N57)</f>
        <v>-1.5973185702034431</v>
      </c>
    </row>
    <row r="58" spans="1:15" x14ac:dyDescent="0.4">
      <c r="A58" s="20" t="s">
        <v>62</v>
      </c>
      <c r="B58" s="41">
        <f>CDPs_HU_GQ!C58-CDPs_HU_GQ!B58</f>
        <v>-25</v>
      </c>
      <c r="C58" s="25">
        <f>CDPs_HU_GQ!C58/CDPs_HU_GQ!B58-1</f>
        <v>-0.48076923076923073</v>
      </c>
      <c r="D58" s="42">
        <f>CDPs_HU_GQ!E58-CDPs_HU_GQ!D58</f>
        <v>0</v>
      </c>
      <c r="E58" s="43" t="e">
        <f>CDPs_HU_GQ!E58/CDPs_HU_GQ!D58-1</f>
        <v>#DIV/0!</v>
      </c>
      <c r="F58" s="41">
        <f>CDPs_HU_GQ!G58-CDPs_HU_GQ!F58</f>
        <v>-25</v>
      </c>
      <c r="G58" s="25">
        <f>CDPs_HU_GQ!G58/CDPs_HU_GQ!F58-1</f>
        <v>-0.48076923076923073</v>
      </c>
      <c r="H58" s="44">
        <f>CDPs_HU_GQ!I58-CDPs_HU_GQ!H58</f>
        <v>-10</v>
      </c>
      <c r="I58" s="45">
        <f>CDPs_HU_GQ!I58/CDPs_HU_GQ!H58-1</f>
        <v>-0.38461538461538458</v>
      </c>
      <c r="J58" s="46">
        <f>CDPs_HU_GQ!K58-CDPs_HU_GQ!J58</f>
        <v>-4</v>
      </c>
      <c r="K58" s="47">
        <f>CDPs_HU_GQ!K58/CDPs_HU_GQ!J58-1</f>
        <v>-0.23529411764705888</v>
      </c>
      <c r="L58" s="44">
        <f>CDPs_HU_GQ!M58-CDPs_HU_GQ!L58</f>
        <v>-6</v>
      </c>
      <c r="M58" s="45">
        <f>CDPs_HU_GQ!M58/CDPs_HU_GQ!L58-1</f>
        <v>-0.66666666666666674</v>
      </c>
      <c r="N58" s="6"/>
      <c r="O58" s="8">
        <f>100*(CDPs_HU_GQ!O58-CDPs_HU_GQ!N58)</f>
        <v>15.865384615384615</v>
      </c>
    </row>
    <row r="59" spans="1:15" x14ac:dyDescent="0.4">
      <c r="A59" s="20" t="s">
        <v>63</v>
      </c>
      <c r="B59" s="41">
        <f>CDPs_HU_GQ!C59-CDPs_HU_GQ!B59</f>
        <v>-30</v>
      </c>
      <c r="C59" s="25">
        <f>CDPs_HU_GQ!C59/CDPs_HU_GQ!B59-1</f>
        <v>-0.38461538461538458</v>
      </c>
      <c r="D59" s="42">
        <f>CDPs_HU_GQ!E59-CDPs_HU_GQ!D59</f>
        <v>0</v>
      </c>
      <c r="E59" s="43" t="e">
        <f>CDPs_HU_GQ!E59/CDPs_HU_GQ!D59-1</f>
        <v>#DIV/0!</v>
      </c>
      <c r="F59" s="41">
        <f>CDPs_HU_GQ!G59-CDPs_HU_GQ!F59</f>
        <v>-30</v>
      </c>
      <c r="G59" s="25">
        <f>CDPs_HU_GQ!G59/CDPs_HU_GQ!F59-1</f>
        <v>-0.38461538461538458</v>
      </c>
      <c r="H59" s="44">
        <f>CDPs_HU_GQ!I59-CDPs_HU_GQ!H59</f>
        <v>-3</v>
      </c>
      <c r="I59" s="45">
        <f>CDPs_HU_GQ!I59/CDPs_HU_GQ!H59-1</f>
        <v>-0.1428571428571429</v>
      </c>
      <c r="J59" s="46">
        <f>CDPs_HU_GQ!K59-CDPs_HU_GQ!J59</f>
        <v>-6</v>
      </c>
      <c r="K59" s="47">
        <f>CDPs_HU_GQ!K59/CDPs_HU_GQ!J59-1</f>
        <v>-0.31578947368421051</v>
      </c>
      <c r="L59" s="44">
        <f>CDPs_HU_GQ!M59-CDPs_HU_GQ!L59</f>
        <v>3</v>
      </c>
      <c r="M59" s="45">
        <f>CDPs_HU_GQ!M59/CDPs_HU_GQ!L59-1</f>
        <v>1.5</v>
      </c>
      <c r="N59" s="6"/>
      <c r="O59" s="8">
        <f>100*(CDPs_HU_GQ!O59-CDPs_HU_GQ!N59)</f>
        <v>-18.253968253968257</v>
      </c>
    </row>
    <row r="60" spans="1:15" x14ac:dyDescent="0.4">
      <c r="A60" s="20" t="s">
        <v>64</v>
      </c>
      <c r="B60" s="41">
        <f>CDPs_HU_GQ!C60-CDPs_HU_GQ!B60</f>
        <v>263</v>
      </c>
      <c r="C60" s="25">
        <f>CDPs_HU_GQ!C60/CDPs_HU_GQ!B60-1</f>
        <v>0.51976284584980248</v>
      </c>
      <c r="D60" s="42">
        <f>CDPs_HU_GQ!E60-CDPs_HU_GQ!D60</f>
        <v>0</v>
      </c>
      <c r="E60" s="43" t="e">
        <f>CDPs_HU_GQ!E60/CDPs_HU_GQ!D60-1</f>
        <v>#DIV/0!</v>
      </c>
      <c r="F60" s="41">
        <f>CDPs_HU_GQ!G60-CDPs_HU_GQ!F60</f>
        <v>263</v>
      </c>
      <c r="G60" s="25">
        <f>CDPs_HU_GQ!G60/CDPs_HU_GQ!F60-1</f>
        <v>0.51976284584980248</v>
      </c>
      <c r="H60" s="44">
        <f>CDPs_HU_GQ!I60-CDPs_HU_GQ!H60</f>
        <v>2</v>
      </c>
      <c r="I60" s="45">
        <f>CDPs_HU_GQ!I60/CDPs_HU_GQ!H60-1</f>
        <v>8.7719298245614308E-3</v>
      </c>
      <c r="J60" s="46">
        <f>CDPs_HU_GQ!K60-CDPs_HU_GQ!J60</f>
        <v>64</v>
      </c>
      <c r="K60" s="47">
        <f>CDPs_HU_GQ!K60/CDPs_HU_GQ!J60-1</f>
        <v>0.47407407407407409</v>
      </c>
      <c r="L60" s="44">
        <f>CDPs_HU_GQ!M60-CDPs_HU_GQ!L60</f>
        <v>-62</v>
      </c>
      <c r="M60" s="45">
        <f>CDPs_HU_GQ!M60/CDPs_HU_GQ!L60-1</f>
        <v>-0.66666666666666674</v>
      </c>
      <c r="N60" s="6"/>
      <c r="O60" s="8">
        <f>100*(CDPs_HU_GQ!O60-CDPs_HU_GQ!N60)</f>
        <v>27.311212814645312</v>
      </c>
    </row>
    <row r="61" spans="1:15" x14ac:dyDescent="0.4">
      <c r="A61" s="20" t="s">
        <v>65</v>
      </c>
      <c r="B61" s="41">
        <f>CDPs_HU_GQ!C61-CDPs_HU_GQ!B61</f>
        <v>55</v>
      </c>
      <c r="C61" s="25">
        <f>CDPs_HU_GQ!C61/CDPs_HU_GQ!B61-1</f>
        <v>1.2173528109783005E-2</v>
      </c>
      <c r="D61" s="42">
        <f>CDPs_HU_GQ!E61-CDPs_HU_GQ!D61</f>
        <v>127</v>
      </c>
      <c r="E61" s="43">
        <f>CDPs_HU_GQ!E61/CDPs_HU_GQ!D61-1</f>
        <v>2.2678571428571428</v>
      </c>
      <c r="F61" s="41">
        <f>CDPs_HU_GQ!G61-CDPs_HU_GQ!F61</f>
        <v>-72</v>
      </c>
      <c r="G61" s="25">
        <f>CDPs_HU_GQ!G61/CDPs_HU_GQ!F61-1</f>
        <v>-1.6136261766024229E-2</v>
      </c>
      <c r="H61" s="44">
        <f>CDPs_HU_GQ!I61-CDPs_HU_GQ!H61</f>
        <v>88</v>
      </c>
      <c r="I61" s="45">
        <f>CDPs_HU_GQ!I61/CDPs_HU_GQ!H61-1</f>
        <v>5.9339177343223248E-2</v>
      </c>
      <c r="J61" s="46">
        <f>CDPs_HU_GQ!K61-CDPs_HU_GQ!J61</f>
        <v>120</v>
      </c>
      <c r="K61" s="47">
        <f>CDPs_HU_GQ!K61/CDPs_HU_GQ!J61-1</f>
        <v>9.4711917916337818E-2</v>
      </c>
      <c r="L61" s="44">
        <f>CDPs_HU_GQ!M61-CDPs_HU_GQ!L61</f>
        <v>-32</v>
      </c>
      <c r="M61" s="45">
        <f>CDPs_HU_GQ!M61/CDPs_HU_GQ!L61-1</f>
        <v>-0.14814814814814814</v>
      </c>
      <c r="N61" s="6"/>
      <c r="O61" s="8">
        <f>100*(CDPs_HU_GQ!O61-CDPs_HU_GQ!N61)</f>
        <v>2.8527856337451474</v>
      </c>
    </row>
    <row r="62" spans="1:15" x14ac:dyDescent="0.4">
      <c r="A62" s="20" t="s">
        <v>66</v>
      </c>
      <c r="B62" s="41">
        <f>CDPs_HU_GQ!C62-CDPs_HU_GQ!B62</f>
        <v>-42</v>
      </c>
      <c r="C62" s="25">
        <f>CDPs_HU_GQ!C62/CDPs_HU_GQ!B62-1</f>
        <v>-0.15498154981549817</v>
      </c>
      <c r="D62" s="42">
        <f>CDPs_HU_GQ!E62-CDPs_HU_GQ!D62</f>
        <v>0</v>
      </c>
      <c r="E62" s="43" t="e">
        <f>CDPs_HU_GQ!E62/CDPs_HU_GQ!D62-1</f>
        <v>#DIV/0!</v>
      </c>
      <c r="F62" s="41">
        <f>CDPs_HU_GQ!G62-CDPs_HU_GQ!F62</f>
        <v>-42</v>
      </c>
      <c r="G62" s="25">
        <f>CDPs_HU_GQ!G62/CDPs_HU_GQ!F62-1</f>
        <v>-0.15498154981549817</v>
      </c>
      <c r="H62" s="44">
        <f>CDPs_HU_GQ!I62-CDPs_HU_GQ!H62</f>
        <v>-62</v>
      </c>
      <c r="I62" s="45">
        <f>CDPs_HU_GQ!I62/CDPs_HU_GQ!H62-1</f>
        <v>-0.25306122448979596</v>
      </c>
      <c r="J62" s="46">
        <f>CDPs_HU_GQ!K62-CDPs_HU_GQ!J62</f>
        <v>-28</v>
      </c>
      <c r="K62" s="47">
        <f>CDPs_HU_GQ!K62/CDPs_HU_GQ!J62-1</f>
        <v>-0.17073170731707321</v>
      </c>
      <c r="L62" s="44">
        <f>CDPs_HU_GQ!M62-CDPs_HU_GQ!L62</f>
        <v>-34</v>
      </c>
      <c r="M62" s="45">
        <f>CDPs_HU_GQ!M62/CDPs_HU_GQ!L62-1</f>
        <v>-0.41975308641975306</v>
      </c>
      <c r="N62" s="6"/>
      <c r="O62" s="8">
        <f>100*(CDPs_HU_GQ!O62-CDPs_HU_GQ!N62)</f>
        <v>7.378164380506302</v>
      </c>
    </row>
    <row r="63" spans="1:15" x14ac:dyDescent="0.4">
      <c r="A63" s="20" t="s">
        <v>67</v>
      </c>
      <c r="B63" s="41">
        <f>CDPs_HU_GQ!C63-CDPs_HU_GQ!B63</f>
        <v>-35</v>
      </c>
      <c r="C63" s="25">
        <f>CDPs_HU_GQ!C63/CDPs_HU_GQ!B63-1</f>
        <v>-0.22435897435897434</v>
      </c>
      <c r="D63" s="42">
        <f>CDPs_HU_GQ!E63-CDPs_HU_GQ!D63</f>
        <v>0</v>
      </c>
      <c r="E63" s="43" t="e">
        <f>CDPs_HU_GQ!E63/CDPs_HU_GQ!D63-1</f>
        <v>#DIV/0!</v>
      </c>
      <c r="F63" s="41">
        <f>CDPs_HU_GQ!G63-CDPs_HU_GQ!F63</f>
        <v>-35</v>
      </c>
      <c r="G63" s="25">
        <f>CDPs_HU_GQ!G63/CDPs_HU_GQ!F63-1</f>
        <v>-0.22435897435897434</v>
      </c>
      <c r="H63" s="44">
        <f>CDPs_HU_GQ!I63-CDPs_HU_GQ!H63</f>
        <v>-20</v>
      </c>
      <c r="I63" s="45">
        <f>CDPs_HU_GQ!I63/CDPs_HU_GQ!H63-1</f>
        <v>-5.1546391752577359E-2</v>
      </c>
      <c r="J63" s="46">
        <f>CDPs_HU_GQ!K63-CDPs_HU_GQ!J63</f>
        <v>-15</v>
      </c>
      <c r="K63" s="47">
        <f>CDPs_HU_GQ!K63/CDPs_HU_GQ!J63-1</f>
        <v>-0.1648351648351648</v>
      </c>
      <c r="L63" s="44">
        <f>CDPs_HU_GQ!M63-CDPs_HU_GQ!L63</f>
        <v>-5</v>
      </c>
      <c r="M63" s="45">
        <f>CDPs_HU_GQ!M63/CDPs_HU_GQ!L63-1</f>
        <v>-1.6835016835016869E-2</v>
      </c>
      <c r="N63" s="6"/>
      <c r="O63" s="8">
        <f>100*(CDPs_HU_GQ!O63-CDPs_HU_GQ!N63)</f>
        <v>-2.8014343343792021</v>
      </c>
    </row>
    <row r="64" spans="1:15" x14ac:dyDescent="0.4">
      <c r="A64" s="20" t="s">
        <v>68</v>
      </c>
      <c r="B64" s="41">
        <f>CDPs_HU_GQ!C64-CDPs_HU_GQ!B64</f>
        <v>-29</v>
      </c>
      <c r="C64" s="25">
        <f>CDPs_HU_GQ!C64/CDPs_HU_GQ!B64-1</f>
        <v>-0.10780669144981414</v>
      </c>
      <c r="D64" s="42">
        <f>CDPs_HU_GQ!E64-CDPs_HU_GQ!D64</f>
        <v>0</v>
      </c>
      <c r="E64" s="43" t="e">
        <f>CDPs_HU_GQ!E64/CDPs_HU_GQ!D64-1</f>
        <v>#DIV/0!</v>
      </c>
      <c r="F64" s="41">
        <f>CDPs_HU_GQ!G64-CDPs_HU_GQ!F64</f>
        <v>-29</v>
      </c>
      <c r="G64" s="25">
        <f>CDPs_HU_GQ!G64/CDPs_HU_GQ!F64-1</f>
        <v>-0.10780669144981414</v>
      </c>
      <c r="H64" s="44">
        <f>CDPs_HU_GQ!I64-CDPs_HU_GQ!H64</f>
        <v>-17</v>
      </c>
      <c r="I64" s="45">
        <f>CDPs_HU_GQ!I64/CDPs_HU_GQ!H64-1</f>
        <v>-0.17708333333333337</v>
      </c>
      <c r="J64" s="46">
        <f>CDPs_HU_GQ!K64-CDPs_HU_GQ!J64</f>
        <v>4</v>
      </c>
      <c r="K64" s="47">
        <f>CDPs_HU_GQ!K64/CDPs_HU_GQ!J64-1</f>
        <v>5.6338028169014009E-2</v>
      </c>
      <c r="L64" s="44">
        <f>CDPs_HU_GQ!M64-CDPs_HU_GQ!L64</f>
        <v>-21</v>
      </c>
      <c r="M64" s="45">
        <f>CDPs_HU_GQ!M64/CDPs_HU_GQ!L64-1</f>
        <v>-0.84</v>
      </c>
      <c r="N64" s="6"/>
      <c r="O64" s="8">
        <f>100*(CDPs_HU_GQ!O64-CDPs_HU_GQ!N64)</f>
        <v>20.978375527426152</v>
      </c>
    </row>
    <row r="65" spans="1:15" x14ac:dyDescent="0.4">
      <c r="A65" s="20" t="s">
        <v>69</v>
      </c>
      <c r="B65" s="41">
        <f>CDPs_HU_GQ!C65-CDPs_HU_GQ!B65</f>
        <v>103</v>
      </c>
      <c r="C65" s="25">
        <f>CDPs_HU_GQ!C65/CDPs_HU_GQ!B65-1</f>
        <v>6.0128429655575077E-2</v>
      </c>
      <c r="D65" s="42">
        <f>CDPs_HU_GQ!E65-CDPs_HU_GQ!D65</f>
        <v>0</v>
      </c>
      <c r="E65" s="43" t="e">
        <f>CDPs_HU_GQ!E65/CDPs_HU_GQ!D65-1</f>
        <v>#DIV/0!</v>
      </c>
      <c r="F65" s="41">
        <f>CDPs_HU_GQ!G65-CDPs_HU_GQ!F65</f>
        <v>103</v>
      </c>
      <c r="G65" s="25">
        <f>CDPs_HU_GQ!G65/CDPs_HU_GQ!F65-1</f>
        <v>6.0128429655575077E-2</v>
      </c>
      <c r="H65" s="44">
        <f>CDPs_HU_GQ!I65-CDPs_HU_GQ!H65</f>
        <v>15</v>
      </c>
      <c r="I65" s="45">
        <f>CDPs_HU_GQ!I65/CDPs_HU_GQ!H65-1</f>
        <v>3.2967032967033072E-2</v>
      </c>
      <c r="J65" s="46">
        <f>CDPs_HU_GQ!K65-CDPs_HU_GQ!J65</f>
        <v>8</v>
      </c>
      <c r="K65" s="47">
        <f>CDPs_HU_GQ!K65/CDPs_HU_GQ!J65-1</f>
        <v>1.9093078758949833E-2</v>
      </c>
      <c r="L65" s="44">
        <f>CDPs_HU_GQ!M65-CDPs_HU_GQ!L65</f>
        <v>7</v>
      </c>
      <c r="M65" s="45">
        <f>CDPs_HU_GQ!M65/CDPs_HU_GQ!L65-1</f>
        <v>0.19444444444444442</v>
      </c>
      <c r="N65" s="6"/>
      <c r="O65" s="8">
        <f>100*(CDPs_HU_GQ!O65-CDPs_HU_GQ!N65)</f>
        <v>-1.2368482581248452</v>
      </c>
    </row>
    <row r="66" spans="1:15" x14ac:dyDescent="0.4">
      <c r="A66" s="20" t="s">
        <v>70</v>
      </c>
      <c r="B66" s="41">
        <f>CDPs_HU_GQ!C66-CDPs_HU_GQ!B66</f>
        <v>-52</v>
      </c>
      <c r="C66" s="25">
        <f>CDPs_HU_GQ!C66/CDPs_HU_GQ!B66-1</f>
        <v>-0.20799999999999996</v>
      </c>
      <c r="D66" s="42">
        <f>CDPs_HU_GQ!E66-CDPs_HU_GQ!D66</f>
        <v>0</v>
      </c>
      <c r="E66" s="43" t="e">
        <f>CDPs_HU_GQ!E66/CDPs_HU_GQ!D66-1</f>
        <v>#DIV/0!</v>
      </c>
      <c r="F66" s="41">
        <f>CDPs_HU_GQ!G66-CDPs_HU_GQ!F66</f>
        <v>-52</v>
      </c>
      <c r="G66" s="25">
        <f>CDPs_HU_GQ!G66/CDPs_HU_GQ!F66-1</f>
        <v>-0.20799999999999996</v>
      </c>
      <c r="H66" s="44">
        <f>CDPs_HU_GQ!I66-CDPs_HU_GQ!H66</f>
        <v>-47</v>
      </c>
      <c r="I66" s="45">
        <f>CDPs_HU_GQ!I66/CDPs_HU_GQ!H66-1</f>
        <v>-0.15309446254071657</v>
      </c>
      <c r="J66" s="46">
        <f>CDPs_HU_GQ!K66-CDPs_HU_GQ!J66</f>
        <v>-21</v>
      </c>
      <c r="K66" s="47">
        <f>CDPs_HU_GQ!K66/CDPs_HU_GQ!J66-1</f>
        <v>-0.17213114754098358</v>
      </c>
      <c r="L66" s="44">
        <f>CDPs_HU_GQ!M66-CDPs_HU_GQ!L66</f>
        <v>-26</v>
      </c>
      <c r="M66" s="45">
        <f>CDPs_HU_GQ!M66/CDPs_HU_GQ!L66-1</f>
        <v>-0.14054054054054055</v>
      </c>
      <c r="N66" s="6"/>
      <c r="O66" s="8">
        <f>100*(CDPs_HU_GQ!O66-CDPs_HU_GQ!N66)</f>
        <v>-0.89325983462791303</v>
      </c>
    </row>
    <row r="67" spans="1:15" x14ac:dyDescent="0.4">
      <c r="A67" s="20" t="s">
        <v>71</v>
      </c>
      <c r="B67" s="41">
        <f>CDPs_HU_GQ!C67-CDPs_HU_GQ!B67</f>
        <v>-108</v>
      </c>
      <c r="C67" s="25">
        <f>CDPs_HU_GQ!C67/CDPs_HU_GQ!B67-1</f>
        <v>-6.0066740823136788E-2</v>
      </c>
      <c r="D67" s="42">
        <f>CDPs_HU_GQ!E67-CDPs_HU_GQ!D67</f>
        <v>0</v>
      </c>
      <c r="E67" s="43" t="e">
        <f>CDPs_HU_GQ!E67/CDPs_HU_GQ!D67-1</f>
        <v>#DIV/0!</v>
      </c>
      <c r="F67" s="41">
        <f>CDPs_HU_GQ!G67-CDPs_HU_GQ!F67</f>
        <v>-108</v>
      </c>
      <c r="G67" s="25">
        <f>CDPs_HU_GQ!G67/CDPs_HU_GQ!F67-1</f>
        <v>-6.0066740823136788E-2</v>
      </c>
      <c r="H67" s="44">
        <f>CDPs_HU_GQ!I67-CDPs_HU_GQ!H67</f>
        <v>-200</v>
      </c>
      <c r="I67" s="45">
        <f>CDPs_HU_GQ!I67/CDPs_HU_GQ!H67-1</f>
        <v>-8.7298123090353563E-2</v>
      </c>
      <c r="J67" s="46">
        <f>CDPs_HU_GQ!K67-CDPs_HU_GQ!J67</f>
        <v>-37</v>
      </c>
      <c r="K67" s="47">
        <f>CDPs_HU_GQ!K67/CDPs_HU_GQ!J67-1</f>
        <v>-4.0525739320920073E-2</v>
      </c>
      <c r="L67" s="44">
        <f>CDPs_HU_GQ!M67-CDPs_HU_GQ!L67</f>
        <v>-163</v>
      </c>
      <c r="M67" s="45">
        <f>CDPs_HU_GQ!M67/CDPs_HU_GQ!L67-1</f>
        <v>-0.1182873730043541</v>
      </c>
      <c r="N67" s="6"/>
      <c r="O67" s="8">
        <f>100*(CDPs_HU_GQ!O67-CDPs_HU_GQ!N67)</f>
        <v>2.0422375122665146</v>
      </c>
    </row>
    <row r="68" spans="1:15" x14ac:dyDescent="0.4">
      <c r="A68" s="20" t="s">
        <v>368</v>
      </c>
      <c r="B68" s="41">
        <f>CDPs_HU_GQ!C68-CDPs_HU_GQ!B68</f>
        <v>522</v>
      </c>
      <c r="C68" s="25" t="e">
        <f>CDPs_HU_GQ!C68/CDPs_HU_GQ!B68-1</f>
        <v>#DIV/0!</v>
      </c>
      <c r="D68" s="42">
        <f>CDPs_HU_GQ!E68-CDPs_HU_GQ!D68</f>
        <v>0</v>
      </c>
      <c r="E68" s="43" t="e">
        <f>CDPs_HU_GQ!E68/CDPs_HU_GQ!D68-1</f>
        <v>#DIV/0!</v>
      </c>
      <c r="F68" s="41">
        <f>CDPs_HU_GQ!G68-CDPs_HU_GQ!F68</f>
        <v>522</v>
      </c>
      <c r="G68" s="25" t="e">
        <f>CDPs_HU_GQ!G68/CDPs_HU_GQ!F68-1</f>
        <v>#DIV/0!</v>
      </c>
      <c r="H68" s="44">
        <f>CDPs_HU_GQ!I68-CDPs_HU_GQ!H68</f>
        <v>246</v>
      </c>
      <c r="I68" s="45" t="e">
        <f>CDPs_HU_GQ!I68/CDPs_HU_GQ!H68-1</f>
        <v>#DIV/0!</v>
      </c>
      <c r="J68" s="46">
        <f>CDPs_HU_GQ!K68-CDPs_HU_GQ!J68</f>
        <v>227</v>
      </c>
      <c r="K68" s="47" t="e">
        <f>CDPs_HU_GQ!K68/CDPs_HU_GQ!J68-1</f>
        <v>#DIV/0!</v>
      </c>
      <c r="L68" s="44">
        <f>CDPs_HU_GQ!M68-CDPs_HU_GQ!L68</f>
        <v>19</v>
      </c>
      <c r="M68" s="45" t="e">
        <f>CDPs_HU_GQ!M68/CDPs_HU_GQ!L68-1</f>
        <v>#DIV/0!</v>
      </c>
      <c r="N68" s="6"/>
      <c r="O68" s="8" t="e">
        <f>100*(CDPs_HU_GQ!O68-CDPs_HU_GQ!N68)</f>
        <v>#DIV/0!</v>
      </c>
    </row>
    <row r="69" spans="1:15" x14ac:dyDescent="0.4">
      <c r="A69" s="20" t="s">
        <v>72</v>
      </c>
      <c r="B69" s="41">
        <f>CDPs_HU_GQ!C69-CDPs_HU_GQ!B69</f>
        <v>1166</v>
      </c>
      <c r="C69" s="25">
        <f>CDPs_HU_GQ!C69/CDPs_HU_GQ!B69-1</f>
        <v>0.28947368421052633</v>
      </c>
      <c r="D69" s="42">
        <f>CDPs_HU_GQ!E69-CDPs_HU_GQ!D69</f>
        <v>0</v>
      </c>
      <c r="E69" s="43" t="e">
        <f>CDPs_HU_GQ!E69/CDPs_HU_GQ!D69-1</f>
        <v>#DIV/0!</v>
      </c>
      <c r="F69" s="41">
        <f>CDPs_HU_GQ!G69-CDPs_HU_GQ!F69</f>
        <v>1166</v>
      </c>
      <c r="G69" s="25">
        <f>CDPs_HU_GQ!G69/CDPs_HU_GQ!F69-1</f>
        <v>0.28947368421052633</v>
      </c>
      <c r="H69" s="44">
        <f>CDPs_HU_GQ!I69-CDPs_HU_GQ!H69</f>
        <v>295</v>
      </c>
      <c r="I69" s="45">
        <f>CDPs_HU_GQ!I69/CDPs_HU_GQ!H69-1</f>
        <v>0.21299638989169667</v>
      </c>
      <c r="J69" s="46">
        <f>CDPs_HU_GQ!K69-CDPs_HU_GQ!J69</f>
        <v>339</v>
      </c>
      <c r="K69" s="47">
        <f>CDPs_HU_GQ!K69/CDPs_HU_GQ!J69-1</f>
        <v>0.26546593578700084</v>
      </c>
      <c r="L69" s="44">
        <f>CDPs_HU_GQ!M69-CDPs_HU_GQ!L69</f>
        <v>-44</v>
      </c>
      <c r="M69" s="45">
        <f>CDPs_HU_GQ!M69/CDPs_HU_GQ!L69-1</f>
        <v>-0.40740740740740744</v>
      </c>
      <c r="N69" s="6"/>
      <c r="O69" s="8">
        <f>100*(CDPs_HU_GQ!O69-CDPs_HU_GQ!N69)</f>
        <v>3.9883101254942432</v>
      </c>
    </row>
    <row r="70" spans="1:15" x14ac:dyDescent="0.4">
      <c r="A70" s="20" t="s">
        <v>73</v>
      </c>
      <c r="B70" s="41">
        <f>CDPs_HU_GQ!C70-CDPs_HU_GQ!B70</f>
        <v>-6</v>
      </c>
      <c r="C70" s="25">
        <f>CDPs_HU_GQ!C70/CDPs_HU_GQ!B70-1</f>
        <v>-3.4682080924855474E-2</v>
      </c>
      <c r="D70" s="42">
        <f>CDPs_HU_GQ!E70-CDPs_HU_GQ!D70</f>
        <v>0</v>
      </c>
      <c r="E70" s="43" t="e">
        <f>CDPs_HU_GQ!E70/CDPs_HU_GQ!D70-1</f>
        <v>#DIV/0!</v>
      </c>
      <c r="F70" s="41">
        <f>CDPs_HU_GQ!G70-CDPs_HU_GQ!F70</f>
        <v>-6</v>
      </c>
      <c r="G70" s="25">
        <f>CDPs_HU_GQ!G70/CDPs_HU_GQ!F70-1</f>
        <v>-3.4682080924855474E-2</v>
      </c>
      <c r="H70" s="44">
        <f>CDPs_HU_GQ!I70-CDPs_HU_GQ!H70</f>
        <v>-1</v>
      </c>
      <c r="I70" s="45">
        <f>CDPs_HU_GQ!I70/CDPs_HU_GQ!H70-1</f>
        <v>-1.2048192771084376E-2</v>
      </c>
      <c r="J70" s="46">
        <f>CDPs_HU_GQ!K70-CDPs_HU_GQ!J70</f>
        <v>5</v>
      </c>
      <c r="K70" s="47">
        <f>CDPs_HU_GQ!K70/CDPs_HU_GQ!J70-1</f>
        <v>7.2463768115942129E-2</v>
      </c>
      <c r="L70" s="44">
        <f>CDPs_HU_GQ!M70-CDPs_HU_GQ!L70</f>
        <v>-6</v>
      </c>
      <c r="M70" s="45">
        <f>CDPs_HU_GQ!M70/CDPs_HU_GQ!L70-1</f>
        <v>-0.4285714285714286</v>
      </c>
      <c r="N70" s="6"/>
      <c r="O70" s="8">
        <f>100*(CDPs_HU_GQ!O70-CDPs_HU_GQ!N70)</f>
        <v>7.1113723185424638</v>
      </c>
    </row>
    <row r="71" spans="1:15" x14ac:dyDescent="0.4">
      <c r="A71" s="20" t="s">
        <v>74</v>
      </c>
      <c r="B71" s="41">
        <f>CDPs_HU_GQ!C71-CDPs_HU_GQ!B71</f>
        <v>-143</v>
      </c>
      <c r="C71" s="25">
        <f>CDPs_HU_GQ!C71/CDPs_HU_GQ!B71-1</f>
        <v>-9.2977893368010434E-2</v>
      </c>
      <c r="D71" s="42">
        <f>CDPs_HU_GQ!E71-CDPs_HU_GQ!D71</f>
        <v>19</v>
      </c>
      <c r="E71" s="43" t="e">
        <f>CDPs_HU_GQ!E71/CDPs_HU_GQ!D71-1</f>
        <v>#DIV/0!</v>
      </c>
      <c r="F71" s="41">
        <f>CDPs_HU_GQ!G71-CDPs_HU_GQ!F71</f>
        <v>-162</v>
      </c>
      <c r="G71" s="25">
        <f>CDPs_HU_GQ!G71/CDPs_HU_GQ!F71-1</f>
        <v>-0.10533159947984394</v>
      </c>
      <c r="H71" s="44">
        <f>CDPs_HU_GQ!I71-CDPs_HU_GQ!H71</f>
        <v>-76</v>
      </c>
      <c r="I71" s="45">
        <f>CDPs_HU_GQ!I71/CDPs_HU_GQ!H71-1</f>
        <v>-0.10133333333333339</v>
      </c>
      <c r="J71" s="46">
        <f>CDPs_HU_GQ!K71-CDPs_HU_GQ!J71</f>
        <v>-70</v>
      </c>
      <c r="K71" s="47">
        <f>CDPs_HU_GQ!K71/CDPs_HU_GQ!J71-1</f>
        <v>-0.11363636363636365</v>
      </c>
      <c r="L71" s="44">
        <f>CDPs_HU_GQ!M71-CDPs_HU_GQ!L71</f>
        <v>-6</v>
      </c>
      <c r="M71" s="45">
        <f>CDPs_HU_GQ!M71/CDPs_HU_GQ!L71-1</f>
        <v>-4.4776119402985093E-2</v>
      </c>
      <c r="N71" s="6"/>
      <c r="O71" s="8">
        <f>100*(CDPs_HU_GQ!O71-CDPs_HU_GQ!N71)</f>
        <v>-1.1244312561820013</v>
      </c>
    </row>
    <row r="72" spans="1:15" x14ac:dyDescent="0.4">
      <c r="A72" s="20" t="s">
        <v>75</v>
      </c>
      <c r="B72" s="41">
        <f>CDPs_HU_GQ!C72-CDPs_HU_GQ!B72</f>
        <v>-70</v>
      </c>
      <c r="C72" s="25">
        <f>CDPs_HU_GQ!C72/CDPs_HU_GQ!B72-1</f>
        <v>-0.1745635910224439</v>
      </c>
      <c r="D72" s="42">
        <f>CDPs_HU_GQ!E72-CDPs_HU_GQ!D72</f>
        <v>0</v>
      </c>
      <c r="E72" s="43" t="e">
        <f>CDPs_HU_GQ!E72/CDPs_HU_GQ!D72-1</f>
        <v>#DIV/0!</v>
      </c>
      <c r="F72" s="41">
        <f>CDPs_HU_GQ!G72-CDPs_HU_GQ!F72</f>
        <v>-70</v>
      </c>
      <c r="G72" s="25">
        <f>CDPs_HU_GQ!G72/CDPs_HU_GQ!F72-1</f>
        <v>-0.1745635910224439</v>
      </c>
      <c r="H72" s="44">
        <f>CDPs_HU_GQ!I72-CDPs_HU_GQ!H72</f>
        <v>-15</v>
      </c>
      <c r="I72" s="45">
        <f>CDPs_HU_GQ!I72/CDPs_HU_GQ!H72-1</f>
        <v>-9.1463414634146312E-2</v>
      </c>
      <c r="J72" s="46">
        <f>CDPs_HU_GQ!K72-CDPs_HU_GQ!J72</f>
        <v>-5</v>
      </c>
      <c r="K72" s="47">
        <f>CDPs_HU_GQ!K72/CDPs_HU_GQ!J72-1</f>
        <v>-4.0322580645161255E-2</v>
      </c>
      <c r="L72" s="44">
        <f>CDPs_HU_GQ!M72-CDPs_HU_GQ!L72</f>
        <v>-10</v>
      </c>
      <c r="M72" s="45">
        <f>CDPs_HU_GQ!M72/CDPs_HU_GQ!L72-1</f>
        <v>-0.25</v>
      </c>
      <c r="N72" s="6"/>
      <c r="O72" s="8">
        <f>100*(CDPs_HU_GQ!O72-CDPs_HU_GQ!N72)</f>
        <v>4.2560157145195561</v>
      </c>
    </row>
    <row r="73" spans="1:15" x14ac:dyDescent="0.4">
      <c r="A73" s="20" t="s">
        <v>76</v>
      </c>
      <c r="B73" s="41">
        <f>CDPs_HU_GQ!C73-CDPs_HU_GQ!B73</f>
        <v>36</v>
      </c>
      <c r="C73" s="25">
        <f>CDPs_HU_GQ!C73/CDPs_HU_GQ!B73-1</f>
        <v>4.5</v>
      </c>
      <c r="D73" s="42">
        <f>CDPs_HU_GQ!E73-CDPs_HU_GQ!D73</f>
        <v>0</v>
      </c>
      <c r="E73" s="43" t="e">
        <f>CDPs_HU_GQ!E73/CDPs_HU_GQ!D73-1</f>
        <v>#DIV/0!</v>
      </c>
      <c r="F73" s="41">
        <f>CDPs_HU_GQ!G73-CDPs_HU_GQ!F73</f>
        <v>36</v>
      </c>
      <c r="G73" s="25">
        <f>CDPs_HU_GQ!G73/CDPs_HU_GQ!F73-1</f>
        <v>4.5</v>
      </c>
      <c r="H73" s="44">
        <f>CDPs_HU_GQ!I73-CDPs_HU_GQ!H73</f>
        <v>11</v>
      </c>
      <c r="I73" s="45">
        <f>CDPs_HU_GQ!I73/CDPs_HU_GQ!H73-1</f>
        <v>2.2000000000000002</v>
      </c>
      <c r="J73" s="46">
        <f>CDPs_HU_GQ!K73-CDPs_HU_GQ!J73</f>
        <v>12</v>
      </c>
      <c r="K73" s="47">
        <f>CDPs_HU_GQ!K73/CDPs_HU_GQ!J73-1</f>
        <v>4</v>
      </c>
      <c r="L73" s="44">
        <f>CDPs_HU_GQ!M73-CDPs_HU_GQ!L73</f>
        <v>-1</v>
      </c>
      <c r="M73" s="45">
        <f>CDPs_HU_GQ!M73/CDPs_HU_GQ!L73-1</f>
        <v>-0.5</v>
      </c>
      <c r="N73" s="6"/>
      <c r="O73" s="8">
        <f>100*(CDPs_HU_GQ!O73-CDPs_HU_GQ!N73)</f>
        <v>33.75</v>
      </c>
    </row>
    <row r="74" spans="1:15" x14ac:dyDescent="0.4">
      <c r="A74" s="20" t="s">
        <v>77</v>
      </c>
      <c r="B74" s="41">
        <f>CDPs_HU_GQ!C74-CDPs_HU_GQ!B74</f>
        <v>16</v>
      </c>
      <c r="C74" s="25">
        <f>CDPs_HU_GQ!C74/CDPs_HU_GQ!B74-1</f>
        <v>0.42105263157894735</v>
      </c>
      <c r="D74" s="42">
        <f>CDPs_HU_GQ!E74-CDPs_HU_GQ!D74</f>
        <v>0</v>
      </c>
      <c r="E74" s="43" t="e">
        <f>CDPs_HU_GQ!E74/CDPs_HU_GQ!D74-1</f>
        <v>#DIV/0!</v>
      </c>
      <c r="F74" s="41">
        <f>CDPs_HU_GQ!G74-CDPs_HU_GQ!F74</f>
        <v>16</v>
      </c>
      <c r="G74" s="25">
        <f>CDPs_HU_GQ!G74/CDPs_HU_GQ!F74-1</f>
        <v>0.42105263157894735</v>
      </c>
      <c r="H74" s="44">
        <f>CDPs_HU_GQ!I74-CDPs_HU_GQ!H74</f>
        <v>-8</v>
      </c>
      <c r="I74" s="45">
        <f>CDPs_HU_GQ!I74/CDPs_HU_GQ!H74-1</f>
        <v>-0.22222222222222221</v>
      </c>
      <c r="J74" s="46">
        <f>CDPs_HU_GQ!K74-CDPs_HU_GQ!J74</f>
        <v>-13</v>
      </c>
      <c r="K74" s="47">
        <f>CDPs_HU_GQ!K74/CDPs_HU_GQ!J74-1</f>
        <v>-0.65</v>
      </c>
      <c r="L74" s="44">
        <f>CDPs_HU_GQ!M74-CDPs_HU_GQ!L74</f>
        <v>5</v>
      </c>
      <c r="M74" s="45">
        <f>CDPs_HU_GQ!M74/CDPs_HU_GQ!L74-1</f>
        <v>0.3125</v>
      </c>
      <c r="N74" s="6"/>
      <c r="O74" s="8">
        <f>100*(CDPs_HU_GQ!O74-CDPs_HU_GQ!N74)</f>
        <v>-30.555555555555557</v>
      </c>
    </row>
    <row r="75" spans="1:15" x14ac:dyDescent="0.4">
      <c r="A75" s="20" t="s">
        <v>78</v>
      </c>
      <c r="B75" s="41">
        <f>CDPs_HU_GQ!C75-CDPs_HU_GQ!B75</f>
        <v>-164</v>
      </c>
      <c r="C75" s="25">
        <f>CDPs_HU_GQ!C75/CDPs_HU_GQ!B75-1</f>
        <v>-8.3037974683544347E-2</v>
      </c>
      <c r="D75" s="42">
        <f>CDPs_HU_GQ!E75-CDPs_HU_GQ!D75</f>
        <v>-1</v>
      </c>
      <c r="E75" s="43">
        <f>CDPs_HU_GQ!E75/CDPs_HU_GQ!D75-1</f>
        <v>-1</v>
      </c>
      <c r="F75" s="41">
        <f>CDPs_HU_GQ!G75-CDPs_HU_GQ!F75</f>
        <v>-163</v>
      </c>
      <c r="G75" s="25">
        <f>CDPs_HU_GQ!G75/CDPs_HU_GQ!F75-1</f>
        <v>-8.2573454913880462E-2</v>
      </c>
      <c r="H75" s="44">
        <f>CDPs_HU_GQ!I75-CDPs_HU_GQ!H75</f>
        <v>-60</v>
      </c>
      <c r="I75" s="45">
        <f>CDPs_HU_GQ!I75/CDPs_HU_GQ!H75-1</f>
        <v>-4.8939641109298493E-2</v>
      </c>
      <c r="J75" s="46">
        <f>CDPs_HU_GQ!K75-CDPs_HU_GQ!J75</f>
        <v>-43</v>
      </c>
      <c r="K75" s="47">
        <f>CDPs_HU_GQ!K75/CDPs_HU_GQ!J75-1</f>
        <v>-4.5215562565720346E-2</v>
      </c>
      <c r="L75" s="44">
        <f>CDPs_HU_GQ!M75-CDPs_HU_GQ!L75</f>
        <v>-17</v>
      </c>
      <c r="M75" s="45">
        <f>CDPs_HU_GQ!M75/CDPs_HU_GQ!L75-1</f>
        <v>-6.1818181818181772E-2</v>
      </c>
      <c r="N75" s="6"/>
      <c r="O75" s="8">
        <f>100*(CDPs_HU_GQ!O75-CDPs_HU_GQ!N75)</f>
        <v>0.30373916766234244</v>
      </c>
    </row>
    <row r="76" spans="1:15" x14ac:dyDescent="0.4">
      <c r="A76" s="20" t="s">
        <v>79</v>
      </c>
      <c r="B76" s="41">
        <f>CDPs_HU_GQ!C76-CDPs_HU_GQ!B76</f>
        <v>50</v>
      </c>
      <c r="C76" s="25">
        <f>CDPs_HU_GQ!C76/CDPs_HU_GQ!B76-1</f>
        <v>0.46296296296296302</v>
      </c>
      <c r="D76" s="42">
        <f>CDPs_HU_GQ!E76-CDPs_HU_GQ!D76</f>
        <v>0</v>
      </c>
      <c r="E76" s="43" t="e">
        <f>CDPs_HU_GQ!E76/CDPs_HU_GQ!D76-1</f>
        <v>#DIV/0!</v>
      </c>
      <c r="F76" s="41">
        <f>CDPs_HU_GQ!G76-CDPs_HU_GQ!F76</f>
        <v>50</v>
      </c>
      <c r="G76" s="25">
        <f>CDPs_HU_GQ!G76/CDPs_HU_GQ!F76-1</f>
        <v>0.46296296296296302</v>
      </c>
      <c r="H76" s="44">
        <f>CDPs_HU_GQ!I76-CDPs_HU_GQ!H76</f>
        <v>10</v>
      </c>
      <c r="I76" s="45">
        <f>CDPs_HU_GQ!I76/CDPs_HU_GQ!H76-1</f>
        <v>0.15873015873015883</v>
      </c>
      <c r="J76" s="46">
        <f>CDPs_HU_GQ!K76-CDPs_HU_GQ!J76</f>
        <v>4</v>
      </c>
      <c r="K76" s="47">
        <f>CDPs_HU_GQ!K76/CDPs_HU_GQ!J76-1</f>
        <v>8.5106382978723305E-2</v>
      </c>
      <c r="L76" s="44">
        <f>CDPs_HU_GQ!M76-CDPs_HU_GQ!L76</f>
        <v>6</v>
      </c>
      <c r="M76" s="45">
        <f>CDPs_HU_GQ!M76/CDPs_HU_GQ!L76-1</f>
        <v>0.375</v>
      </c>
      <c r="N76" s="6"/>
      <c r="O76" s="8">
        <f>100*(CDPs_HU_GQ!O76-CDPs_HU_GQ!N76)</f>
        <v>-4.7401609045444655</v>
      </c>
    </row>
    <row r="77" spans="1:15" x14ac:dyDescent="0.4">
      <c r="A77" s="20" t="s">
        <v>80</v>
      </c>
      <c r="B77" s="41">
        <f>CDPs_HU_GQ!C77-CDPs_HU_GQ!B77</f>
        <v>51</v>
      </c>
      <c r="C77" s="25">
        <f>CDPs_HU_GQ!C77/CDPs_HU_GQ!B77-1</f>
        <v>1.9369540448157974E-2</v>
      </c>
      <c r="D77" s="42">
        <f>CDPs_HU_GQ!E77-CDPs_HU_GQ!D77</f>
        <v>0</v>
      </c>
      <c r="E77" s="43" t="e">
        <f>CDPs_HU_GQ!E77/CDPs_HU_GQ!D77-1</f>
        <v>#DIV/0!</v>
      </c>
      <c r="F77" s="41">
        <f>CDPs_HU_GQ!G77-CDPs_HU_GQ!F77</f>
        <v>51</v>
      </c>
      <c r="G77" s="25">
        <f>CDPs_HU_GQ!G77/CDPs_HU_GQ!F77-1</f>
        <v>1.9369540448157974E-2</v>
      </c>
      <c r="H77" s="44">
        <f>CDPs_HU_GQ!I77-CDPs_HU_GQ!H77</f>
        <v>-32</v>
      </c>
      <c r="I77" s="45">
        <f>CDPs_HU_GQ!I77/CDPs_HU_GQ!H77-1</f>
        <v>-2.1872863978127155E-2</v>
      </c>
      <c r="J77" s="46">
        <f>CDPs_HU_GQ!K77-CDPs_HU_GQ!J77</f>
        <v>58</v>
      </c>
      <c r="K77" s="47">
        <f>CDPs_HU_GQ!K77/CDPs_HU_GQ!J77-1</f>
        <v>5.0478677110531001E-2</v>
      </c>
      <c r="L77" s="44">
        <f>CDPs_HU_GQ!M77-CDPs_HU_GQ!L77</f>
        <v>-90</v>
      </c>
      <c r="M77" s="45">
        <f>CDPs_HU_GQ!M77/CDPs_HU_GQ!L77-1</f>
        <v>-0.2866242038216561</v>
      </c>
      <c r="N77" s="6"/>
      <c r="O77" s="8">
        <f>100*(CDPs_HU_GQ!O77-CDPs_HU_GQ!N77)</f>
        <v>5.8093585402423482</v>
      </c>
    </row>
    <row r="78" spans="1:15" x14ac:dyDescent="0.4">
      <c r="A78" s="20" t="s">
        <v>81</v>
      </c>
      <c r="B78" s="41">
        <f>CDPs_HU_GQ!C78-CDPs_HU_GQ!B78</f>
        <v>-34</v>
      </c>
      <c r="C78" s="25">
        <f>CDPs_HU_GQ!C78/CDPs_HU_GQ!B78-1</f>
        <v>-0.1333333333333333</v>
      </c>
      <c r="D78" s="42">
        <f>CDPs_HU_GQ!E78-CDPs_HU_GQ!D78</f>
        <v>-14</v>
      </c>
      <c r="E78" s="43">
        <f>CDPs_HU_GQ!E78/CDPs_HU_GQ!D78-1</f>
        <v>-1</v>
      </c>
      <c r="F78" s="41">
        <f>CDPs_HU_GQ!G78-CDPs_HU_GQ!F78</f>
        <v>-20</v>
      </c>
      <c r="G78" s="25">
        <f>CDPs_HU_GQ!G78/CDPs_HU_GQ!F78-1</f>
        <v>-8.2987551867219955E-2</v>
      </c>
      <c r="H78" s="44">
        <f>CDPs_HU_GQ!I78-CDPs_HU_GQ!H78</f>
        <v>-8</v>
      </c>
      <c r="I78" s="45">
        <f>CDPs_HU_GQ!I78/CDPs_HU_GQ!H78-1</f>
        <v>-0.12903225806451613</v>
      </c>
      <c r="J78" s="46">
        <f>CDPs_HU_GQ!K78-CDPs_HU_GQ!J78</f>
        <v>-9</v>
      </c>
      <c r="K78" s="47">
        <f>CDPs_HU_GQ!K78/CDPs_HU_GQ!J78-1</f>
        <v>-0.15254237288135597</v>
      </c>
      <c r="L78" s="44">
        <f>CDPs_HU_GQ!M78-CDPs_HU_GQ!L78</f>
        <v>1</v>
      </c>
      <c r="M78" s="45">
        <f>CDPs_HU_GQ!M78/CDPs_HU_GQ!L78-1</f>
        <v>0.33333333333333326</v>
      </c>
      <c r="N78" s="6"/>
      <c r="O78" s="8">
        <f>100*(CDPs_HU_GQ!O78-CDPs_HU_GQ!N78)</f>
        <v>-2.5686977299880565</v>
      </c>
    </row>
    <row r="79" spans="1:15" x14ac:dyDescent="0.4">
      <c r="A79" s="20" t="s">
        <v>82</v>
      </c>
      <c r="B79" s="41">
        <f>CDPs_HU_GQ!C79-CDPs_HU_GQ!B79</f>
        <v>82</v>
      </c>
      <c r="C79" s="25">
        <f>CDPs_HU_GQ!C79/CDPs_HU_GQ!B79-1</f>
        <v>2.4999999999999911E-2</v>
      </c>
      <c r="D79" s="42">
        <f>CDPs_HU_GQ!E79-CDPs_HU_GQ!D79</f>
        <v>-2</v>
      </c>
      <c r="E79" s="43">
        <f>CDPs_HU_GQ!E79/CDPs_HU_GQ!D79-1</f>
        <v>-0.25</v>
      </c>
      <c r="F79" s="41">
        <f>CDPs_HU_GQ!G79-CDPs_HU_GQ!F79</f>
        <v>84</v>
      </c>
      <c r="G79" s="25">
        <f>CDPs_HU_GQ!G79/CDPs_HU_GQ!F79-1</f>
        <v>2.5672371638141733E-2</v>
      </c>
      <c r="H79" s="44">
        <f>CDPs_HU_GQ!I79-CDPs_HU_GQ!H79</f>
        <v>3</v>
      </c>
      <c r="I79" s="45">
        <f>CDPs_HU_GQ!I79/CDPs_HU_GQ!H79-1</f>
        <v>1.7699115044247371E-3</v>
      </c>
      <c r="J79" s="46">
        <f>CDPs_HU_GQ!K79-CDPs_HU_GQ!J79</f>
        <v>31</v>
      </c>
      <c r="K79" s="47">
        <f>CDPs_HU_GQ!K79/CDPs_HU_GQ!J79-1</f>
        <v>2.1784961349262222E-2</v>
      </c>
      <c r="L79" s="44">
        <f>CDPs_HU_GQ!M79-CDPs_HU_GQ!L79</f>
        <v>-28</v>
      </c>
      <c r="M79" s="45">
        <f>CDPs_HU_GQ!M79/CDPs_HU_GQ!L79-1</f>
        <v>-0.1029411764705882</v>
      </c>
      <c r="N79" s="6"/>
      <c r="O79" s="8">
        <f>100*(CDPs_HU_GQ!O79-CDPs_HU_GQ!N79)</f>
        <v>1.6773507614371908</v>
      </c>
    </row>
    <row r="80" spans="1:15" x14ac:dyDescent="0.4">
      <c r="A80" s="20" t="s">
        <v>83</v>
      </c>
      <c r="B80" s="41">
        <f>CDPs_HU_GQ!C80-CDPs_HU_GQ!B80</f>
        <v>3565</v>
      </c>
      <c r="C80" s="25">
        <f>CDPs_HU_GQ!C80/CDPs_HU_GQ!B80-1</f>
        <v>0.62819383259911898</v>
      </c>
      <c r="D80" s="42">
        <f>CDPs_HU_GQ!E80-CDPs_HU_GQ!D80</f>
        <v>0</v>
      </c>
      <c r="E80" s="43" t="e">
        <f>CDPs_HU_GQ!E80/CDPs_HU_GQ!D80-1</f>
        <v>#DIV/0!</v>
      </c>
      <c r="F80" s="41">
        <f>CDPs_HU_GQ!G80-CDPs_HU_GQ!F80</f>
        <v>3565</v>
      </c>
      <c r="G80" s="25">
        <f>CDPs_HU_GQ!G80/CDPs_HU_GQ!F80-1</f>
        <v>0.62819383259911898</v>
      </c>
      <c r="H80" s="44">
        <f>CDPs_HU_GQ!I80-CDPs_HU_GQ!H80</f>
        <v>972</v>
      </c>
      <c r="I80" s="45">
        <f>CDPs_HU_GQ!I80/CDPs_HU_GQ!H80-1</f>
        <v>0.4489607390300232</v>
      </c>
      <c r="J80" s="46">
        <f>CDPs_HU_GQ!K80-CDPs_HU_GQ!J80</f>
        <v>997</v>
      </c>
      <c r="K80" s="47">
        <f>CDPs_HU_GQ!K80/CDPs_HU_GQ!J80-1</f>
        <v>0.4945436507936507</v>
      </c>
      <c r="L80" s="44">
        <f>CDPs_HU_GQ!M80-CDPs_HU_GQ!L80</f>
        <v>-25</v>
      </c>
      <c r="M80" s="45">
        <f>CDPs_HU_GQ!M80/CDPs_HU_GQ!L80-1</f>
        <v>-0.16778523489932884</v>
      </c>
      <c r="N80" s="6"/>
      <c r="O80" s="8">
        <f>100*(CDPs_HU_GQ!O80-CDPs_HU_GQ!N80)</f>
        <v>2.9293959233494871</v>
      </c>
    </row>
    <row r="81" spans="1:15" x14ac:dyDescent="0.4">
      <c r="A81" s="20" t="s">
        <v>84</v>
      </c>
      <c r="B81" s="41">
        <f>CDPs_HU_GQ!C81-CDPs_HU_GQ!B81</f>
        <v>-59</v>
      </c>
      <c r="C81" s="25">
        <f>CDPs_HU_GQ!C81/CDPs_HU_GQ!B81-1</f>
        <v>-0.26106194690265483</v>
      </c>
      <c r="D81" s="42">
        <f>CDPs_HU_GQ!E81-CDPs_HU_GQ!D81</f>
        <v>0</v>
      </c>
      <c r="E81" s="43" t="e">
        <f>CDPs_HU_GQ!E81/CDPs_HU_GQ!D81-1</f>
        <v>#DIV/0!</v>
      </c>
      <c r="F81" s="41">
        <f>CDPs_HU_GQ!G81-CDPs_HU_GQ!F81</f>
        <v>-59</v>
      </c>
      <c r="G81" s="25">
        <f>CDPs_HU_GQ!G81/CDPs_HU_GQ!F81-1</f>
        <v>-0.26106194690265483</v>
      </c>
      <c r="H81" s="44">
        <f>CDPs_HU_GQ!I81-CDPs_HU_GQ!H81</f>
        <v>-7</v>
      </c>
      <c r="I81" s="45">
        <f>CDPs_HU_GQ!I81/CDPs_HU_GQ!H81-1</f>
        <v>-0.10606060606060608</v>
      </c>
      <c r="J81" s="46">
        <f>CDPs_HU_GQ!K81-CDPs_HU_GQ!J81</f>
        <v>-10</v>
      </c>
      <c r="K81" s="47">
        <f>CDPs_HU_GQ!K81/CDPs_HU_GQ!J81-1</f>
        <v>-0.16666666666666663</v>
      </c>
      <c r="L81" s="44">
        <f>CDPs_HU_GQ!M81-CDPs_HU_GQ!L81</f>
        <v>3</v>
      </c>
      <c r="M81" s="45">
        <f>CDPs_HU_GQ!M81/CDPs_HU_GQ!L81-1</f>
        <v>0.5</v>
      </c>
      <c r="N81" s="6"/>
      <c r="O81" s="8">
        <f>100*(CDPs_HU_GQ!O81-CDPs_HU_GQ!N81)</f>
        <v>-6.1633281972265035</v>
      </c>
    </row>
    <row r="82" spans="1:15" x14ac:dyDescent="0.4">
      <c r="A82" s="20" t="s">
        <v>85</v>
      </c>
      <c r="B82" s="41">
        <f>CDPs_HU_GQ!C82-CDPs_HU_GQ!B82</f>
        <v>-30</v>
      </c>
      <c r="C82" s="25">
        <f>CDPs_HU_GQ!C82/CDPs_HU_GQ!B82-1</f>
        <v>-0.22222222222222221</v>
      </c>
      <c r="D82" s="42">
        <f>CDPs_HU_GQ!E82-CDPs_HU_GQ!D82</f>
        <v>0</v>
      </c>
      <c r="E82" s="43" t="e">
        <f>CDPs_HU_GQ!E82/CDPs_HU_GQ!D82-1</f>
        <v>#DIV/0!</v>
      </c>
      <c r="F82" s="41">
        <f>CDPs_HU_GQ!G82-CDPs_HU_GQ!F82</f>
        <v>-30</v>
      </c>
      <c r="G82" s="25">
        <f>CDPs_HU_GQ!G82/CDPs_HU_GQ!F82-1</f>
        <v>-0.22222222222222221</v>
      </c>
      <c r="H82" s="44">
        <f>CDPs_HU_GQ!I82-CDPs_HU_GQ!H82</f>
        <v>-14</v>
      </c>
      <c r="I82" s="45">
        <f>CDPs_HU_GQ!I82/CDPs_HU_GQ!H82-1</f>
        <v>-0.34146341463414631</v>
      </c>
      <c r="J82" s="46">
        <f>CDPs_HU_GQ!K82-CDPs_HU_GQ!J82</f>
        <v>-8</v>
      </c>
      <c r="K82" s="47">
        <f>CDPs_HU_GQ!K82/CDPs_HU_GQ!J82-1</f>
        <v>-0.26666666666666672</v>
      </c>
      <c r="L82" s="44">
        <f>CDPs_HU_GQ!M82-CDPs_HU_GQ!L82</f>
        <v>-6</v>
      </c>
      <c r="M82" s="45">
        <f>CDPs_HU_GQ!M82/CDPs_HU_GQ!L82-1</f>
        <v>-0.54545454545454541</v>
      </c>
      <c r="N82" s="6"/>
      <c r="O82" s="8">
        <f>100*(CDPs_HU_GQ!O82-CDPs_HU_GQ!N82)</f>
        <v>8.310749774164405</v>
      </c>
    </row>
    <row r="83" spans="1:15" x14ac:dyDescent="0.4">
      <c r="A83" s="20" t="s">
        <v>86</v>
      </c>
      <c r="B83" s="41">
        <f>CDPs_HU_GQ!C83-CDPs_HU_GQ!B83</f>
        <v>7</v>
      </c>
      <c r="C83" s="25">
        <f>CDPs_HU_GQ!C83/CDPs_HU_GQ!B83-1</f>
        <v>0.5</v>
      </c>
      <c r="D83" s="42">
        <f>CDPs_HU_GQ!E83-CDPs_HU_GQ!D83</f>
        <v>-2</v>
      </c>
      <c r="E83" s="43">
        <f>CDPs_HU_GQ!E83/CDPs_HU_GQ!D83-1</f>
        <v>-1</v>
      </c>
      <c r="F83" s="41">
        <f>CDPs_HU_GQ!G83-CDPs_HU_GQ!F83</f>
        <v>9</v>
      </c>
      <c r="G83" s="25">
        <f>CDPs_HU_GQ!G83/CDPs_HU_GQ!F83-1</f>
        <v>0.75</v>
      </c>
      <c r="H83" s="44">
        <f>CDPs_HU_GQ!I83-CDPs_HU_GQ!H83</f>
        <v>-1</v>
      </c>
      <c r="I83" s="45">
        <f>CDPs_HU_GQ!I83/CDPs_HU_GQ!H83-1</f>
        <v>-9.0909090909090939E-2</v>
      </c>
      <c r="J83" s="46">
        <f>CDPs_HU_GQ!K83-CDPs_HU_GQ!J83</f>
        <v>-3</v>
      </c>
      <c r="K83" s="47">
        <f>CDPs_HU_GQ!K83/CDPs_HU_GQ!J83-1</f>
        <v>-0.375</v>
      </c>
      <c r="L83" s="44">
        <f>CDPs_HU_GQ!M83-CDPs_HU_GQ!L83</f>
        <v>2</v>
      </c>
      <c r="M83" s="45">
        <f>CDPs_HU_GQ!M83/CDPs_HU_GQ!L83-1</f>
        <v>0.66666666666666674</v>
      </c>
      <c r="N83" s="6"/>
      <c r="O83" s="8">
        <f>100*(CDPs_HU_GQ!O83-CDPs_HU_GQ!N83)</f>
        <v>-22.72727272727273</v>
      </c>
    </row>
    <row r="84" spans="1:15" x14ac:dyDescent="0.4">
      <c r="A84" s="20" t="s">
        <v>87</v>
      </c>
      <c r="B84" s="41">
        <f>CDPs_HU_GQ!C84-CDPs_HU_GQ!B84</f>
        <v>-29</v>
      </c>
      <c r="C84" s="25">
        <f>CDPs_HU_GQ!C84/CDPs_HU_GQ!B84-1</f>
        <v>-0.10394265232974909</v>
      </c>
      <c r="D84" s="42">
        <f>CDPs_HU_GQ!E84-CDPs_HU_GQ!D84</f>
        <v>-2</v>
      </c>
      <c r="E84" s="43">
        <f>CDPs_HU_GQ!E84/CDPs_HU_GQ!D84-1</f>
        <v>-1</v>
      </c>
      <c r="F84" s="41">
        <f>CDPs_HU_GQ!G84-CDPs_HU_GQ!F84</f>
        <v>-27</v>
      </c>
      <c r="G84" s="25">
        <f>CDPs_HU_GQ!G84/CDPs_HU_GQ!F84-1</f>
        <v>-9.7472924187725685E-2</v>
      </c>
      <c r="H84" s="44">
        <f>CDPs_HU_GQ!I84-CDPs_HU_GQ!H84</f>
        <v>1</v>
      </c>
      <c r="I84" s="45">
        <f>CDPs_HU_GQ!I84/CDPs_HU_GQ!H84-1</f>
        <v>5.8479532163742132E-3</v>
      </c>
      <c r="J84" s="46">
        <f>CDPs_HU_GQ!K84-CDPs_HU_GQ!J84</f>
        <v>-13</v>
      </c>
      <c r="K84" s="47">
        <f>CDPs_HU_GQ!K84/CDPs_HU_GQ!J84-1</f>
        <v>-9.92366412213741E-2</v>
      </c>
      <c r="L84" s="44">
        <f>CDPs_HU_GQ!M84-CDPs_HU_GQ!L84</f>
        <v>14</v>
      </c>
      <c r="M84" s="45">
        <f>CDPs_HU_GQ!M84/CDPs_HU_GQ!L84-1</f>
        <v>0.35000000000000009</v>
      </c>
      <c r="N84" s="6"/>
      <c r="O84" s="8">
        <f>100*(CDPs_HU_GQ!O84-CDPs_HU_GQ!N84)</f>
        <v>-8.0035359717122283</v>
      </c>
    </row>
    <row r="85" spans="1:15" x14ac:dyDescent="0.4">
      <c r="A85" s="20" t="s">
        <v>88</v>
      </c>
      <c r="B85" s="41">
        <f>CDPs_HU_GQ!C85-CDPs_HU_GQ!B85</f>
        <v>10</v>
      </c>
      <c r="C85" s="25">
        <f>CDPs_HU_GQ!C85/CDPs_HU_GQ!B85-1</f>
        <v>0.13513513513513509</v>
      </c>
      <c r="D85" s="42">
        <f>CDPs_HU_GQ!E85-CDPs_HU_GQ!D85</f>
        <v>0</v>
      </c>
      <c r="E85" s="43" t="e">
        <f>CDPs_HU_GQ!E85/CDPs_HU_GQ!D85-1</f>
        <v>#DIV/0!</v>
      </c>
      <c r="F85" s="41">
        <f>CDPs_HU_GQ!G85-CDPs_HU_GQ!F85</f>
        <v>10</v>
      </c>
      <c r="G85" s="25">
        <f>CDPs_HU_GQ!G85/CDPs_HU_GQ!F85-1</f>
        <v>0.13513513513513509</v>
      </c>
      <c r="H85" s="44">
        <f>CDPs_HU_GQ!I85-CDPs_HU_GQ!H85</f>
        <v>8</v>
      </c>
      <c r="I85" s="45">
        <f>CDPs_HU_GQ!I85/CDPs_HU_GQ!H85-1</f>
        <v>0.38095238095238093</v>
      </c>
      <c r="J85" s="46">
        <f>CDPs_HU_GQ!K85-CDPs_HU_GQ!J85</f>
        <v>6</v>
      </c>
      <c r="K85" s="47">
        <f>CDPs_HU_GQ!K85/CDPs_HU_GQ!J85-1</f>
        <v>0.30000000000000004</v>
      </c>
      <c r="L85" s="44">
        <f>CDPs_HU_GQ!M85-CDPs_HU_GQ!L85</f>
        <v>2</v>
      </c>
      <c r="M85" s="45">
        <f>CDPs_HU_GQ!M85/CDPs_HU_GQ!L85-1</f>
        <v>2</v>
      </c>
      <c r="N85" s="6"/>
      <c r="O85" s="8">
        <f>100*(CDPs_HU_GQ!O85-CDPs_HU_GQ!N85)</f>
        <v>-5.5829228243021278</v>
      </c>
    </row>
    <row r="86" spans="1:15" x14ac:dyDescent="0.4">
      <c r="A86" s="20" t="s">
        <v>89</v>
      </c>
      <c r="B86" s="41">
        <f>CDPs_HU_GQ!C86-CDPs_HU_GQ!B86</f>
        <v>-159</v>
      </c>
      <c r="C86" s="25">
        <f>CDPs_HU_GQ!C86/CDPs_HU_GQ!B86-1</f>
        <v>-0.38221153846153844</v>
      </c>
      <c r="D86" s="42">
        <f>CDPs_HU_GQ!E86-CDPs_HU_GQ!D86</f>
        <v>0</v>
      </c>
      <c r="E86" s="43" t="e">
        <f>CDPs_HU_GQ!E86/CDPs_HU_GQ!D86-1</f>
        <v>#DIV/0!</v>
      </c>
      <c r="F86" s="41">
        <f>CDPs_HU_GQ!G86-CDPs_HU_GQ!F86</f>
        <v>-159</v>
      </c>
      <c r="G86" s="25">
        <f>CDPs_HU_GQ!G86/CDPs_HU_GQ!F86-1</f>
        <v>-0.38221153846153844</v>
      </c>
      <c r="H86" s="44">
        <f>CDPs_HU_GQ!I86-CDPs_HU_GQ!H86</f>
        <v>-91</v>
      </c>
      <c r="I86" s="45">
        <f>CDPs_HU_GQ!I86/CDPs_HU_GQ!H86-1</f>
        <v>-0.41176470588235292</v>
      </c>
      <c r="J86" s="46">
        <f>CDPs_HU_GQ!K86-CDPs_HU_GQ!J86</f>
        <v>-52</v>
      </c>
      <c r="K86" s="47">
        <f>CDPs_HU_GQ!K86/CDPs_HU_GQ!J86-1</f>
        <v>-0.35135135135135132</v>
      </c>
      <c r="L86" s="44">
        <f>CDPs_HU_GQ!M86-CDPs_HU_GQ!L86</f>
        <v>-39</v>
      </c>
      <c r="M86" s="45">
        <f>CDPs_HU_GQ!M86/CDPs_HU_GQ!L86-1</f>
        <v>-0.53424657534246578</v>
      </c>
      <c r="N86" s="6"/>
      <c r="O86" s="8">
        <f>100*(CDPs_HU_GQ!O86-CDPs_HU_GQ!N86)</f>
        <v>6.8778280542986518</v>
      </c>
    </row>
    <row r="87" spans="1:15" x14ac:dyDescent="0.4">
      <c r="A87" s="20" t="s">
        <v>90</v>
      </c>
      <c r="B87" s="41">
        <f>CDPs_HU_GQ!C87-CDPs_HU_GQ!B87</f>
        <v>14</v>
      </c>
      <c r="C87" s="25">
        <f>CDPs_HU_GQ!C87/CDPs_HU_GQ!B87-1</f>
        <v>6.4814814814814881E-2</v>
      </c>
      <c r="D87" s="42">
        <f>CDPs_HU_GQ!E87-CDPs_HU_GQ!D87</f>
        <v>0</v>
      </c>
      <c r="E87" s="43" t="e">
        <f>CDPs_HU_GQ!E87/CDPs_HU_GQ!D87-1</f>
        <v>#DIV/0!</v>
      </c>
      <c r="F87" s="41">
        <f>CDPs_HU_GQ!G87-CDPs_HU_GQ!F87</f>
        <v>14</v>
      </c>
      <c r="G87" s="25">
        <f>CDPs_HU_GQ!G87/CDPs_HU_GQ!F87-1</f>
        <v>6.4814814814814881E-2</v>
      </c>
      <c r="H87" s="44">
        <f>CDPs_HU_GQ!I87-CDPs_HU_GQ!H87</f>
        <v>-3</v>
      </c>
      <c r="I87" s="45">
        <f>CDPs_HU_GQ!I87/CDPs_HU_GQ!H87-1</f>
        <v>-2.3255813953488413E-2</v>
      </c>
      <c r="J87" s="46">
        <f>CDPs_HU_GQ!K87-CDPs_HU_GQ!J87</f>
        <v>10</v>
      </c>
      <c r="K87" s="47">
        <f>CDPs_HU_GQ!K87/CDPs_HU_GQ!J87-1</f>
        <v>9.5238095238095344E-2</v>
      </c>
      <c r="L87" s="44">
        <f>CDPs_HU_GQ!M87-CDPs_HU_GQ!L87</f>
        <v>-13</v>
      </c>
      <c r="M87" s="45">
        <f>CDPs_HU_GQ!M87/CDPs_HU_GQ!L87-1</f>
        <v>-0.54166666666666674</v>
      </c>
      <c r="N87" s="6"/>
      <c r="O87" s="8">
        <f>100*(CDPs_HU_GQ!O87-CDPs_HU_GQ!N87)</f>
        <v>9.8744924326319641</v>
      </c>
    </row>
    <row r="88" spans="1:15" x14ac:dyDescent="0.4">
      <c r="A88" s="20" t="s">
        <v>91</v>
      </c>
      <c r="B88" s="41">
        <f>CDPs_HU_GQ!C88-CDPs_HU_GQ!B88</f>
        <v>-71</v>
      </c>
      <c r="C88" s="25">
        <f>CDPs_HU_GQ!C88/CDPs_HU_GQ!B88-1</f>
        <v>-0.21580547112462001</v>
      </c>
      <c r="D88" s="42">
        <f>CDPs_HU_GQ!E88-CDPs_HU_GQ!D88</f>
        <v>0</v>
      </c>
      <c r="E88" s="43" t="e">
        <f>CDPs_HU_GQ!E88/CDPs_HU_GQ!D88-1</f>
        <v>#DIV/0!</v>
      </c>
      <c r="F88" s="41">
        <f>CDPs_HU_GQ!G88-CDPs_HU_GQ!F88</f>
        <v>-71</v>
      </c>
      <c r="G88" s="25">
        <f>CDPs_HU_GQ!G88/CDPs_HU_GQ!F88-1</f>
        <v>-0.21580547112462001</v>
      </c>
      <c r="H88" s="44">
        <f>CDPs_HU_GQ!I88-CDPs_HU_GQ!H88</f>
        <v>-9</v>
      </c>
      <c r="I88" s="45">
        <f>CDPs_HU_GQ!I88/CDPs_HU_GQ!H88-1</f>
        <v>-8.737864077669899E-2</v>
      </c>
      <c r="J88" s="46">
        <f>CDPs_HU_GQ!K88-CDPs_HU_GQ!J88</f>
        <v>-15</v>
      </c>
      <c r="K88" s="47">
        <f>CDPs_HU_GQ!K88/CDPs_HU_GQ!J88-1</f>
        <v>-0.17045454545454541</v>
      </c>
      <c r="L88" s="44">
        <f>CDPs_HU_GQ!M88-CDPs_HU_GQ!L88</f>
        <v>6</v>
      </c>
      <c r="M88" s="45">
        <f>CDPs_HU_GQ!M88/CDPs_HU_GQ!L88-1</f>
        <v>0.39999999999999991</v>
      </c>
      <c r="N88" s="6"/>
      <c r="O88" s="8">
        <f>100*(CDPs_HU_GQ!O88-CDPs_HU_GQ!N88)</f>
        <v>-7.7773187357983886</v>
      </c>
    </row>
    <row r="89" spans="1:15" x14ac:dyDescent="0.4">
      <c r="A89" s="20" t="s">
        <v>92</v>
      </c>
      <c r="B89" s="41">
        <f>CDPs_HU_GQ!C89-CDPs_HU_GQ!B89</f>
        <v>-159</v>
      </c>
      <c r="C89" s="25">
        <f>CDPs_HU_GQ!C89/CDPs_HU_GQ!B89-1</f>
        <v>-0.21313672922252014</v>
      </c>
      <c r="D89" s="42">
        <f>CDPs_HU_GQ!E89-CDPs_HU_GQ!D89</f>
        <v>0</v>
      </c>
      <c r="E89" s="43" t="e">
        <f>CDPs_HU_GQ!E89/CDPs_HU_GQ!D89-1</f>
        <v>#DIV/0!</v>
      </c>
      <c r="F89" s="41">
        <f>CDPs_HU_GQ!G89-CDPs_HU_GQ!F89</f>
        <v>-159</v>
      </c>
      <c r="G89" s="25">
        <f>CDPs_HU_GQ!G89/CDPs_HU_GQ!F89-1</f>
        <v>-0.21313672922252014</v>
      </c>
      <c r="H89" s="44">
        <f>CDPs_HU_GQ!I89-CDPs_HU_GQ!H89</f>
        <v>-93</v>
      </c>
      <c r="I89" s="45">
        <f>CDPs_HU_GQ!I89/CDPs_HU_GQ!H89-1</f>
        <v>-0.35227272727272729</v>
      </c>
      <c r="J89" s="46">
        <f>CDPs_HU_GQ!K89-CDPs_HU_GQ!J89</f>
        <v>-30</v>
      </c>
      <c r="K89" s="47">
        <f>CDPs_HU_GQ!K89/CDPs_HU_GQ!J89-1</f>
        <v>-0.15789473684210531</v>
      </c>
      <c r="L89" s="44">
        <f>CDPs_HU_GQ!M89-CDPs_HU_GQ!L89</f>
        <v>-63</v>
      </c>
      <c r="M89" s="45">
        <f>CDPs_HU_GQ!M89/CDPs_HU_GQ!L89-1</f>
        <v>-0.85135135135135132</v>
      </c>
      <c r="N89" s="6"/>
      <c r="O89" s="8">
        <f>100*(CDPs_HU_GQ!O89-CDPs_HU_GQ!N89)</f>
        <v>21.597554492291327</v>
      </c>
    </row>
    <row r="90" spans="1:15" x14ac:dyDescent="0.4">
      <c r="A90" s="20" t="s">
        <v>93</v>
      </c>
      <c r="B90" s="41">
        <f>CDPs_HU_GQ!C90-CDPs_HU_GQ!B90</f>
        <v>519</v>
      </c>
      <c r="C90" s="25">
        <f>CDPs_HU_GQ!C90/CDPs_HU_GQ!B90-1</f>
        <v>0.23118040089086866</v>
      </c>
      <c r="D90" s="42">
        <f>CDPs_HU_GQ!E90-CDPs_HU_GQ!D90</f>
        <v>-16</v>
      </c>
      <c r="E90" s="43">
        <f>CDPs_HU_GQ!E90/CDPs_HU_GQ!D90-1</f>
        <v>-1</v>
      </c>
      <c r="F90" s="41">
        <f>CDPs_HU_GQ!G90-CDPs_HU_GQ!F90</f>
        <v>535</v>
      </c>
      <c r="G90" s="25">
        <f>CDPs_HU_GQ!G90/CDPs_HU_GQ!F90-1</f>
        <v>0.24001794526693576</v>
      </c>
      <c r="H90" s="44">
        <f>CDPs_HU_GQ!I90-CDPs_HU_GQ!H90</f>
        <v>216</v>
      </c>
      <c r="I90" s="45">
        <f>CDPs_HU_GQ!I90/CDPs_HU_GQ!H90-1</f>
        <v>0.11694639956686514</v>
      </c>
      <c r="J90" s="46">
        <f>CDPs_HU_GQ!K90-CDPs_HU_GQ!J90</f>
        <v>289</v>
      </c>
      <c r="K90" s="47">
        <f>CDPs_HU_GQ!K90/CDPs_HU_GQ!J90-1</f>
        <v>0.26660516605166062</v>
      </c>
      <c r="L90" s="44">
        <f>CDPs_HU_GQ!M90-CDPs_HU_GQ!L90</f>
        <v>-73</v>
      </c>
      <c r="M90" s="45">
        <f>CDPs_HU_GQ!M90/CDPs_HU_GQ!L90-1</f>
        <v>-9.5674967234600228E-2</v>
      </c>
      <c r="N90" s="6"/>
      <c r="O90" s="8">
        <f>100*(CDPs_HU_GQ!O90-CDPs_HU_GQ!N90)</f>
        <v>7.8637955826232675</v>
      </c>
    </row>
    <row r="91" spans="1:15" x14ac:dyDescent="0.4">
      <c r="A91" s="20" t="s">
        <v>94</v>
      </c>
      <c r="B91" s="41">
        <f>CDPs_HU_GQ!C91-CDPs_HU_GQ!B91</f>
        <v>10</v>
      </c>
      <c r="C91" s="25">
        <f>CDPs_HU_GQ!C91/CDPs_HU_GQ!B91-1</f>
        <v>8.445945945946054E-3</v>
      </c>
      <c r="D91" s="42">
        <f>CDPs_HU_GQ!E91-CDPs_HU_GQ!D91</f>
        <v>9</v>
      </c>
      <c r="E91" s="43" t="e">
        <f>CDPs_HU_GQ!E91/CDPs_HU_GQ!D91-1</f>
        <v>#DIV/0!</v>
      </c>
      <c r="F91" s="41">
        <f>CDPs_HU_GQ!G91-CDPs_HU_GQ!F91</f>
        <v>1</v>
      </c>
      <c r="G91" s="25">
        <f>CDPs_HU_GQ!G91/CDPs_HU_GQ!F91-1</f>
        <v>8.4459459459451658E-4</v>
      </c>
      <c r="H91" s="44">
        <f>CDPs_HU_GQ!I91-CDPs_HU_GQ!H91</f>
        <v>40</v>
      </c>
      <c r="I91" s="45">
        <f>CDPs_HU_GQ!I91/CDPs_HU_GQ!H91-1</f>
        <v>0.11080332409972304</v>
      </c>
      <c r="J91" s="46">
        <f>CDPs_HU_GQ!K91-CDPs_HU_GQ!J91</f>
        <v>38</v>
      </c>
      <c r="K91" s="47">
        <f>CDPs_HU_GQ!K91/CDPs_HU_GQ!J91-1</f>
        <v>0.13013698630136994</v>
      </c>
      <c r="L91" s="44">
        <f>CDPs_HU_GQ!M91-CDPs_HU_GQ!L91</f>
        <v>2</v>
      </c>
      <c r="M91" s="45">
        <f>CDPs_HU_GQ!M91/CDPs_HU_GQ!L91-1</f>
        <v>2.8985507246376718E-2</v>
      </c>
      <c r="N91" s="6"/>
      <c r="O91" s="8">
        <f>100*(CDPs_HU_GQ!O91-CDPs_HU_GQ!N91)</f>
        <v>1.4078377463543346</v>
      </c>
    </row>
    <row r="92" spans="1:15" x14ac:dyDescent="0.4">
      <c r="A92" s="20" t="s">
        <v>95</v>
      </c>
      <c r="B92" s="41">
        <f>CDPs_HU_GQ!C92-CDPs_HU_GQ!B92</f>
        <v>-299</v>
      </c>
      <c r="C92" s="25">
        <f>CDPs_HU_GQ!C92/CDPs_HU_GQ!B92-1</f>
        <v>-0.14707329070339403</v>
      </c>
      <c r="D92" s="42">
        <f>CDPs_HU_GQ!E92-CDPs_HU_GQ!D92</f>
        <v>0</v>
      </c>
      <c r="E92" s="43" t="e">
        <f>CDPs_HU_GQ!E92/CDPs_HU_GQ!D92-1</f>
        <v>#DIV/0!</v>
      </c>
      <c r="F92" s="41">
        <f>CDPs_HU_GQ!G92-CDPs_HU_GQ!F92</f>
        <v>-299</v>
      </c>
      <c r="G92" s="25">
        <f>CDPs_HU_GQ!G92/CDPs_HU_GQ!F92-1</f>
        <v>-0.14707329070339403</v>
      </c>
      <c r="H92" s="44">
        <f>CDPs_HU_GQ!I92-CDPs_HU_GQ!H92</f>
        <v>-236</v>
      </c>
      <c r="I92" s="45">
        <f>CDPs_HU_GQ!I92/CDPs_HU_GQ!H92-1</f>
        <v>-0.15167095115681239</v>
      </c>
      <c r="J92" s="46">
        <f>CDPs_HU_GQ!K92-CDPs_HU_GQ!J92</f>
        <v>-170</v>
      </c>
      <c r="K92" s="47">
        <f>CDPs_HU_GQ!K92/CDPs_HU_GQ!J92-1</f>
        <v>-0.16881827209533262</v>
      </c>
      <c r="L92" s="44">
        <f>CDPs_HU_GQ!M92-CDPs_HU_GQ!L92</f>
        <v>-66</v>
      </c>
      <c r="M92" s="45">
        <f>CDPs_HU_GQ!M92/CDPs_HU_GQ!L92-1</f>
        <v>-0.1202185792349727</v>
      </c>
      <c r="N92" s="6"/>
      <c r="O92" s="8">
        <f>100*(CDPs_HU_GQ!O92-CDPs_HU_GQ!N92)</f>
        <v>-1.3081327412946986</v>
      </c>
    </row>
    <row r="93" spans="1:15" x14ac:dyDescent="0.4">
      <c r="A93" s="20" t="s">
        <v>96</v>
      </c>
      <c r="B93" s="41">
        <f>CDPs_HU_GQ!C93-CDPs_HU_GQ!B93</f>
        <v>515</v>
      </c>
      <c r="C93" s="25">
        <f>CDPs_HU_GQ!C93/CDPs_HU_GQ!B93-1</f>
        <v>9.5458758109360442E-2</v>
      </c>
      <c r="D93" s="42">
        <f>CDPs_HU_GQ!E93-CDPs_HU_GQ!D93</f>
        <v>-5</v>
      </c>
      <c r="E93" s="43">
        <f>CDPs_HU_GQ!E93/CDPs_HU_GQ!D93-1</f>
        <v>-0.1785714285714286</v>
      </c>
      <c r="F93" s="41">
        <f>CDPs_HU_GQ!G93-CDPs_HU_GQ!F93</f>
        <v>520</v>
      </c>
      <c r="G93" s="25">
        <f>CDPs_HU_GQ!G93/CDPs_HU_GQ!F93-1</f>
        <v>9.6888392025340053E-2</v>
      </c>
      <c r="H93" s="44">
        <f>CDPs_HU_GQ!I93-CDPs_HU_GQ!H93</f>
        <v>323</v>
      </c>
      <c r="I93" s="45">
        <f>CDPs_HU_GQ!I93/CDPs_HU_GQ!H93-1</f>
        <v>0.17035864978902948</v>
      </c>
      <c r="J93" s="46">
        <f>CDPs_HU_GQ!K93-CDPs_HU_GQ!J93</f>
        <v>323</v>
      </c>
      <c r="K93" s="47">
        <f>CDPs_HU_GQ!K93/CDPs_HU_GQ!J93-1</f>
        <v>0.18310657596371893</v>
      </c>
      <c r="L93" s="44">
        <f>CDPs_HU_GQ!M93-CDPs_HU_GQ!L93</f>
        <v>0</v>
      </c>
      <c r="M93" s="45">
        <f>CDPs_HU_GQ!M93/CDPs_HU_GQ!L93-1</f>
        <v>0</v>
      </c>
      <c r="N93" s="6"/>
      <c r="O93" s="8">
        <f>100*(CDPs_HU_GQ!O93-CDPs_HU_GQ!N93)</f>
        <v>1.0133998094705721</v>
      </c>
    </row>
    <row r="94" spans="1:15" x14ac:dyDescent="0.4">
      <c r="A94" s="20" t="s">
        <v>97</v>
      </c>
      <c r="B94" s="41">
        <f>CDPs_HU_GQ!C94-CDPs_HU_GQ!B94</f>
        <v>-213</v>
      </c>
      <c r="C94" s="25">
        <f>CDPs_HU_GQ!C94/CDPs_HU_GQ!B94-1</f>
        <v>-0.14124668435013266</v>
      </c>
      <c r="D94" s="42">
        <f>CDPs_HU_GQ!E94-CDPs_HU_GQ!D94</f>
        <v>0</v>
      </c>
      <c r="E94" s="43" t="e">
        <f>CDPs_HU_GQ!E94/CDPs_HU_GQ!D94-1</f>
        <v>#DIV/0!</v>
      </c>
      <c r="F94" s="41">
        <f>CDPs_HU_GQ!G94-CDPs_HU_GQ!F94</f>
        <v>-213</v>
      </c>
      <c r="G94" s="25">
        <f>CDPs_HU_GQ!G94/CDPs_HU_GQ!F94-1</f>
        <v>-0.14124668435013266</v>
      </c>
      <c r="H94" s="44">
        <f>CDPs_HU_GQ!I94-CDPs_HU_GQ!H94</f>
        <v>-9</v>
      </c>
      <c r="I94" s="45">
        <f>CDPs_HU_GQ!I94/CDPs_HU_GQ!H94-1</f>
        <v>-2.2842639593908642E-2</v>
      </c>
      <c r="J94" s="46">
        <f>CDPs_HU_GQ!K94-CDPs_HU_GQ!J94</f>
        <v>-1</v>
      </c>
      <c r="K94" s="47">
        <f>CDPs_HU_GQ!K94/CDPs_HU_GQ!J94-1</f>
        <v>-2.673796791443861E-3</v>
      </c>
      <c r="L94" s="44">
        <f>CDPs_HU_GQ!M94-CDPs_HU_GQ!L94</f>
        <v>-8</v>
      </c>
      <c r="M94" s="45">
        <f>CDPs_HU_GQ!M94/CDPs_HU_GQ!L94-1</f>
        <v>-0.4</v>
      </c>
      <c r="N94" s="6"/>
      <c r="O94" s="8">
        <f>100*(CDPs_HU_GQ!O94-CDPs_HU_GQ!N94)</f>
        <v>1.9592590150965816</v>
      </c>
    </row>
    <row r="95" spans="1:15" x14ac:dyDescent="0.4">
      <c r="A95" s="20" t="s">
        <v>98</v>
      </c>
      <c r="B95" s="41">
        <f>CDPs_HU_GQ!C95-CDPs_HU_GQ!B95</f>
        <v>-31</v>
      </c>
      <c r="C95" s="25">
        <f>CDPs_HU_GQ!C95/CDPs_HU_GQ!B95-1</f>
        <v>-0.14832535885167464</v>
      </c>
      <c r="D95" s="42">
        <f>CDPs_HU_GQ!E95-CDPs_HU_GQ!D95</f>
        <v>0</v>
      </c>
      <c r="E95" s="43" t="e">
        <f>CDPs_HU_GQ!E95/CDPs_HU_GQ!D95-1</f>
        <v>#DIV/0!</v>
      </c>
      <c r="F95" s="41">
        <f>CDPs_HU_GQ!G95-CDPs_HU_GQ!F95</f>
        <v>-31</v>
      </c>
      <c r="G95" s="25">
        <f>CDPs_HU_GQ!G95/CDPs_HU_GQ!F95-1</f>
        <v>-0.14832535885167464</v>
      </c>
      <c r="H95" s="44">
        <f>CDPs_HU_GQ!I95-CDPs_HU_GQ!H95</f>
        <v>-3</v>
      </c>
      <c r="I95" s="45">
        <f>CDPs_HU_GQ!I95/CDPs_HU_GQ!H95-1</f>
        <v>-2.6086956521739091E-2</v>
      </c>
      <c r="J95" s="46">
        <f>CDPs_HU_GQ!K95-CDPs_HU_GQ!J95</f>
        <v>-19</v>
      </c>
      <c r="K95" s="47">
        <f>CDPs_HU_GQ!K95/CDPs_HU_GQ!J95-1</f>
        <v>-0.19587628865979378</v>
      </c>
      <c r="L95" s="44">
        <f>CDPs_HU_GQ!M95-CDPs_HU_GQ!L95</f>
        <v>16</v>
      </c>
      <c r="M95" s="45">
        <f>CDPs_HU_GQ!M95/CDPs_HU_GQ!L95-1</f>
        <v>0.88888888888888884</v>
      </c>
      <c r="N95" s="6"/>
      <c r="O95" s="8">
        <f>100*(CDPs_HU_GQ!O95-CDPs_HU_GQ!N95)</f>
        <v>-14.704968944099384</v>
      </c>
    </row>
    <row r="96" spans="1:15" x14ac:dyDescent="0.4">
      <c r="A96" s="20" t="s">
        <v>99</v>
      </c>
      <c r="B96" s="41">
        <f>CDPs_HU_GQ!C96-CDPs_HU_GQ!B96</f>
        <v>-226</v>
      </c>
      <c r="C96" s="25">
        <f>CDPs_HU_GQ!C96/CDPs_HU_GQ!B96-1</f>
        <v>-8.1444376373923655E-3</v>
      </c>
      <c r="D96" s="42">
        <f>CDPs_HU_GQ!E96-CDPs_HU_GQ!D96</f>
        <v>115</v>
      </c>
      <c r="E96" s="43">
        <f>CDPs_HU_GQ!E96/CDPs_HU_GQ!D96-1</f>
        <v>1.8548387096774195</v>
      </c>
      <c r="F96" s="41">
        <f>CDPs_HU_GQ!G96-CDPs_HU_GQ!F96</f>
        <v>-341</v>
      </c>
      <c r="G96" s="25">
        <f>CDPs_HU_GQ!G96/CDPs_HU_GQ!F96-1</f>
        <v>-1.2316249503377064E-2</v>
      </c>
      <c r="H96" s="44">
        <f>CDPs_HU_GQ!I96-CDPs_HU_GQ!H96</f>
        <v>101</v>
      </c>
      <c r="I96" s="45">
        <f>CDPs_HU_GQ!I96/CDPs_HU_GQ!H96-1</f>
        <v>1.0429574555968602E-2</v>
      </c>
      <c r="J96" s="46">
        <f>CDPs_HU_GQ!K96-CDPs_HU_GQ!J96</f>
        <v>431</v>
      </c>
      <c r="K96" s="47">
        <f>CDPs_HU_GQ!K96/CDPs_HU_GQ!J96-1</f>
        <v>4.8844061650045401E-2</v>
      </c>
      <c r="L96" s="44">
        <f>CDPs_HU_GQ!M96-CDPs_HU_GQ!L96</f>
        <v>-330</v>
      </c>
      <c r="M96" s="45">
        <f>CDPs_HU_GQ!M96/CDPs_HU_GQ!L96-1</f>
        <v>-0.38372093023255816</v>
      </c>
      <c r="N96" s="6"/>
      <c r="O96" s="8">
        <f>100*(CDPs_HU_GQ!O96-CDPs_HU_GQ!N96)</f>
        <v>3.4641740839870483</v>
      </c>
    </row>
    <row r="97" spans="1:15" x14ac:dyDescent="0.4">
      <c r="A97" s="20" t="s">
        <v>100</v>
      </c>
      <c r="B97" s="41">
        <f>CDPs_HU_GQ!C97-CDPs_HU_GQ!B97</f>
        <v>-93</v>
      </c>
      <c r="C97" s="25">
        <f>CDPs_HU_GQ!C97/CDPs_HU_GQ!B97-1</f>
        <v>-0.39574468085106385</v>
      </c>
      <c r="D97" s="42">
        <f>CDPs_HU_GQ!E97-CDPs_HU_GQ!D97</f>
        <v>0</v>
      </c>
      <c r="E97" s="43" t="e">
        <f>CDPs_HU_GQ!E97/CDPs_HU_GQ!D97-1</f>
        <v>#DIV/0!</v>
      </c>
      <c r="F97" s="41">
        <f>CDPs_HU_GQ!G97-CDPs_HU_GQ!F97</f>
        <v>-93</v>
      </c>
      <c r="G97" s="25">
        <f>CDPs_HU_GQ!G97/CDPs_HU_GQ!F97-1</f>
        <v>-0.39574468085106385</v>
      </c>
      <c r="H97" s="44">
        <f>CDPs_HU_GQ!I97-CDPs_HU_GQ!H97</f>
        <v>-31</v>
      </c>
      <c r="I97" s="45">
        <f>CDPs_HU_GQ!I97/CDPs_HU_GQ!H97-1</f>
        <v>-0.25619834710743805</v>
      </c>
      <c r="J97" s="46">
        <f>CDPs_HU_GQ!K97-CDPs_HU_GQ!J97</f>
        <v>-29</v>
      </c>
      <c r="K97" s="47">
        <f>CDPs_HU_GQ!K97/CDPs_HU_GQ!J97-1</f>
        <v>-0.31182795698924726</v>
      </c>
      <c r="L97" s="44">
        <f>CDPs_HU_GQ!M97-CDPs_HU_GQ!L97</f>
        <v>-2</v>
      </c>
      <c r="M97" s="45">
        <f>CDPs_HU_GQ!M97/CDPs_HU_GQ!L97-1</f>
        <v>-7.1428571428571397E-2</v>
      </c>
      <c r="N97" s="6"/>
      <c r="O97" s="8">
        <f>100*(CDPs_HU_GQ!O97-CDPs_HU_GQ!N97)</f>
        <v>-5.7483930211202905</v>
      </c>
    </row>
    <row r="98" spans="1:15" x14ac:dyDescent="0.4">
      <c r="A98" s="20" t="s">
        <v>101</v>
      </c>
      <c r="B98" s="41">
        <f>CDPs_HU_GQ!C98-CDPs_HU_GQ!B98</f>
        <v>-47</v>
      </c>
      <c r="C98" s="25">
        <f>CDPs_HU_GQ!C98/CDPs_HU_GQ!B98-1</f>
        <v>-0.17279411764705888</v>
      </c>
      <c r="D98" s="42">
        <f>CDPs_HU_GQ!E98-CDPs_HU_GQ!D98</f>
        <v>0</v>
      </c>
      <c r="E98" s="43" t="e">
        <f>CDPs_HU_GQ!E98/CDPs_HU_GQ!D98-1</f>
        <v>#DIV/0!</v>
      </c>
      <c r="F98" s="41">
        <f>CDPs_HU_GQ!G98-CDPs_HU_GQ!F98</f>
        <v>-47</v>
      </c>
      <c r="G98" s="25">
        <f>CDPs_HU_GQ!G98/CDPs_HU_GQ!F98-1</f>
        <v>-0.17279411764705888</v>
      </c>
      <c r="H98" s="44">
        <f>CDPs_HU_GQ!I98-CDPs_HU_GQ!H98</f>
        <v>-6</v>
      </c>
      <c r="I98" s="45">
        <f>CDPs_HU_GQ!I98/CDPs_HU_GQ!H98-1</f>
        <v>-7.1428571428571397E-2</v>
      </c>
      <c r="J98" s="46">
        <f>CDPs_HU_GQ!K98-CDPs_HU_GQ!J98</f>
        <v>-1</v>
      </c>
      <c r="K98" s="47">
        <f>CDPs_HU_GQ!K98/CDPs_HU_GQ!J98-1</f>
        <v>-1.3513513513513487E-2</v>
      </c>
      <c r="L98" s="44">
        <f>CDPs_HU_GQ!M98-CDPs_HU_GQ!L98</f>
        <v>-5</v>
      </c>
      <c r="M98" s="45">
        <f>CDPs_HU_GQ!M98/CDPs_HU_GQ!L98-1</f>
        <v>-0.5</v>
      </c>
      <c r="N98" s="6"/>
      <c r="O98" s="8">
        <f>100*(CDPs_HU_GQ!O98-CDPs_HU_GQ!N98)</f>
        <v>5.4945054945054972</v>
      </c>
    </row>
    <row r="99" spans="1:15" x14ac:dyDescent="0.4">
      <c r="A99" s="20" t="s">
        <v>102</v>
      </c>
      <c r="B99" s="41">
        <f>CDPs_HU_GQ!C99-CDPs_HU_GQ!B99</f>
        <v>-362</v>
      </c>
      <c r="C99" s="25">
        <f>CDPs_HU_GQ!C99/CDPs_HU_GQ!B99-1</f>
        <v>-0.37747653806047965</v>
      </c>
      <c r="D99" s="42">
        <f>CDPs_HU_GQ!E99-CDPs_HU_GQ!D99</f>
        <v>0</v>
      </c>
      <c r="E99" s="43" t="e">
        <f>CDPs_HU_GQ!E99/CDPs_HU_GQ!D99-1</f>
        <v>#DIV/0!</v>
      </c>
      <c r="F99" s="41">
        <f>CDPs_HU_GQ!G99-CDPs_HU_GQ!F99</f>
        <v>-362</v>
      </c>
      <c r="G99" s="25">
        <f>CDPs_HU_GQ!G99/CDPs_HU_GQ!F99-1</f>
        <v>-0.37747653806047965</v>
      </c>
      <c r="H99" s="44">
        <f>CDPs_HU_GQ!I99-CDPs_HU_GQ!H99</f>
        <v>-109</v>
      </c>
      <c r="I99" s="45">
        <f>CDPs_HU_GQ!I99/CDPs_HU_GQ!H99-1</f>
        <v>-0.25768321513002368</v>
      </c>
      <c r="J99" s="46">
        <f>CDPs_HU_GQ!K99-CDPs_HU_GQ!J99</f>
        <v>-119</v>
      </c>
      <c r="K99" s="47">
        <f>CDPs_HU_GQ!K99/CDPs_HU_GQ!J99-1</f>
        <v>-0.33615819209039544</v>
      </c>
      <c r="L99" s="44">
        <f>CDPs_HU_GQ!M99-CDPs_HU_GQ!L99</f>
        <v>10</v>
      </c>
      <c r="M99" s="45">
        <f>CDPs_HU_GQ!M99/CDPs_HU_GQ!L99-1</f>
        <v>0.14492753623188404</v>
      </c>
      <c r="N99" s="6"/>
      <c r="O99" s="8">
        <f>100*(CDPs_HU_GQ!O99-CDPs_HU_GQ!N99)</f>
        <v>-8.8471789312011602</v>
      </c>
    </row>
    <row r="100" spans="1:15" x14ac:dyDescent="0.4">
      <c r="A100" s="20" t="s">
        <v>103</v>
      </c>
      <c r="B100" s="41">
        <f>CDPs_HU_GQ!C100-CDPs_HU_GQ!B100</f>
        <v>-27</v>
      </c>
      <c r="C100" s="25">
        <f>CDPs_HU_GQ!C100/CDPs_HU_GQ!B100-1</f>
        <v>-3.8626609442060089E-2</v>
      </c>
      <c r="D100" s="42">
        <f>CDPs_HU_GQ!E100-CDPs_HU_GQ!D100</f>
        <v>0</v>
      </c>
      <c r="E100" s="43" t="e">
        <f>CDPs_HU_GQ!E100/CDPs_HU_GQ!D100-1</f>
        <v>#DIV/0!</v>
      </c>
      <c r="F100" s="41">
        <f>CDPs_HU_GQ!G100-CDPs_HU_GQ!F100</f>
        <v>-27</v>
      </c>
      <c r="G100" s="25">
        <f>CDPs_HU_GQ!G100/CDPs_HU_GQ!F100-1</f>
        <v>-3.8626609442060089E-2</v>
      </c>
      <c r="H100" s="44">
        <f>CDPs_HU_GQ!I100-CDPs_HU_GQ!H100</f>
        <v>-19</v>
      </c>
      <c r="I100" s="45">
        <f>CDPs_HU_GQ!I100/CDPs_HU_GQ!H100-1</f>
        <v>-0.11176470588235299</v>
      </c>
      <c r="J100" s="46">
        <f>CDPs_HU_GQ!K100-CDPs_HU_GQ!J100</f>
        <v>-3</v>
      </c>
      <c r="K100" s="47">
        <f>CDPs_HU_GQ!K100/CDPs_HU_GQ!J100-1</f>
        <v>-2.0134228187919434E-2</v>
      </c>
      <c r="L100" s="44">
        <f>CDPs_HU_GQ!M100-CDPs_HU_GQ!L100</f>
        <v>-16</v>
      </c>
      <c r="M100" s="45">
        <f>CDPs_HU_GQ!M100/CDPs_HU_GQ!L100-1</f>
        <v>-0.76190476190476186</v>
      </c>
      <c r="N100" s="6"/>
      <c r="O100" s="8">
        <f>100*(CDPs_HU_GQ!O100-CDPs_HU_GQ!N100)</f>
        <v>9.0416828983248987</v>
      </c>
    </row>
    <row r="101" spans="1:15" x14ac:dyDescent="0.4">
      <c r="A101" s="20" t="s">
        <v>104</v>
      </c>
      <c r="B101" s="41">
        <f>CDPs_HU_GQ!C101-CDPs_HU_GQ!B101</f>
        <v>33</v>
      </c>
      <c r="C101" s="25">
        <f>CDPs_HU_GQ!C101/CDPs_HU_GQ!B101-1</f>
        <v>0.14601769911504414</v>
      </c>
      <c r="D101" s="42">
        <f>CDPs_HU_GQ!E101-CDPs_HU_GQ!D101</f>
        <v>0</v>
      </c>
      <c r="E101" s="43" t="e">
        <f>CDPs_HU_GQ!E101/CDPs_HU_GQ!D101-1</f>
        <v>#DIV/0!</v>
      </c>
      <c r="F101" s="41">
        <f>CDPs_HU_GQ!G101-CDPs_HU_GQ!F101</f>
        <v>33</v>
      </c>
      <c r="G101" s="25">
        <f>CDPs_HU_GQ!G101/CDPs_HU_GQ!F101-1</f>
        <v>0.14601769911504414</v>
      </c>
      <c r="H101" s="44">
        <f>CDPs_HU_GQ!I101-CDPs_HU_GQ!H101</f>
        <v>15</v>
      </c>
      <c r="I101" s="45">
        <f>CDPs_HU_GQ!I101/CDPs_HU_GQ!H101-1</f>
        <v>0.24590163934426235</v>
      </c>
      <c r="J101" s="46">
        <f>CDPs_HU_GQ!K101-CDPs_HU_GQ!J101</f>
        <v>21</v>
      </c>
      <c r="K101" s="47">
        <f>CDPs_HU_GQ!K101/CDPs_HU_GQ!J101-1</f>
        <v>0.38181818181818183</v>
      </c>
      <c r="L101" s="44">
        <f>CDPs_HU_GQ!M101-CDPs_HU_GQ!L101</f>
        <v>-6</v>
      </c>
      <c r="M101" s="45">
        <f>CDPs_HU_GQ!M101/CDPs_HU_GQ!L101-1</f>
        <v>-1</v>
      </c>
      <c r="N101" s="6"/>
      <c r="O101" s="8">
        <f>100*(CDPs_HU_GQ!O101-CDPs_HU_GQ!N101)</f>
        <v>9.8360655737704921</v>
      </c>
    </row>
    <row r="102" spans="1:15" x14ac:dyDescent="0.4">
      <c r="A102" s="20" t="s">
        <v>105</v>
      </c>
      <c r="B102" s="41">
        <f>CDPs_HU_GQ!C102-CDPs_HU_GQ!B102</f>
        <v>-19</v>
      </c>
      <c r="C102" s="25">
        <f>CDPs_HU_GQ!C102/CDPs_HU_GQ!B102-1</f>
        <v>-0.11176470588235299</v>
      </c>
      <c r="D102" s="42">
        <f>CDPs_HU_GQ!E102-CDPs_HU_GQ!D102</f>
        <v>0</v>
      </c>
      <c r="E102" s="43" t="e">
        <f>CDPs_HU_GQ!E102/CDPs_HU_GQ!D102-1</f>
        <v>#DIV/0!</v>
      </c>
      <c r="F102" s="41">
        <f>CDPs_HU_GQ!G102-CDPs_HU_GQ!F102</f>
        <v>-19</v>
      </c>
      <c r="G102" s="25">
        <f>CDPs_HU_GQ!G102/CDPs_HU_GQ!F102-1</f>
        <v>-0.11176470588235299</v>
      </c>
      <c r="H102" s="44">
        <f>CDPs_HU_GQ!I102-CDPs_HU_GQ!H102</f>
        <v>-7</v>
      </c>
      <c r="I102" s="45">
        <f>CDPs_HU_GQ!I102/CDPs_HU_GQ!H102-1</f>
        <v>-4.2424242424242475E-2</v>
      </c>
      <c r="J102" s="46">
        <f>CDPs_HU_GQ!K102-CDPs_HU_GQ!J102</f>
        <v>-9</v>
      </c>
      <c r="K102" s="47">
        <f>CDPs_HU_GQ!K102/CDPs_HU_GQ!J102-1</f>
        <v>-0.1071428571428571</v>
      </c>
      <c r="L102" s="44">
        <f>CDPs_HU_GQ!M102-CDPs_HU_GQ!L102</f>
        <v>2</v>
      </c>
      <c r="M102" s="45">
        <f>CDPs_HU_GQ!M102/CDPs_HU_GQ!L102-1</f>
        <v>2.4691358024691468E-2</v>
      </c>
      <c r="N102" s="6"/>
      <c r="O102" s="8">
        <f>100*(CDPs_HU_GQ!O102-CDPs_HU_GQ!N102)</f>
        <v>-3.4407364787111594</v>
      </c>
    </row>
    <row r="103" spans="1:15" x14ac:dyDescent="0.4">
      <c r="A103" s="20" t="s">
        <v>106</v>
      </c>
      <c r="B103" s="41">
        <f>CDPs_HU_GQ!C103-CDPs_HU_GQ!B103</f>
        <v>-707</v>
      </c>
      <c r="C103" s="25">
        <f>CDPs_HU_GQ!C103/CDPs_HU_GQ!B103-1</f>
        <v>-0.48095238095238091</v>
      </c>
      <c r="D103" s="42">
        <f>CDPs_HU_GQ!E103-CDPs_HU_GQ!D103</f>
        <v>0</v>
      </c>
      <c r="E103" s="43" t="e">
        <f>CDPs_HU_GQ!E103/CDPs_HU_GQ!D103-1</f>
        <v>#DIV/0!</v>
      </c>
      <c r="F103" s="41">
        <f>CDPs_HU_GQ!G103-CDPs_HU_GQ!F103</f>
        <v>-707</v>
      </c>
      <c r="G103" s="25">
        <f>CDPs_HU_GQ!G103/CDPs_HU_GQ!F103-1</f>
        <v>-0.48095238095238091</v>
      </c>
      <c r="H103" s="44">
        <f>CDPs_HU_GQ!I103-CDPs_HU_GQ!H103</f>
        <v>-376</v>
      </c>
      <c r="I103" s="45">
        <f>CDPs_HU_GQ!I103/CDPs_HU_GQ!H103-1</f>
        <v>-0.3966244725738397</v>
      </c>
      <c r="J103" s="46">
        <f>CDPs_HU_GQ!K103-CDPs_HU_GQ!J103</f>
        <v>-299</v>
      </c>
      <c r="K103" s="47">
        <f>CDPs_HU_GQ!K103/CDPs_HU_GQ!J103-1</f>
        <v>-0.4635658914728682</v>
      </c>
      <c r="L103" s="44">
        <f>CDPs_HU_GQ!M103-CDPs_HU_GQ!L103</f>
        <v>-77</v>
      </c>
      <c r="M103" s="45">
        <f>CDPs_HU_GQ!M103/CDPs_HU_GQ!L103-1</f>
        <v>-0.25412541254125409</v>
      </c>
      <c r="N103" s="6"/>
      <c r="O103" s="8">
        <f>100*(CDPs_HU_GQ!O103-CDPs_HU_GQ!N103)</f>
        <v>-7.5484641940338104</v>
      </c>
    </row>
    <row r="104" spans="1:15" x14ac:dyDescent="0.4">
      <c r="A104" s="20" t="s">
        <v>107</v>
      </c>
      <c r="B104" s="41">
        <f>CDPs_HU_GQ!C104-CDPs_HU_GQ!B104</f>
        <v>11</v>
      </c>
      <c r="C104" s="25">
        <f>CDPs_HU_GQ!C104/CDPs_HU_GQ!B104-1</f>
        <v>0.29729729729729737</v>
      </c>
      <c r="D104" s="42">
        <f>CDPs_HU_GQ!E104-CDPs_HU_GQ!D104</f>
        <v>0</v>
      </c>
      <c r="E104" s="43" t="e">
        <f>CDPs_HU_GQ!E104/CDPs_HU_GQ!D104-1</f>
        <v>#DIV/0!</v>
      </c>
      <c r="F104" s="41">
        <f>CDPs_HU_GQ!G104-CDPs_HU_GQ!F104</f>
        <v>11</v>
      </c>
      <c r="G104" s="25">
        <f>CDPs_HU_GQ!G104/CDPs_HU_GQ!F104-1</f>
        <v>0.29729729729729737</v>
      </c>
      <c r="H104" s="44">
        <f>CDPs_HU_GQ!I104-CDPs_HU_GQ!H104</f>
        <v>1</v>
      </c>
      <c r="I104" s="45">
        <f>CDPs_HU_GQ!I104/CDPs_HU_GQ!H104-1</f>
        <v>3.0303030303030276E-2</v>
      </c>
      <c r="J104" s="46">
        <f>CDPs_HU_GQ!K104-CDPs_HU_GQ!J104</f>
        <v>4</v>
      </c>
      <c r="K104" s="47">
        <f>CDPs_HU_GQ!K104/CDPs_HU_GQ!J104-1</f>
        <v>0.22222222222222232</v>
      </c>
      <c r="L104" s="44">
        <f>CDPs_HU_GQ!M104-CDPs_HU_GQ!L104</f>
        <v>-3</v>
      </c>
      <c r="M104" s="45">
        <f>CDPs_HU_GQ!M104/CDPs_HU_GQ!L104-1</f>
        <v>-0.19999999999999996</v>
      </c>
      <c r="N104" s="6"/>
      <c r="O104" s="8">
        <f>100*(CDPs_HU_GQ!O104-CDPs_HU_GQ!N104)</f>
        <v>10.160427807486638</v>
      </c>
    </row>
    <row r="105" spans="1:15" x14ac:dyDescent="0.4">
      <c r="A105" s="20" t="s">
        <v>108</v>
      </c>
      <c r="B105" s="41">
        <f>CDPs_HU_GQ!C105-CDPs_HU_GQ!B105</f>
        <v>-24</v>
      </c>
      <c r="C105" s="25">
        <f>CDPs_HU_GQ!C105/CDPs_HU_GQ!B105-1</f>
        <v>-3.9215686274509776E-2</v>
      </c>
      <c r="D105" s="42">
        <f>CDPs_HU_GQ!E105-CDPs_HU_GQ!D105</f>
        <v>0</v>
      </c>
      <c r="E105" s="43" t="e">
        <f>CDPs_HU_GQ!E105/CDPs_HU_GQ!D105-1</f>
        <v>#DIV/0!</v>
      </c>
      <c r="F105" s="41">
        <f>CDPs_HU_GQ!G105-CDPs_HU_GQ!F105</f>
        <v>-24</v>
      </c>
      <c r="G105" s="25">
        <f>CDPs_HU_GQ!G105/CDPs_HU_GQ!F105-1</f>
        <v>-3.9215686274509776E-2</v>
      </c>
      <c r="H105" s="44">
        <f>CDPs_HU_GQ!I105-CDPs_HU_GQ!H105</f>
        <v>1</v>
      </c>
      <c r="I105" s="45">
        <f>CDPs_HU_GQ!I105/CDPs_HU_GQ!H105-1</f>
        <v>3.9525691699604515E-3</v>
      </c>
      <c r="J105" s="46">
        <f>CDPs_HU_GQ!K105-CDPs_HU_GQ!J105</f>
        <v>7</v>
      </c>
      <c r="K105" s="47">
        <f>CDPs_HU_GQ!K105/CDPs_HU_GQ!J105-1</f>
        <v>3.0042918454935563E-2</v>
      </c>
      <c r="L105" s="44">
        <f>CDPs_HU_GQ!M105-CDPs_HU_GQ!L105</f>
        <v>-6</v>
      </c>
      <c r="M105" s="45">
        <f>CDPs_HU_GQ!M105/CDPs_HU_GQ!L105-1</f>
        <v>-0.30000000000000004</v>
      </c>
      <c r="N105" s="6"/>
      <c r="O105" s="8">
        <f>100*(CDPs_HU_GQ!O105-CDPs_HU_GQ!N105)</f>
        <v>2.3933273162988988</v>
      </c>
    </row>
    <row r="106" spans="1:15" x14ac:dyDescent="0.4">
      <c r="A106" s="20" t="s">
        <v>109</v>
      </c>
      <c r="B106" s="41">
        <f>CDPs_HU_GQ!C106-CDPs_HU_GQ!B106</f>
        <v>-38</v>
      </c>
      <c r="C106" s="25">
        <f>CDPs_HU_GQ!C106/CDPs_HU_GQ!B106-1</f>
        <v>-8.2788671023965144E-2</v>
      </c>
      <c r="D106" s="42">
        <f>CDPs_HU_GQ!E106-CDPs_HU_GQ!D106</f>
        <v>0</v>
      </c>
      <c r="E106" s="43" t="e">
        <f>CDPs_HU_GQ!E106/CDPs_HU_GQ!D106-1</f>
        <v>#DIV/0!</v>
      </c>
      <c r="F106" s="41">
        <f>CDPs_HU_GQ!G106-CDPs_HU_GQ!F106</f>
        <v>-38</v>
      </c>
      <c r="G106" s="25">
        <f>CDPs_HU_GQ!G106/CDPs_HU_GQ!F106-1</f>
        <v>-8.2788671023965144E-2</v>
      </c>
      <c r="H106" s="44">
        <f>CDPs_HU_GQ!I106-CDPs_HU_GQ!H106</f>
        <v>-10</v>
      </c>
      <c r="I106" s="45">
        <f>CDPs_HU_GQ!I106/CDPs_HU_GQ!H106-1</f>
        <v>-4.1152263374485631E-2</v>
      </c>
      <c r="J106" s="46">
        <f>CDPs_HU_GQ!K106-CDPs_HU_GQ!J106</f>
        <v>17</v>
      </c>
      <c r="K106" s="47">
        <f>CDPs_HU_GQ!K106/CDPs_HU_GQ!J106-1</f>
        <v>9.6590909090909172E-2</v>
      </c>
      <c r="L106" s="44">
        <f>CDPs_HU_GQ!M106-CDPs_HU_GQ!L106</f>
        <v>-27</v>
      </c>
      <c r="M106" s="45">
        <f>CDPs_HU_GQ!M106/CDPs_HU_GQ!L106-1</f>
        <v>-0.40298507462686572</v>
      </c>
      <c r="N106" s="6"/>
      <c r="O106" s="8">
        <f>100*(CDPs_HU_GQ!O106-CDPs_HU_GQ!N106)</f>
        <v>10.404634486656416</v>
      </c>
    </row>
    <row r="107" spans="1:15" x14ac:dyDescent="0.4">
      <c r="A107" s="20" t="s">
        <v>110</v>
      </c>
      <c r="B107" s="41">
        <f>CDPs_HU_GQ!C107-CDPs_HU_GQ!B107</f>
        <v>1</v>
      </c>
      <c r="C107" s="25">
        <f>CDPs_HU_GQ!C107/CDPs_HU_GQ!B107-1</f>
        <v>6.2111801242235032E-3</v>
      </c>
      <c r="D107" s="42">
        <f>CDPs_HU_GQ!E107-CDPs_HU_GQ!D107</f>
        <v>0</v>
      </c>
      <c r="E107" s="43" t="e">
        <f>CDPs_HU_GQ!E107/CDPs_HU_GQ!D107-1</f>
        <v>#DIV/0!</v>
      </c>
      <c r="F107" s="41">
        <f>CDPs_HU_GQ!G107-CDPs_HU_GQ!F107</f>
        <v>1</v>
      </c>
      <c r="G107" s="25">
        <f>CDPs_HU_GQ!G107/CDPs_HU_GQ!F107-1</f>
        <v>6.2111801242235032E-3</v>
      </c>
      <c r="H107" s="44">
        <f>CDPs_HU_GQ!I107-CDPs_HU_GQ!H107</f>
        <v>4</v>
      </c>
      <c r="I107" s="45">
        <f>CDPs_HU_GQ!I107/CDPs_HU_GQ!H107-1</f>
        <v>4.705882352941182E-2</v>
      </c>
      <c r="J107" s="46">
        <f>CDPs_HU_GQ!K107-CDPs_HU_GQ!J107</f>
        <v>2</v>
      </c>
      <c r="K107" s="47">
        <f>CDPs_HU_GQ!K107/CDPs_HU_GQ!J107-1</f>
        <v>2.8985507246376718E-2</v>
      </c>
      <c r="L107" s="44">
        <f>CDPs_HU_GQ!M107-CDPs_HU_GQ!L107</f>
        <v>2</v>
      </c>
      <c r="M107" s="45">
        <f>CDPs_HU_GQ!M107/CDPs_HU_GQ!L107-1</f>
        <v>0.125</v>
      </c>
      <c r="N107" s="6"/>
      <c r="O107" s="8">
        <f>100*(CDPs_HU_GQ!O107-CDPs_HU_GQ!N107)</f>
        <v>-1.4011896893588949</v>
      </c>
    </row>
    <row r="108" spans="1:15" x14ac:dyDescent="0.4">
      <c r="A108" s="20" t="s">
        <v>111</v>
      </c>
      <c r="B108" s="41">
        <f>CDPs_HU_GQ!C108-CDPs_HU_GQ!B108</f>
        <v>-184</v>
      </c>
      <c r="C108" s="25">
        <f>CDPs_HU_GQ!C108/CDPs_HU_GQ!B108-1</f>
        <v>-0.36507936507936511</v>
      </c>
      <c r="D108" s="42">
        <f>CDPs_HU_GQ!E108-CDPs_HU_GQ!D108</f>
        <v>0</v>
      </c>
      <c r="E108" s="43" t="e">
        <f>CDPs_HU_GQ!E108/CDPs_HU_GQ!D108-1</f>
        <v>#DIV/0!</v>
      </c>
      <c r="F108" s="41">
        <f>CDPs_HU_GQ!G108-CDPs_HU_GQ!F108</f>
        <v>-184</v>
      </c>
      <c r="G108" s="25">
        <f>CDPs_HU_GQ!G108/CDPs_HU_GQ!F108-1</f>
        <v>-0.36507936507936511</v>
      </c>
      <c r="H108" s="44">
        <f>CDPs_HU_GQ!I108-CDPs_HU_GQ!H108</f>
        <v>-13</v>
      </c>
      <c r="I108" s="45">
        <f>CDPs_HU_GQ!I108/CDPs_HU_GQ!H108-1</f>
        <v>-6.5326633165829096E-2</v>
      </c>
      <c r="J108" s="46">
        <f>CDPs_HU_GQ!K108-CDPs_HU_GQ!J108</f>
        <v>-53</v>
      </c>
      <c r="K108" s="47">
        <f>CDPs_HU_GQ!K108/CDPs_HU_GQ!J108-1</f>
        <v>-0.33757961783439494</v>
      </c>
      <c r="L108" s="44">
        <f>CDPs_HU_GQ!M108-CDPs_HU_GQ!L108</f>
        <v>40</v>
      </c>
      <c r="M108" s="45">
        <f>CDPs_HU_GQ!M108/CDPs_HU_GQ!L108-1</f>
        <v>0.95238095238095233</v>
      </c>
      <c r="N108" s="6"/>
      <c r="O108" s="8">
        <f>100*(CDPs_HU_GQ!O108-CDPs_HU_GQ!N108)</f>
        <v>-22.980493867185391</v>
      </c>
    </row>
    <row r="109" spans="1:15" x14ac:dyDescent="0.4">
      <c r="A109" s="20" t="s">
        <v>112</v>
      </c>
      <c r="B109" s="41">
        <f>CDPs_HU_GQ!C109-CDPs_HU_GQ!B109</f>
        <v>-203</v>
      </c>
      <c r="C109" s="25">
        <f>CDPs_HU_GQ!C109/CDPs_HU_GQ!B109-1</f>
        <v>-0.13054662379421222</v>
      </c>
      <c r="D109" s="42">
        <f>CDPs_HU_GQ!E109-CDPs_HU_GQ!D109</f>
        <v>0</v>
      </c>
      <c r="E109" s="43" t="e">
        <f>CDPs_HU_GQ!E109/CDPs_HU_GQ!D109-1</f>
        <v>#DIV/0!</v>
      </c>
      <c r="F109" s="41">
        <f>CDPs_HU_GQ!G109-CDPs_HU_GQ!F109</f>
        <v>-203</v>
      </c>
      <c r="G109" s="25">
        <f>CDPs_HU_GQ!G109/CDPs_HU_GQ!F109-1</f>
        <v>-0.13054662379421222</v>
      </c>
      <c r="H109" s="44">
        <f>CDPs_HU_GQ!I109-CDPs_HU_GQ!H109</f>
        <v>0</v>
      </c>
      <c r="I109" s="45">
        <f>CDPs_HU_GQ!I109/CDPs_HU_GQ!H109-1</f>
        <v>0</v>
      </c>
      <c r="J109" s="46">
        <f>CDPs_HU_GQ!K109-CDPs_HU_GQ!J109</f>
        <v>-36</v>
      </c>
      <c r="K109" s="47">
        <f>CDPs_HU_GQ!K109/CDPs_HU_GQ!J109-1</f>
        <v>-8.2191780821917804E-2</v>
      </c>
      <c r="L109" s="44">
        <f>CDPs_HU_GQ!M109-CDPs_HU_GQ!L109</f>
        <v>36</v>
      </c>
      <c r="M109" s="45">
        <f>CDPs_HU_GQ!M109/CDPs_HU_GQ!L109-1</f>
        <v>0.30769230769230771</v>
      </c>
      <c r="N109" s="6"/>
      <c r="O109" s="8">
        <f>100*(CDPs_HU_GQ!O109-CDPs_HU_GQ!N109)</f>
        <v>-6.4864864864864868</v>
      </c>
    </row>
    <row r="110" spans="1:15" x14ac:dyDescent="0.4">
      <c r="A110" s="20" t="s">
        <v>113</v>
      </c>
      <c r="B110" s="41">
        <f>CDPs_HU_GQ!C110-CDPs_HU_GQ!B110</f>
        <v>-8</v>
      </c>
      <c r="C110" s="25">
        <f>CDPs_HU_GQ!C110/CDPs_HU_GQ!B110-1</f>
        <v>-0.19047619047619047</v>
      </c>
      <c r="D110" s="42">
        <f>CDPs_HU_GQ!E110-CDPs_HU_GQ!D110</f>
        <v>0</v>
      </c>
      <c r="E110" s="43" t="e">
        <f>CDPs_HU_GQ!E110/CDPs_HU_GQ!D110-1</f>
        <v>#DIV/0!</v>
      </c>
      <c r="F110" s="41">
        <f>CDPs_HU_GQ!G110-CDPs_HU_GQ!F110</f>
        <v>-8</v>
      </c>
      <c r="G110" s="25">
        <f>CDPs_HU_GQ!G110/CDPs_HU_GQ!F110-1</f>
        <v>-0.19047619047619047</v>
      </c>
      <c r="H110" s="44">
        <f>CDPs_HU_GQ!I110-CDPs_HU_GQ!H110</f>
        <v>21</v>
      </c>
      <c r="I110" s="45">
        <f>CDPs_HU_GQ!I110/CDPs_HU_GQ!H110-1</f>
        <v>0.53846153846153855</v>
      </c>
      <c r="J110" s="46">
        <f>CDPs_HU_GQ!K110-CDPs_HU_GQ!J110</f>
        <v>-1</v>
      </c>
      <c r="K110" s="47">
        <f>CDPs_HU_GQ!K110/CDPs_HU_GQ!J110-1</f>
        <v>-5.2631578947368474E-2</v>
      </c>
      <c r="L110" s="44">
        <f>CDPs_HU_GQ!M110-CDPs_HU_GQ!L110</f>
        <v>22</v>
      </c>
      <c r="M110" s="45">
        <f>CDPs_HU_GQ!M110/CDPs_HU_GQ!L110-1</f>
        <v>1.1000000000000001</v>
      </c>
      <c r="N110" s="6"/>
      <c r="O110" s="8">
        <f>100*(CDPs_HU_GQ!O110-CDPs_HU_GQ!N110)</f>
        <v>-18.717948717948719</v>
      </c>
    </row>
    <row r="111" spans="1:15" x14ac:dyDescent="0.4">
      <c r="A111" s="20" t="s">
        <v>114</v>
      </c>
      <c r="B111" s="41">
        <f>CDPs_HU_GQ!C111-CDPs_HU_GQ!B111</f>
        <v>-762</v>
      </c>
      <c r="C111" s="25">
        <f>CDPs_HU_GQ!C111/CDPs_HU_GQ!B111-1</f>
        <v>-4.640964735976616E-2</v>
      </c>
      <c r="D111" s="42">
        <f>CDPs_HU_GQ!E111-CDPs_HU_GQ!D111</f>
        <v>-37</v>
      </c>
      <c r="E111" s="43">
        <f>CDPs_HU_GQ!E111/CDPs_HU_GQ!D111-1</f>
        <v>-1</v>
      </c>
      <c r="F111" s="41">
        <f>CDPs_HU_GQ!G111-CDPs_HU_GQ!F111</f>
        <v>-725</v>
      </c>
      <c r="G111" s="25">
        <f>CDPs_HU_GQ!G111/CDPs_HU_GQ!F111-1</f>
        <v>-4.425589061164692E-2</v>
      </c>
      <c r="H111" s="44">
        <f>CDPs_HU_GQ!I111-CDPs_HU_GQ!H111</f>
        <v>-376</v>
      </c>
      <c r="I111" s="45">
        <f>CDPs_HU_GQ!I111/CDPs_HU_GQ!H111-1</f>
        <v>-5.0099933377748207E-2</v>
      </c>
      <c r="J111" s="46">
        <f>CDPs_HU_GQ!K111-CDPs_HU_GQ!J111</f>
        <v>-180</v>
      </c>
      <c r="K111" s="47">
        <f>CDPs_HU_GQ!K111/CDPs_HU_GQ!J111-1</f>
        <v>-2.7096191479753173E-2</v>
      </c>
      <c r="L111" s="44">
        <f>CDPs_HU_GQ!M111-CDPs_HU_GQ!L111</f>
        <v>-196</v>
      </c>
      <c r="M111" s="45">
        <f>CDPs_HU_GQ!M111/CDPs_HU_GQ!L111-1</f>
        <v>-0.22737819025522044</v>
      </c>
      <c r="N111" s="6"/>
      <c r="O111" s="8">
        <f>100*(CDPs_HU_GQ!O111-CDPs_HU_GQ!N111)</f>
        <v>2.1435524958392627</v>
      </c>
    </row>
    <row r="112" spans="1:15" x14ac:dyDescent="0.4">
      <c r="A112" s="20" t="s">
        <v>369</v>
      </c>
      <c r="B112" s="41">
        <f>CDPs_HU_GQ!C112-CDPs_HU_GQ!B112</f>
        <v>155</v>
      </c>
      <c r="C112" s="25" t="e">
        <f>CDPs_HU_GQ!C112/CDPs_HU_GQ!B112-1</f>
        <v>#DIV/0!</v>
      </c>
      <c r="D112" s="42">
        <f>CDPs_HU_GQ!E112-CDPs_HU_GQ!D112</f>
        <v>0</v>
      </c>
      <c r="E112" s="43" t="e">
        <f>CDPs_HU_GQ!E112/CDPs_HU_GQ!D112-1</f>
        <v>#DIV/0!</v>
      </c>
      <c r="F112" s="41">
        <f>CDPs_HU_GQ!G112-CDPs_HU_GQ!F112</f>
        <v>155</v>
      </c>
      <c r="G112" s="25" t="e">
        <f>CDPs_HU_GQ!G112/CDPs_HU_GQ!F112-1</f>
        <v>#DIV/0!</v>
      </c>
      <c r="H112" s="44">
        <f>CDPs_HU_GQ!I112-CDPs_HU_GQ!H112</f>
        <v>904</v>
      </c>
      <c r="I112" s="45" t="e">
        <f>CDPs_HU_GQ!I112/CDPs_HU_GQ!H112-1</f>
        <v>#DIV/0!</v>
      </c>
      <c r="J112" s="46">
        <f>CDPs_HU_GQ!K112-CDPs_HU_GQ!J112</f>
        <v>86</v>
      </c>
      <c r="K112" s="47" t="e">
        <f>CDPs_HU_GQ!K112/CDPs_HU_GQ!J112-1</f>
        <v>#DIV/0!</v>
      </c>
      <c r="L112" s="44">
        <f>CDPs_HU_GQ!M112-CDPs_HU_GQ!L112</f>
        <v>818</v>
      </c>
      <c r="M112" s="45" t="e">
        <f>CDPs_HU_GQ!M112/CDPs_HU_GQ!L112-1</f>
        <v>#DIV/0!</v>
      </c>
      <c r="N112" s="6"/>
      <c r="O112" s="8" t="e">
        <f>100*(CDPs_HU_GQ!O112-CDPs_HU_GQ!N112)</f>
        <v>#DIV/0!</v>
      </c>
    </row>
    <row r="113" spans="1:15" x14ac:dyDescent="0.4">
      <c r="A113" s="20" t="s">
        <v>115</v>
      </c>
      <c r="B113" s="41">
        <f>CDPs_HU_GQ!C113-CDPs_HU_GQ!B113</f>
        <v>-30</v>
      </c>
      <c r="C113" s="25">
        <f>CDPs_HU_GQ!C113/CDPs_HU_GQ!B113-1</f>
        <v>-0.20979020979020979</v>
      </c>
      <c r="D113" s="42">
        <f>CDPs_HU_GQ!E113-CDPs_HU_GQ!D113</f>
        <v>0</v>
      </c>
      <c r="E113" s="43" t="e">
        <f>CDPs_HU_GQ!E113/CDPs_HU_GQ!D113-1</f>
        <v>#DIV/0!</v>
      </c>
      <c r="F113" s="41">
        <f>CDPs_HU_GQ!G113-CDPs_HU_GQ!F113</f>
        <v>-30</v>
      </c>
      <c r="G113" s="25">
        <f>CDPs_HU_GQ!G113/CDPs_HU_GQ!F113-1</f>
        <v>-0.20979020979020979</v>
      </c>
      <c r="H113" s="44">
        <f>CDPs_HU_GQ!I113-CDPs_HU_GQ!H113</f>
        <v>-10</v>
      </c>
      <c r="I113" s="45">
        <f>CDPs_HU_GQ!I113/CDPs_HU_GQ!H113-1</f>
        <v>-0.18867924528301883</v>
      </c>
      <c r="J113" s="46">
        <f>CDPs_HU_GQ!K113-CDPs_HU_GQ!J113</f>
        <v>-12</v>
      </c>
      <c r="K113" s="47">
        <f>CDPs_HU_GQ!K113/CDPs_HU_GQ!J113-1</f>
        <v>-0.26086956521739135</v>
      </c>
      <c r="L113" s="44">
        <f>CDPs_HU_GQ!M113-CDPs_HU_GQ!L113</f>
        <v>2</v>
      </c>
      <c r="M113" s="45">
        <f>CDPs_HU_GQ!M113/CDPs_HU_GQ!L113-1</f>
        <v>0.28571428571428581</v>
      </c>
      <c r="N113" s="6"/>
      <c r="O113" s="8">
        <f>100*(CDPs_HU_GQ!O113-CDPs_HU_GQ!N113)</f>
        <v>-7.7226853883282214</v>
      </c>
    </row>
    <row r="114" spans="1:15" x14ac:dyDescent="0.4">
      <c r="A114" s="20" t="s">
        <v>116</v>
      </c>
      <c r="B114" s="41">
        <f>CDPs_HU_GQ!C114-CDPs_HU_GQ!B114</f>
        <v>-83</v>
      </c>
      <c r="C114" s="25">
        <f>CDPs_HU_GQ!C114/CDPs_HU_GQ!B114-1</f>
        <v>-2.2902869757174371E-2</v>
      </c>
      <c r="D114" s="42">
        <f>CDPs_HU_GQ!E114-CDPs_HU_GQ!D114</f>
        <v>-3</v>
      </c>
      <c r="E114" s="43">
        <f>CDPs_HU_GQ!E114/CDPs_HU_GQ!D114-1</f>
        <v>-1</v>
      </c>
      <c r="F114" s="41">
        <f>CDPs_HU_GQ!G114-CDPs_HU_GQ!F114</f>
        <v>-80</v>
      </c>
      <c r="G114" s="25">
        <f>CDPs_HU_GQ!G114/CDPs_HU_GQ!F114-1</f>
        <v>-2.2093344380005542E-2</v>
      </c>
      <c r="H114" s="44">
        <f>CDPs_HU_GQ!I114-CDPs_HU_GQ!H114</f>
        <v>-106</v>
      </c>
      <c r="I114" s="45">
        <f>CDPs_HU_GQ!I114/CDPs_HU_GQ!H114-1</f>
        <v>-8.4799999999999986E-2</v>
      </c>
      <c r="J114" s="46">
        <f>CDPs_HU_GQ!K114-CDPs_HU_GQ!J114</f>
        <v>9</v>
      </c>
      <c r="K114" s="47">
        <f>CDPs_HU_GQ!K114/CDPs_HU_GQ!J114-1</f>
        <v>8.4905660377359027E-3</v>
      </c>
      <c r="L114" s="44">
        <f>CDPs_HU_GQ!M114-CDPs_HU_GQ!L114</f>
        <v>-115</v>
      </c>
      <c r="M114" s="45">
        <f>CDPs_HU_GQ!M114/CDPs_HU_GQ!L114-1</f>
        <v>-0.60526315789473684</v>
      </c>
      <c r="N114" s="6"/>
      <c r="O114" s="8">
        <f>100*(CDPs_HU_GQ!O114-CDPs_HU_GQ!N114)</f>
        <v>8.6440559440559497</v>
      </c>
    </row>
    <row r="115" spans="1:15" x14ac:dyDescent="0.4">
      <c r="A115" s="20" t="s">
        <v>117</v>
      </c>
      <c r="B115" s="41">
        <f>CDPs_HU_GQ!C115-CDPs_HU_GQ!B115</f>
        <v>1826</v>
      </c>
      <c r="C115" s="25">
        <f>CDPs_HU_GQ!C115/CDPs_HU_GQ!B115-1</f>
        <v>0.12712336396546919</v>
      </c>
      <c r="D115" s="42">
        <f>CDPs_HU_GQ!E115-CDPs_HU_GQ!D115</f>
        <v>8</v>
      </c>
      <c r="E115" s="43" t="e">
        <f>CDPs_HU_GQ!E115/CDPs_HU_GQ!D115-1</f>
        <v>#DIV/0!</v>
      </c>
      <c r="F115" s="41">
        <f>CDPs_HU_GQ!G115-CDPs_HU_GQ!F115</f>
        <v>1818</v>
      </c>
      <c r="G115" s="25">
        <f>CDPs_HU_GQ!G115/CDPs_HU_GQ!F115-1</f>
        <v>0.12656641604010033</v>
      </c>
      <c r="H115" s="44">
        <f>CDPs_HU_GQ!I115-CDPs_HU_GQ!H115</f>
        <v>894</v>
      </c>
      <c r="I115" s="45">
        <f>CDPs_HU_GQ!I115/CDPs_HU_GQ!H115-1</f>
        <v>0.12452987881320521</v>
      </c>
      <c r="J115" s="46">
        <f>CDPs_HU_GQ!K115-CDPs_HU_GQ!J115</f>
        <v>940</v>
      </c>
      <c r="K115" s="47">
        <f>CDPs_HU_GQ!K115/CDPs_HU_GQ!J115-1</f>
        <v>0.1623488773747841</v>
      </c>
      <c r="L115" s="44">
        <f>CDPs_HU_GQ!M115-CDPs_HU_GQ!L115</f>
        <v>-46</v>
      </c>
      <c r="M115" s="45">
        <f>CDPs_HU_GQ!M115/CDPs_HU_GQ!L115-1</f>
        <v>-3.3117350611951091E-2</v>
      </c>
      <c r="N115" s="6"/>
      <c r="O115" s="8">
        <f>100*(CDPs_HU_GQ!O115-CDPs_HU_GQ!N115)</f>
        <v>2.7123993765829524</v>
      </c>
    </row>
    <row r="116" spans="1:15" x14ac:dyDescent="0.4">
      <c r="A116" s="20" t="s">
        <v>118</v>
      </c>
      <c r="B116" s="41">
        <f>CDPs_HU_GQ!C116-CDPs_HU_GQ!B116</f>
        <v>-55</v>
      </c>
      <c r="C116" s="25">
        <f>CDPs_HU_GQ!C116/CDPs_HU_GQ!B116-1</f>
        <v>-0.1470588235294118</v>
      </c>
      <c r="D116" s="42">
        <f>CDPs_HU_GQ!E116-CDPs_HU_GQ!D116</f>
        <v>0</v>
      </c>
      <c r="E116" s="43" t="e">
        <f>CDPs_HU_GQ!E116/CDPs_HU_GQ!D116-1</f>
        <v>#DIV/0!</v>
      </c>
      <c r="F116" s="41">
        <f>CDPs_HU_GQ!G116-CDPs_HU_GQ!F116</f>
        <v>-55</v>
      </c>
      <c r="G116" s="25">
        <f>CDPs_HU_GQ!G116/CDPs_HU_GQ!F116-1</f>
        <v>-0.1470588235294118</v>
      </c>
      <c r="H116" s="44">
        <f>CDPs_HU_GQ!I116-CDPs_HU_GQ!H116</f>
        <v>-39</v>
      </c>
      <c r="I116" s="45">
        <f>CDPs_HU_GQ!I116/CDPs_HU_GQ!H116-1</f>
        <v>-0.18932038834951459</v>
      </c>
      <c r="J116" s="46">
        <f>CDPs_HU_GQ!K116-CDPs_HU_GQ!J116</f>
        <v>-18</v>
      </c>
      <c r="K116" s="47">
        <f>CDPs_HU_GQ!K116/CDPs_HU_GQ!J116-1</f>
        <v>-0.11688311688311692</v>
      </c>
      <c r="L116" s="44">
        <f>CDPs_HU_GQ!M116-CDPs_HU_GQ!L116</f>
        <v>-21</v>
      </c>
      <c r="M116" s="45">
        <f>CDPs_HU_GQ!M116/CDPs_HU_GQ!L116-1</f>
        <v>-0.40384615384615385</v>
      </c>
      <c r="N116" s="6"/>
      <c r="O116" s="8">
        <f>100*(CDPs_HU_GQ!O116-CDPs_HU_GQ!N116)</f>
        <v>6.6798441951049341</v>
      </c>
    </row>
    <row r="117" spans="1:15" x14ac:dyDescent="0.4">
      <c r="A117" s="20" t="s">
        <v>119</v>
      </c>
      <c r="B117" s="41">
        <f>CDPs_HU_GQ!C117-CDPs_HU_GQ!B117</f>
        <v>1511</v>
      </c>
      <c r="C117" s="25">
        <f>CDPs_HU_GQ!C117/CDPs_HU_GQ!B117-1</f>
        <v>5.7529031029887712E-2</v>
      </c>
      <c r="D117" s="42">
        <f>CDPs_HU_GQ!E117-CDPs_HU_GQ!D117</f>
        <v>-6</v>
      </c>
      <c r="E117" s="43">
        <f>CDPs_HU_GQ!E117/CDPs_HU_GQ!D117-1</f>
        <v>-0.4</v>
      </c>
      <c r="F117" s="41">
        <f>CDPs_HU_GQ!G117-CDPs_HU_GQ!F117</f>
        <v>1517</v>
      </c>
      <c r="G117" s="25">
        <f>CDPs_HU_GQ!G117/CDPs_HU_GQ!F117-1</f>
        <v>5.779047619047617E-2</v>
      </c>
      <c r="H117" s="44">
        <f>CDPs_HU_GQ!I117-CDPs_HU_GQ!H117</f>
        <v>967</v>
      </c>
      <c r="I117" s="45">
        <f>CDPs_HU_GQ!I117/CDPs_HU_GQ!H117-1</f>
        <v>4.4681637556602816E-2</v>
      </c>
      <c r="J117" s="46">
        <f>CDPs_HU_GQ!K117-CDPs_HU_GQ!J117</f>
        <v>1089</v>
      </c>
      <c r="K117" s="47">
        <f>CDPs_HU_GQ!K117/CDPs_HU_GQ!J117-1</f>
        <v>9.0704647676161931E-2</v>
      </c>
      <c r="L117" s="44">
        <f>CDPs_HU_GQ!M117-CDPs_HU_GQ!L117</f>
        <v>-122</v>
      </c>
      <c r="M117" s="45">
        <f>CDPs_HU_GQ!M117/CDPs_HU_GQ!L117-1</f>
        <v>-1.2660855126608528E-2</v>
      </c>
      <c r="N117" s="6"/>
      <c r="O117" s="8">
        <f>100*(CDPs_HU_GQ!O117-CDPs_HU_GQ!N117)</f>
        <v>2.4439482484648889</v>
      </c>
    </row>
    <row r="118" spans="1:15" x14ac:dyDescent="0.4">
      <c r="A118" s="20" t="s">
        <v>120</v>
      </c>
      <c r="B118" s="41">
        <f>CDPs_HU_GQ!C118-CDPs_HU_GQ!B118</f>
        <v>903</v>
      </c>
      <c r="C118" s="25">
        <f>CDPs_HU_GQ!C118/CDPs_HU_GQ!B118-1</f>
        <v>1.1591784338896018</v>
      </c>
      <c r="D118" s="42">
        <f>CDPs_HU_GQ!E118-CDPs_HU_GQ!D118</f>
        <v>0</v>
      </c>
      <c r="E118" s="43" t="e">
        <f>CDPs_HU_GQ!E118/CDPs_HU_GQ!D118-1</f>
        <v>#DIV/0!</v>
      </c>
      <c r="F118" s="41">
        <f>CDPs_HU_GQ!G118-CDPs_HU_GQ!F118</f>
        <v>903</v>
      </c>
      <c r="G118" s="25">
        <f>CDPs_HU_GQ!G118/CDPs_HU_GQ!F118-1</f>
        <v>1.1591784338896018</v>
      </c>
      <c r="H118" s="44">
        <f>CDPs_HU_GQ!I118-CDPs_HU_GQ!H118</f>
        <v>409</v>
      </c>
      <c r="I118" s="45">
        <f>CDPs_HU_GQ!I118/CDPs_HU_GQ!H118-1</f>
        <v>1.1024258760107815</v>
      </c>
      <c r="J118" s="46">
        <f>CDPs_HU_GQ!K118-CDPs_HU_GQ!J118</f>
        <v>333</v>
      </c>
      <c r="K118" s="47">
        <f>CDPs_HU_GQ!K118/CDPs_HU_GQ!J118-1</f>
        <v>1.1766784452296819</v>
      </c>
      <c r="L118" s="44">
        <f>CDPs_HU_GQ!M118-CDPs_HU_GQ!L118</f>
        <v>76</v>
      </c>
      <c r="M118" s="45">
        <f>CDPs_HU_GQ!M118/CDPs_HU_GQ!L118-1</f>
        <v>0.86363636363636354</v>
      </c>
      <c r="N118" s="6"/>
      <c r="O118" s="8">
        <f>100*(CDPs_HU_GQ!O118-CDPs_HU_GQ!N118)</f>
        <v>2.6940355242242031</v>
      </c>
    </row>
    <row r="119" spans="1:15" x14ac:dyDescent="0.4">
      <c r="A119" s="20" t="s">
        <v>121</v>
      </c>
      <c r="B119" s="41">
        <f>CDPs_HU_GQ!C119-CDPs_HU_GQ!B119</f>
        <v>-17</v>
      </c>
      <c r="C119" s="25">
        <f>CDPs_HU_GQ!C119/CDPs_HU_GQ!B119-1</f>
        <v>-0.18478260869565222</v>
      </c>
      <c r="D119" s="42">
        <f>CDPs_HU_GQ!E119-CDPs_HU_GQ!D119</f>
        <v>0</v>
      </c>
      <c r="E119" s="43" t="e">
        <f>CDPs_HU_GQ!E119/CDPs_HU_GQ!D119-1</f>
        <v>#DIV/0!</v>
      </c>
      <c r="F119" s="41">
        <f>CDPs_HU_GQ!G119-CDPs_HU_GQ!F119</f>
        <v>-17</v>
      </c>
      <c r="G119" s="25">
        <f>CDPs_HU_GQ!G119/CDPs_HU_GQ!F119-1</f>
        <v>-0.18478260869565222</v>
      </c>
      <c r="H119" s="44">
        <f>CDPs_HU_GQ!I119-CDPs_HU_GQ!H119</f>
        <v>-13</v>
      </c>
      <c r="I119" s="45">
        <f>CDPs_HU_GQ!I119/CDPs_HU_GQ!H119-1</f>
        <v>-0.25490196078431371</v>
      </c>
      <c r="J119" s="46">
        <f>CDPs_HU_GQ!K119-CDPs_HU_GQ!J119</f>
        <v>-6</v>
      </c>
      <c r="K119" s="47">
        <f>CDPs_HU_GQ!K119/CDPs_HU_GQ!J119-1</f>
        <v>-0.14634146341463417</v>
      </c>
      <c r="L119" s="44">
        <f>CDPs_HU_GQ!M119-CDPs_HU_GQ!L119</f>
        <v>-7</v>
      </c>
      <c r="M119" s="45">
        <f>CDPs_HU_GQ!M119/CDPs_HU_GQ!L119-1</f>
        <v>-0.7</v>
      </c>
      <c r="N119" s="6"/>
      <c r="O119" s="8">
        <f>100*(CDPs_HU_GQ!O119-CDPs_HU_GQ!N119)</f>
        <v>11.713106295149633</v>
      </c>
    </row>
    <row r="120" spans="1:15" x14ac:dyDescent="0.4">
      <c r="A120" s="20" t="s">
        <v>122</v>
      </c>
      <c r="B120" s="41">
        <f>CDPs_HU_GQ!C120-CDPs_HU_GQ!B120</f>
        <v>6</v>
      </c>
      <c r="C120" s="25">
        <f>CDPs_HU_GQ!C120/CDPs_HU_GQ!B120-1</f>
        <v>7.1428571428571397E-2</v>
      </c>
      <c r="D120" s="42">
        <f>CDPs_HU_GQ!E120-CDPs_HU_GQ!D120</f>
        <v>0</v>
      </c>
      <c r="E120" s="43" t="e">
        <f>CDPs_HU_GQ!E120/CDPs_HU_GQ!D120-1</f>
        <v>#DIV/0!</v>
      </c>
      <c r="F120" s="41">
        <f>CDPs_HU_GQ!G120-CDPs_HU_GQ!F120</f>
        <v>6</v>
      </c>
      <c r="G120" s="25">
        <f>CDPs_HU_GQ!G120/CDPs_HU_GQ!F120-1</f>
        <v>7.1428571428571397E-2</v>
      </c>
      <c r="H120" s="44">
        <f>CDPs_HU_GQ!I120-CDPs_HU_GQ!H120</f>
        <v>-3</v>
      </c>
      <c r="I120" s="45">
        <f>CDPs_HU_GQ!I120/CDPs_HU_GQ!H120-1</f>
        <v>-5.8823529411764719E-2</v>
      </c>
      <c r="J120" s="46">
        <f>CDPs_HU_GQ!K120-CDPs_HU_GQ!J120</f>
        <v>5</v>
      </c>
      <c r="K120" s="47">
        <f>CDPs_HU_GQ!K120/CDPs_HU_GQ!J120-1</f>
        <v>0.125</v>
      </c>
      <c r="L120" s="44">
        <f>CDPs_HU_GQ!M120-CDPs_HU_GQ!L120</f>
        <v>-8</v>
      </c>
      <c r="M120" s="45">
        <f>CDPs_HU_GQ!M120/CDPs_HU_GQ!L120-1</f>
        <v>-0.72727272727272729</v>
      </c>
      <c r="N120" s="6"/>
      <c r="O120" s="8">
        <f>100*(CDPs_HU_GQ!O120-CDPs_HU_GQ!N120)</f>
        <v>15.318627450980394</v>
      </c>
    </row>
    <row r="121" spans="1:15" x14ac:dyDescent="0.4">
      <c r="A121" s="20" t="s">
        <v>123</v>
      </c>
      <c r="B121" s="41">
        <f>CDPs_HU_GQ!C121-CDPs_HU_GQ!B121</f>
        <v>-107</v>
      </c>
      <c r="C121" s="25">
        <f>CDPs_HU_GQ!C121/CDPs_HU_GQ!B121-1</f>
        <v>-0.15781710914454272</v>
      </c>
      <c r="D121" s="42">
        <f>CDPs_HU_GQ!E121-CDPs_HU_GQ!D121</f>
        <v>0</v>
      </c>
      <c r="E121" s="43" t="e">
        <f>CDPs_HU_GQ!E121/CDPs_HU_GQ!D121-1</f>
        <v>#DIV/0!</v>
      </c>
      <c r="F121" s="41">
        <f>CDPs_HU_GQ!G121-CDPs_HU_GQ!F121</f>
        <v>-107</v>
      </c>
      <c r="G121" s="25">
        <f>CDPs_HU_GQ!G121/CDPs_HU_GQ!F121-1</f>
        <v>-0.15781710914454272</v>
      </c>
      <c r="H121" s="44">
        <f>CDPs_HU_GQ!I121-CDPs_HU_GQ!H121</f>
        <v>-29</v>
      </c>
      <c r="I121" s="45">
        <f>CDPs_HU_GQ!I121/CDPs_HU_GQ!H121-1</f>
        <v>-0.12888888888888894</v>
      </c>
      <c r="J121" s="46">
        <f>CDPs_HU_GQ!K121-CDPs_HU_GQ!J121</f>
        <v>-28</v>
      </c>
      <c r="K121" s="47">
        <f>CDPs_HU_GQ!K121/CDPs_HU_GQ!J121-1</f>
        <v>-0.14583333333333337</v>
      </c>
      <c r="L121" s="44">
        <f>CDPs_HU_GQ!M121-CDPs_HU_GQ!L121</f>
        <v>-1</v>
      </c>
      <c r="M121" s="45">
        <f>CDPs_HU_GQ!M121/CDPs_HU_GQ!L121-1</f>
        <v>-3.0303030303030276E-2</v>
      </c>
      <c r="N121" s="6"/>
      <c r="O121" s="8">
        <f>100*(CDPs_HU_GQ!O121-CDPs_HU_GQ!N121)</f>
        <v>-1.6598639455782327</v>
      </c>
    </row>
    <row r="122" spans="1:15" x14ac:dyDescent="0.4">
      <c r="A122" s="20" t="s">
        <v>124</v>
      </c>
      <c r="B122" s="41">
        <f>CDPs_HU_GQ!C122-CDPs_HU_GQ!B122</f>
        <v>-327</v>
      </c>
      <c r="C122" s="25">
        <f>CDPs_HU_GQ!C122/CDPs_HU_GQ!B122-1</f>
        <v>-0.27024793388429758</v>
      </c>
      <c r="D122" s="42">
        <f>CDPs_HU_GQ!E122-CDPs_HU_GQ!D122</f>
        <v>1</v>
      </c>
      <c r="E122" s="43" t="e">
        <f>CDPs_HU_GQ!E122/CDPs_HU_GQ!D122-1</f>
        <v>#DIV/0!</v>
      </c>
      <c r="F122" s="41">
        <f>CDPs_HU_GQ!G122-CDPs_HU_GQ!F122</f>
        <v>-328</v>
      </c>
      <c r="G122" s="25">
        <f>CDPs_HU_GQ!G122/CDPs_HU_GQ!F122-1</f>
        <v>-0.27107438016528929</v>
      </c>
      <c r="H122" s="44">
        <f>CDPs_HU_GQ!I122-CDPs_HU_GQ!H122</f>
        <v>-111</v>
      </c>
      <c r="I122" s="45">
        <f>CDPs_HU_GQ!I122/CDPs_HU_GQ!H122-1</f>
        <v>-0.24943820224719104</v>
      </c>
      <c r="J122" s="46">
        <f>CDPs_HU_GQ!K122-CDPs_HU_GQ!J122</f>
        <v>-77</v>
      </c>
      <c r="K122" s="47">
        <f>CDPs_HU_GQ!K122/CDPs_HU_GQ!J122-1</f>
        <v>-0.206989247311828</v>
      </c>
      <c r="L122" s="44">
        <f>CDPs_HU_GQ!M122-CDPs_HU_GQ!L122</f>
        <v>-34</v>
      </c>
      <c r="M122" s="45">
        <f>CDPs_HU_GQ!M122/CDPs_HU_GQ!L122-1</f>
        <v>-0.46575342465753422</v>
      </c>
      <c r="N122" s="6"/>
      <c r="O122" s="8">
        <f>100*(CDPs_HU_GQ!O122-CDPs_HU_GQ!N122)</f>
        <v>4.7278476754356475</v>
      </c>
    </row>
    <row r="123" spans="1:15" x14ac:dyDescent="0.4">
      <c r="A123" s="20" t="s">
        <v>125</v>
      </c>
      <c r="B123" s="41">
        <f>CDPs_HU_GQ!C123-CDPs_HU_GQ!B123</f>
        <v>-30</v>
      </c>
      <c r="C123" s="25">
        <f>CDPs_HU_GQ!C123/CDPs_HU_GQ!B123-1</f>
        <v>-0.5</v>
      </c>
      <c r="D123" s="42">
        <f>CDPs_HU_GQ!E123-CDPs_HU_GQ!D123</f>
        <v>0</v>
      </c>
      <c r="E123" s="43" t="e">
        <f>CDPs_HU_GQ!E123/CDPs_HU_GQ!D123-1</f>
        <v>#DIV/0!</v>
      </c>
      <c r="F123" s="41">
        <f>CDPs_HU_GQ!G123-CDPs_HU_GQ!F123</f>
        <v>-30</v>
      </c>
      <c r="G123" s="25">
        <f>CDPs_HU_GQ!G123/CDPs_HU_GQ!F123-1</f>
        <v>-0.5</v>
      </c>
      <c r="H123" s="44">
        <f>CDPs_HU_GQ!I123-CDPs_HU_GQ!H123</f>
        <v>-16</v>
      </c>
      <c r="I123" s="45">
        <f>CDPs_HU_GQ!I123/CDPs_HU_GQ!H123-1</f>
        <v>-0.13114754098360659</v>
      </c>
      <c r="J123" s="46">
        <f>CDPs_HU_GQ!K123-CDPs_HU_GQ!J123</f>
        <v>1</v>
      </c>
      <c r="K123" s="47">
        <f>CDPs_HU_GQ!K123/CDPs_HU_GQ!J123-1</f>
        <v>4.0000000000000036E-2</v>
      </c>
      <c r="L123" s="44">
        <f>CDPs_HU_GQ!M123-CDPs_HU_GQ!L123</f>
        <v>-17</v>
      </c>
      <c r="M123" s="45">
        <f>CDPs_HU_GQ!M123/CDPs_HU_GQ!L123-1</f>
        <v>-0.17525773195876293</v>
      </c>
      <c r="N123" s="6"/>
      <c r="O123" s="8">
        <f>100*(CDPs_HU_GQ!O123-CDPs_HU_GQ!N123)</f>
        <v>4.036498608103928</v>
      </c>
    </row>
    <row r="124" spans="1:15" x14ac:dyDescent="0.4">
      <c r="A124" s="20" t="s">
        <v>126</v>
      </c>
      <c r="B124" s="41">
        <f>CDPs_HU_GQ!C124-CDPs_HU_GQ!B124</f>
        <v>15</v>
      </c>
      <c r="C124" s="25">
        <f>CDPs_HU_GQ!C124/CDPs_HU_GQ!B124-1</f>
        <v>2.4154589371980784E-2</v>
      </c>
      <c r="D124" s="42">
        <f>CDPs_HU_GQ!E124-CDPs_HU_GQ!D124</f>
        <v>0</v>
      </c>
      <c r="E124" s="43" t="e">
        <f>CDPs_HU_GQ!E124/CDPs_HU_GQ!D124-1</f>
        <v>#DIV/0!</v>
      </c>
      <c r="F124" s="41">
        <f>CDPs_HU_GQ!G124-CDPs_HU_GQ!F124</f>
        <v>15</v>
      </c>
      <c r="G124" s="25">
        <f>CDPs_HU_GQ!G124/CDPs_HU_GQ!F124-1</f>
        <v>2.4154589371980784E-2</v>
      </c>
      <c r="H124" s="44">
        <f>CDPs_HU_GQ!I124-CDPs_HU_GQ!H124</f>
        <v>0</v>
      </c>
      <c r="I124" s="45">
        <f>CDPs_HU_GQ!I124/CDPs_HU_GQ!H124-1</f>
        <v>0</v>
      </c>
      <c r="J124" s="46">
        <f>CDPs_HU_GQ!K124-CDPs_HU_GQ!J124</f>
        <v>4</v>
      </c>
      <c r="K124" s="47">
        <f>CDPs_HU_GQ!K124/CDPs_HU_GQ!J124-1</f>
        <v>2.9197080291970767E-2</v>
      </c>
      <c r="L124" s="44">
        <f>CDPs_HU_GQ!M124-CDPs_HU_GQ!L124</f>
        <v>-4</v>
      </c>
      <c r="M124" s="45">
        <f>CDPs_HU_GQ!M124/CDPs_HU_GQ!L124-1</f>
        <v>-1</v>
      </c>
      <c r="N124" s="6"/>
      <c r="O124" s="8">
        <f>100*(CDPs_HU_GQ!O124-CDPs_HU_GQ!N124)</f>
        <v>2.8368794326241176</v>
      </c>
    </row>
    <row r="125" spans="1:15" x14ac:dyDescent="0.4">
      <c r="A125" s="20" t="s">
        <v>127</v>
      </c>
      <c r="B125" s="41">
        <f>CDPs_HU_GQ!C125-CDPs_HU_GQ!B125</f>
        <v>-34</v>
      </c>
      <c r="C125" s="25">
        <f>CDPs_HU_GQ!C125/CDPs_HU_GQ!B125-1</f>
        <v>-5.9649122807017507E-2</v>
      </c>
      <c r="D125" s="42">
        <f>CDPs_HU_GQ!E125-CDPs_HU_GQ!D125</f>
        <v>0</v>
      </c>
      <c r="E125" s="43" t="e">
        <f>CDPs_HU_GQ!E125/CDPs_HU_GQ!D125-1</f>
        <v>#DIV/0!</v>
      </c>
      <c r="F125" s="41">
        <f>CDPs_HU_GQ!G125-CDPs_HU_GQ!F125</f>
        <v>-34</v>
      </c>
      <c r="G125" s="25">
        <f>CDPs_HU_GQ!G125/CDPs_HU_GQ!F125-1</f>
        <v>-5.9649122807017507E-2</v>
      </c>
      <c r="H125" s="44">
        <f>CDPs_HU_GQ!I125-CDPs_HU_GQ!H125</f>
        <v>-40</v>
      </c>
      <c r="I125" s="45">
        <f>CDPs_HU_GQ!I125/CDPs_HU_GQ!H125-1</f>
        <v>-0.12084592145015105</v>
      </c>
      <c r="J125" s="46">
        <f>CDPs_HU_GQ!K125-CDPs_HU_GQ!J125</f>
        <v>-18</v>
      </c>
      <c r="K125" s="47">
        <f>CDPs_HU_GQ!K125/CDPs_HU_GQ!J125-1</f>
        <v>-7.407407407407407E-2</v>
      </c>
      <c r="L125" s="44">
        <f>CDPs_HU_GQ!M125-CDPs_HU_GQ!L125</f>
        <v>-22</v>
      </c>
      <c r="M125" s="45">
        <f>CDPs_HU_GQ!M125/CDPs_HU_GQ!L125-1</f>
        <v>-0.25</v>
      </c>
      <c r="N125" s="6"/>
      <c r="O125" s="8">
        <f>100*(CDPs_HU_GQ!O125-CDPs_HU_GQ!N125)</f>
        <v>3.9056903478992155</v>
      </c>
    </row>
    <row r="126" spans="1:15" x14ac:dyDescent="0.4">
      <c r="A126" s="20" t="s">
        <v>128</v>
      </c>
      <c r="B126" s="41">
        <f>CDPs_HU_GQ!C126-CDPs_HU_GQ!B126</f>
        <v>1245</v>
      </c>
      <c r="C126" s="25">
        <f>CDPs_HU_GQ!C126/CDPs_HU_GQ!B126-1</f>
        <v>0.12255143222758136</v>
      </c>
      <c r="D126" s="42">
        <f>CDPs_HU_GQ!E126-CDPs_HU_GQ!D126</f>
        <v>0</v>
      </c>
      <c r="E126" s="43" t="e">
        <f>CDPs_HU_GQ!E126/CDPs_HU_GQ!D126-1</f>
        <v>#DIV/0!</v>
      </c>
      <c r="F126" s="41">
        <f>CDPs_HU_GQ!G126-CDPs_HU_GQ!F126</f>
        <v>1245</v>
      </c>
      <c r="G126" s="25">
        <f>CDPs_HU_GQ!G126/CDPs_HU_GQ!F126-1</f>
        <v>0.12255143222758136</v>
      </c>
      <c r="H126" s="44">
        <f>CDPs_HU_GQ!I126-CDPs_HU_GQ!H126</f>
        <v>1074</v>
      </c>
      <c r="I126" s="45">
        <f>CDPs_HU_GQ!I126/CDPs_HU_GQ!H126-1</f>
        <v>0.1562409077684026</v>
      </c>
      <c r="J126" s="46">
        <f>CDPs_HU_GQ!K126-CDPs_HU_GQ!J126</f>
        <v>951</v>
      </c>
      <c r="K126" s="47">
        <f>CDPs_HU_GQ!K126/CDPs_HU_GQ!J126-1</f>
        <v>0.19455810147299513</v>
      </c>
      <c r="L126" s="44">
        <f>CDPs_HU_GQ!M126-CDPs_HU_GQ!L126</f>
        <v>123</v>
      </c>
      <c r="M126" s="45">
        <f>CDPs_HU_GQ!M126/CDPs_HU_GQ!L126-1</f>
        <v>6.1933534743202401E-2</v>
      </c>
      <c r="N126" s="6"/>
      <c r="O126" s="8">
        <f>100*(CDPs_HU_GQ!O126-CDPs_HU_GQ!N126)</f>
        <v>2.3564977708611989</v>
      </c>
    </row>
    <row r="127" spans="1:15" x14ac:dyDescent="0.4">
      <c r="A127" s="20" t="s">
        <v>129</v>
      </c>
      <c r="B127" s="41">
        <f>CDPs_HU_GQ!C127-CDPs_HU_GQ!B127</f>
        <v>-120</v>
      </c>
      <c r="C127" s="25">
        <f>CDPs_HU_GQ!C127/CDPs_HU_GQ!B127-1</f>
        <v>-5.8622374206155348E-2</v>
      </c>
      <c r="D127" s="42">
        <f>CDPs_HU_GQ!E127-CDPs_HU_GQ!D127</f>
        <v>0</v>
      </c>
      <c r="E127" s="43" t="e">
        <f>CDPs_HU_GQ!E127/CDPs_HU_GQ!D127-1</f>
        <v>#DIV/0!</v>
      </c>
      <c r="F127" s="41">
        <f>CDPs_HU_GQ!G127-CDPs_HU_GQ!F127</f>
        <v>-120</v>
      </c>
      <c r="G127" s="25">
        <f>CDPs_HU_GQ!G127/CDPs_HU_GQ!F127-1</f>
        <v>-5.8622374206155348E-2</v>
      </c>
      <c r="H127" s="44">
        <f>CDPs_HU_GQ!I127-CDPs_HU_GQ!H127</f>
        <v>-13</v>
      </c>
      <c r="I127" s="45">
        <f>CDPs_HU_GQ!I127/CDPs_HU_GQ!H127-1</f>
        <v>-7.9413561392791543E-3</v>
      </c>
      <c r="J127" s="46">
        <f>CDPs_HU_GQ!K127-CDPs_HU_GQ!J127</f>
        <v>-45</v>
      </c>
      <c r="K127" s="47">
        <f>CDPs_HU_GQ!K127/CDPs_HU_GQ!J127-1</f>
        <v>-4.451038575667654E-2</v>
      </c>
      <c r="L127" s="44">
        <f>CDPs_HU_GQ!M127-CDPs_HU_GQ!L127</f>
        <v>32</v>
      </c>
      <c r="M127" s="45">
        <f>CDPs_HU_GQ!M127/CDPs_HU_GQ!L127-1</f>
        <v>5.1118210862619806E-2</v>
      </c>
      <c r="N127" s="6"/>
      <c r="O127" s="8">
        <f>100*(CDPs_HU_GQ!O127-CDPs_HU_GQ!N127)</f>
        <v>-2.2765572009352697</v>
      </c>
    </row>
    <row r="128" spans="1:15" x14ac:dyDescent="0.4">
      <c r="A128" s="20" t="s">
        <v>130</v>
      </c>
      <c r="B128" s="41">
        <f>CDPs_HU_GQ!C128-CDPs_HU_GQ!B128</f>
        <v>431</v>
      </c>
      <c r="C128" s="25">
        <f>CDPs_HU_GQ!C128/CDPs_HU_GQ!B128-1</f>
        <v>5.1493428912783745E-2</v>
      </c>
      <c r="D128" s="42">
        <f>CDPs_HU_GQ!E128-CDPs_HU_GQ!D128</f>
        <v>0</v>
      </c>
      <c r="E128" s="43" t="e">
        <f>CDPs_HU_GQ!E128/CDPs_HU_GQ!D128-1</f>
        <v>#DIV/0!</v>
      </c>
      <c r="F128" s="41">
        <f>CDPs_HU_GQ!G128-CDPs_HU_GQ!F128</f>
        <v>431</v>
      </c>
      <c r="G128" s="25">
        <f>CDPs_HU_GQ!G128/CDPs_HU_GQ!F128-1</f>
        <v>5.1493428912783745E-2</v>
      </c>
      <c r="H128" s="44">
        <f>CDPs_HU_GQ!I128-CDPs_HU_GQ!H128</f>
        <v>248</v>
      </c>
      <c r="I128" s="45">
        <f>CDPs_HU_GQ!I128/CDPs_HU_GQ!H128-1</f>
        <v>5.7116536158452247E-2</v>
      </c>
      <c r="J128" s="46">
        <f>CDPs_HU_GQ!K128-CDPs_HU_GQ!J128</f>
        <v>338</v>
      </c>
      <c r="K128" s="47">
        <f>CDPs_HU_GQ!K128/CDPs_HU_GQ!J128-1</f>
        <v>9.3758668515950161E-2</v>
      </c>
      <c r="L128" s="44">
        <f>CDPs_HU_GQ!M128-CDPs_HU_GQ!L128</f>
        <v>-90</v>
      </c>
      <c r="M128" s="45">
        <f>CDPs_HU_GQ!M128/CDPs_HU_GQ!L128-1</f>
        <v>-0.12211668928086838</v>
      </c>
      <c r="N128" s="6"/>
      <c r="O128" s="8">
        <f>100*(CDPs_HU_GQ!O128-CDPs_HU_GQ!N128)</f>
        <v>2.8778842516073877</v>
      </c>
    </row>
    <row r="129" spans="1:15" x14ac:dyDescent="0.4">
      <c r="A129" s="20" t="s">
        <v>131</v>
      </c>
      <c r="B129" s="41">
        <f>CDPs_HU_GQ!C129-CDPs_HU_GQ!B129</f>
        <v>6</v>
      </c>
      <c r="C129" s="25">
        <f>CDPs_HU_GQ!C129/CDPs_HU_GQ!B129-1</f>
        <v>1.3129102844638973E-2</v>
      </c>
      <c r="D129" s="42">
        <f>CDPs_HU_GQ!E129-CDPs_HU_GQ!D129</f>
        <v>0</v>
      </c>
      <c r="E129" s="43" t="e">
        <f>CDPs_HU_GQ!E129/CDPs_HU_GQ!D129-1</f>
        <v>#DIV/0!</v>
      </c>
      <c r="F129" s="41">
        <f>CDPs_HU_GQ!G129-CDPs_HU_GQ!F129</f>
        <v>6</v>
      </c>
      <c r="G129" s="25">
        <f>CDPs_HU_GQ!G129/CDPs_HU_GQ!F129-1</f>
        <v>1.3129102844638973E-2</v>
      </c>
      <c r="H129" s="44">
        <f>CDPs_HU_GQ!I129-CDPs_HU_GQ!H129</f>
        <v>-1</v>
      </c>
      <c r="I129" s="45">
        <f>CDPs_HU_GQ!I129/CDPs_HU_GQ!H129-1</f>
        <v>-8.2644628099173278E-3</v>
      </c>
      <c r="J129" s="46">
        <f>CDPs_HU_GQ!K129-CDPs_HU_GQ!J129</f>
        <v>9</v>
      </c>
      <c r="K129" s="47">
        <f>CDPs_HU_GQ!K129/CDPs_HU_GQ!J129-1</f>
        <v>8.181818181818179E-2</v>
      </c>
      <c r="L129" s="44">
        <f>CDPs_HU_GQ!M129-CDPs_HU_GQ!L129</f>
        <v>-10</v>
      </c>
      <c r="M129" s="45">
        <f>CDPs_HU_GQ!M129/CDPs_HU_GQ!L129-1</f>
        <v>-0.90909090909090906</v>
      </c>
      <c r="N129" s="6"/>
      <c r="O129" s="8">
        <f>100*(CDPs_HU_GQ!O129-CDPs_HU_GQ!N129)</f>
        <v>8.2575757575757631</v>
      </c>
    </row>
    <row r="130" spans="1:15" x14ac:dyDescent="0.4">
      <c r="A130" s="20" t="s">
        <v>132</v>
      </c>
      <c r="B130" s="41">
        <f>CDPs_HU_GQ!C130-CDPs_HU_GQ!B130</f>
        <v>-220</v>
      </c>
      <c r="C130" s="25">
        <f>CDPs_HU_GQ!C130/CDPs_HU_GQ!B130-1</f>
        <v>-0.1097804391217565</v>
      </c>
      <c r="D130" s="42">
        <f>CDPs_HU_GQ!E130-CDPs_HU_GQ!D130</f>
        <v>-72</v>
      </c>
      <c r="E130" s="43">
        <f>CDPs_HU_GQ!E130/CDPs_HU_GQ!D130-1</f>
        <v>-0.13090909090909086</v>
      </c>
      <c r="F130" s="41">
        <f>CDPs_HU_GQ!G130-CDPs_HU_GQ!F130</f>
        <v>-148</v>
      </c>
      <c r="G130" s="25">
        <f>CDPs_HU_GQ!G130/CDPs_HU_GQ!F130-1</f>
        <v>-0.1017881705639615</v>
      </c>
      <c r="H130" s="44">
        <f>CDPs_HU_GQ!I130-CDPs_HU_GQ!H130</f>
        <v>40</v>
      </c>
      <c r="I130" s="45">
        <f>CDPs_HU_GQ!I130/CDPs_HU_GQ!H130-1</f>
        <v>4.6620046620046596E-2</v>
      </c>
      <c r="J130" s="46">
        <f>CDPs_HU_GQ!K130-CDPs_HU_GQ!J130</f>
        <v>-102</v>
      </c>
      <c r="K130" s="47">
        <f>CDPs_HU_GQ!K130/CDPs_HU_GQ!J130-1</f>
        <v>-0.13403416557161629</v>
      </c>
      <c r="L130" s="44">
        <f>CDPs_HU_GQ!M130-CDPs_HU_GQ!L130</f>
        <v>142</v>
      </c>
      <c r="M130" s="45">
        <f>CDPs_HU_GQ!M130/CDPs_HU_GQ!L130-1</f>
        <v>1.463917525773196</v>
      </c>
      <c r="N130" s="6"/>
      <c r="O130" s="8">
        <f>100*(CDPs_HU_GQ!O130-CDPs_HU_GQ!N130)</f>
        <v>-15.309338026487252</v>
      </c>
    </row>
    <row r="131" spans="1:15" x14ac:dyDescent="0.4">
      <c r="A131" s="20" t="s">
        <v>133</v>
      </c>
      <c r="B131" s="41">
        <f>CDPs_HU_GQ!C131-CDPs_HU_GQ!B131</f>
        <v>-2</v>
      </c>
      <c r="C131" s="25">
        <f>CDPs_HU_GQ!C131/CDPs_HU_GQ!B131-1</f>
        <v>-1</v>
      </c>
      <c r="D131" s="42">
        <f>CDPs_HU_GQ!E131-CDPs_HU_GQ!D131</f>
        <v>0</v>
      </c>
      <c r="E131" s="43" t="e">
        <f>CDPs_HU_GQ!E131/CDPs_HU_GQ!D131-1</f>
        <v>#DIV/0!</v>
      </c>
      <c r="F131" s="41">
        <f>CDPs_HU_GQ!G131-CDPs_HU_GQ!F131</f>
        <v>-2</v>
      </c>
      <c r="G131" s="25">
        <f>CDPs_HU_GQ!G131/CDPs_HU_GQ!F131-1</f>
        <v>-1</v>
      </c>
      <c r="H131" s="44">
        <f>CDPs_HU_GQ!I131-CDPs_HU_GQ!H131</f>
        <v>-9</v>
      </c>
      <c r="I131" s="45">
        <f>CDPs_HU_GQ!I131/CDPs_HU_GQ!H131-1</f>
        <v>-0.47368421052631582</v>
      </c>
      <c r="J131" s="46">
        <f>CDPs_HU_GQ!K131-CDPs_HU_GQ!J131</f>
        <v>3</v>
      </c>
      <c r="K131" s="47">
        <f>CDPs_HU_GQ!K131/CDPs_HU_GQ!J131-1</f>
        <v>1.5</v>
      </c>
      <c r="L131" s="44">
        <f>CDPs_HU_GQ!M131-CDPs_HU_GQ!L131</f>
        <v>-12</v>
      </c>
      <c r="M131" s="45">
        <f>CDPs_HU_GQ!M131/CDPs_HU_GQ!L131-1</f>
        <v>-0.70588235294117641</v>
      </c>
      <c r="N131" s="6"/>
      <c r="O131" s="8">
        <f>100*(CDPs_HU_GQ!O131-CDPs_HU_GQ!N131)</f>
        <v>39.473684210526315</v>
      </c>
    </row>
    <row r="132" spans="1:15" x14ac:dyDescent="0.4">
      <c r="A132" s="20" t="s">
        <v>134</v>
      </c>
      <c r="B132" s="41">
        <f>CDPs_HU_GQ!C132-CDPs_HU_GQ!B132</f>
        <v>-175</v>
      </c>
      <c r="C132" s="25">
        <f>CDPs_HU_GQ!C132/CDPs_HU_GQ!B132-1</f>
        <v>-0.31992687385740404</v>
      </c>
      <c r="D132" s="42">
        <f>CDPs_HU_GQ!E132-CDPs_HU_GQ!D132</f>
        <v>0</v>
      </c>
      <c r="E132" s="43" t="e">
        <f>CDPs_HU_GQ!E132/CDPs_HU_GQ!D132-1</f>
        <v>#DIV/0!</v>
      </c>
      <c r="F132" s="41">
        <f>CDPs_HU_GQ!G132-CDPs_HU_GQ!F132</f>
        <v>-175</v>
      </c>
      <c r="G132" s="25">
        <f>CDPs_HU_GQ!G132/CDPs_HU_GQ!F132-1</f>
        <v>-0.31992687385740404</v>
      </c>
      <c r="H132" s="44">
        <f>CDPs_HU_GQ!I132-CDPs_HU_GQ!H132</f>
        <v>-19</v>
      </c>
      <c r="I132" s="45">
        <f>CDPs_HU_GQ!I132/CDPs_HU_GQ!H132-1</f>
        <v>-0.10497237569060769</v>
      </c>
      <c r="J132" s="46">
        <f>CDPs_HU_GQ!K132-CDPs_HU_GQ!J132</f>
        <v>-19</v>
      </c>
      <c r="K132" s="47">
        <f>CDPs_HU_GQ!K132/CDPs_HU_GQ!J132-1</f>
        <v>-0.13380281690140849</v>
      </c>
      <c r="L132" s="44">
        <f>CDPs_HU_GQ!M132-CDPs_HU_GQ!L132</f>
        <v>0</v>
      </c>
      <c r="M132" s="45">
        <f>CDPs_HU_GQ!M132/CDPs_HU_GQ!L132-1</f>
        <v>0</v>
      </c>
      <c r="N132" s="6"/>
      <c r="O132" s="8">
        <f>100*(CDPs_HU_GQ!O132-CDPs_HU_GQ!N132)</f>
        <v>-2.5271127481072186</v>
      </c>
    </row>
    <row r="133" spans="1:15" x14ac:dyDescent="0.4">
      <c r="A133" s="20" t="s">
        <v>370</v>
      </c>
      <c r="B133" s="41">
        <f>CDPs_HU_GQ!C133-CDPs_HU_GQ!B133</f>
        <v>381</v>
      </c>
      <c r="C133" s="25" t="e">
        <f>CDPs_HU_GQ!C133/CDPs_HU_GQ!B133-1</f>
        <v>#DIV/0!</v>
      </c>
      <c r="D133" s="42">
        <f>CDPs_HU_GQ!E133-CDPs_HU_GQ!D133</f>
        <v>0</v>
      </c>
      <c r="E133" s="43" t="e">
        <f>CDPs_HU_GQ!E133/CDPs_HU_GQ!D133-1</f>
        <v>#DIV/0!</v>
      </c>
      <c r="F133" s="41">
        <f>CDPs_HU_GQ!G133-CDPs_HU_GQ!F133</f>
        <v>381</v>
      </c>
      <c r="G133" s="25" t="e">
        <f>CDPs_HU_GQ!G133/CDPs_HU_GQ!F133-1</f>
        <v>#DIV/0!</v>
      </c>
      <c r="H133" s="44">
        <f>CDPs_HU_GQ!I133-CDPs_HU_GQ!H133</f>
        <v>311</v>
      </c>
      <c r="I133" s="45" t="e">
        <f>CDPs_HU_GQ!I133/CDPs_HU_GQ!H133-1</f>
        <v>#DIV/0!</v>
      </c>
      <c r="J133" s="46">
        <f>CDPs_HU_GQ!K133-CDPs_HU_GQ!J133</f>
        <v>203</v>
      </c>
      <c r="K133" s="47" t="e">
        <f>CDPs_HU_GQ!K133/CDPs_HU_GQ!J133-1</f>
        <v>#DIV/0!</v>
      </c>
      <c r="L133" s="44">
        <f>CDPs_HU_GQ!M133-CDPs_HU_GQ!L133</f>
        <v>108</v>
      </c>
      <c r="M133" s="45" t="e">
        <f>CDPs_HU_GQ!M133/CDPs_HU_GQ!L133-1</f>
        <v>#DIV/0!</v>
      </c>
      <c r="N133" s="6"/>
      <c r="O133" s="8" t="e">
        <f>100*(CDPs_HU_GQ!O133-CDPs_HU_GQ!N133)</f>
        <v>#DIV/0!</v>
      </c>
    </row>
    <row r="134" spans="1:15" x14ac:dyDescent="0.4">
      <c r="A134" s="20" t="s">
        <v>135</v>
      </c>
      <c r="B134" s="41">
        <f>CDPs_HU_GQ!C134-CDPs_HU_GQ!B134</f>
        <v>1225</v>
      </c>
      <c r="C134" s="25">
        <f>CDPs_HU_GQ!C134/CDPs_HU_GQ!B134-1</f>
        <v>5.726707493805816E-2</v>
      </c>
      <c r="D134" s="42">
        <f>CDPs_HU_GQ!E134-CDPs_HU_GQ!D134</f>
        <v>141</v>
      </c>
      <c r="E134" s="43">
        <f>CDPs_HU_GQ!E134/CDPs_HU_GQ!D134-1</f>
        <v>1.1463414634146343</v>
      </c>
      <c r="F134" s="41">
        <f>CDPs_HU_GQ!G134-CDPs_HU_GQ!F134</f>
        <v>1084</v>
      </c>
      <c r="G134" s="25">
        <f>CDPs_HU_GQ!G134/CDPs_HU_GQ!F134-1</f>
        <v>5.096859131088971E-2</v>
      </c>
      <c r="H134" s="44">
        <f>CDPs_HU_GQ!I134-CDPs_HU_GQ!H134</f>
        <v>-348</v>
      </c>
      <c r="I134" s="45">
        <f>CDPs_HU_GQ!I134/CDPs_HU_GQ!H134-1</f>
        <v>-2.0090058884655315E-2</v>
      </c>
      <c r="J134" s="46">
        <f>CDPs_HU_GQ!K134-CDPs_HU_GQ!J134</f>
        <v>866</v>
      </c>
      <c r="K134" s="47">
        <f>CDPs_HU_GQ!K134/CDPs_HU_GQ!J134-1</f>
        <v>6.7969547131308428E-2</v>
      </c>
      <c r="L134" s="44">
        <f>CDPs_HU_GQ!M134-CDPs_HU_GQ!L134</f>
        <v>-1214</v>
      </c>
      <c r="M134" s="45">
        <f>CDPs_HU_GQ!M134/CDPs_HU_GQ!L134-1</f>
        <v>-0.26500764025321977</v>
      </c>
      <c r="N134" s="6"/>
      <c r="O134" s="8">
        <f>100*(CDPs_HU_GQ!O134-CDPs_HU_GQ!N134)</f>
        <v>6.6099177580381419</v>
      </c>
    </row>
    <row r="135" spans="1:15" x14ac:dyDescent="0.4">
      <c r="A135" s="20" t="s">
        <v>136</v>
      </c>
      <c r="B135" s="41">
        <f>CDPs_HU_GQ!C135-CDPs_HU_GQ!B135</f>
        <v>17</v>
      </c>
      <c r="C135" s="25">
        <f>CDPs_HU_GQ!C135/CDPs_HU_GQ!B135-1</f>
        <v>0.41463414634146334</v>
      </c>
      <c r="D135" s="42">
        <f>CDPs_HU_GQ!E135-CDPs_HU_GQ!D135</f>
        <v>0</v>
      </c>
      <c r="E135" s="43" t="e">
        <f>CDPs_HU_GQ!E135/CDPs_HU_GQ!D135-1</f>
        <v>#DIV/0!</v>
      </c>
      <c r="F135" s="41">
        <f>CDPs_HU_GQ!G135-CDPs_HU_GQ!F135</f>
        <v>17</v>
      </c>
      <c r="G135" s="25">
        <f>CDPs_HU_GQ!G135/CDPs_HU_GQ!F135-1</f>
        <v>0.41463414634146334</v>
      </c>
      <c r="H135" s="44">
        <f>CDPs_HU_GQ!I135-CDPs_HU_GQ!H135</f>
        <v>-24</v>
      </c>
      <c r="I135" s="45">
        <f>CDPs_HU_GQ!I135/CDPs_HU_GQ!H135-1</f>
        <v>-0.14371257485029942</v>
      </c>
      <c r="J135" s="46">
        <f>CDPs_HU_GQ!K135-CDPs_HU_GQ!J135</f>
        <v>9</v>
      </c>
      <c r="K135" s="47">
        <f>CDPs_HU_GQ!K135/CDPs_HU_GQ!J135-1</f>
        <v>0.44999999999999996</v>
      </c>
      <c r="L135" s="44">
        <f>CDPs_HU_GQ!M135-CDPs_HU_GQ!L135</f>
        <v>-33</v>
      </c>
      <c r="M135" s="45">
        <f>CDPs_HU_GQ!M135/CDPs_HU_GQ!L135-1</f>
        <v>-0.22448979591836737</v>
      </c>
      <c r="N135" s="6"/>
      <c r="O135" s="8">
        <f>100*(CDPs_HU_GQ!O135-CDPs_HU_GQ!N135)</f>
        <v>8.3036723755286612</v>
      </c>
    </row>
    <row r="136" spans="1:15" x14ac:dyDescent="0.4">
      <c r="A136" s="20" t="s">
        <v>137</v>
      </c>
      <c r="B136" s="41">
        <f>CDPs_HU_GQ!C136-CDPs_HU_GQ!B136</f>
        <v>-62</v>
      </c>
      <c r="C136" s="25">
        <f>CDPs_HU_GQ!C136/CDPs_HU_GQ!B136-1</f>
        <v>-0.32978723404255317</v>
      </c>
      <c r="D136" s="42">
        <f>CDPs_HU_GQ!E136-CDPs_HU_GQ!D136</f>
        <v>0</v>
      </c>
      <c r="E136" s="43" t="e">
        <f>CDPs_HU_GQ!E136/CDPs_HU_GQ!D136-1</f>
        <v>#DIV/0!</v>
      </c>
      <c r="F136" s="41">
        <f>CDPs_HU_GQ!G136-CDPs_HU_GQ!F136</f>
        <v>-62</v>
      </c>
      <c r="G136" s="25">
        <f>CDPs_HU_GQ!G136/CDPs_HU_GQ!F136-1</f>
        <v>-0.32978723404255317</v>
      </c>
      <c r="H136" s="44">
        <f>CDPs_HU_GQ!I136-CDPs_HU_GQ!H136</f>
        <v>-27</v>
      </c>
      <c r="I136" s="45">
        <f>CDPs_HU_GQ!I136/CDPs_HU_GQ!H136-1</f>
        <v>-0.29670329670329665</v>
      </c>
      <c r="J136" s="46">
        <f>CDPs_HU_GQ!K136-CDPs_HU_GQ!J136</f>
        <v>-17</v>
      </c>
      <c r="K136" s="47">
        <f>CDPs_HU_GQ!K136/CDPs_HU_GQ!J136-1</f>
        <v>-0.25373134328358204</v>
      </c>
      <c r="L136" s="44">
        <f>CDPs_HU_GQ!M136-CDPs_HU_GQ!L136</f>
        <v>-10</v>
      </c>
      <c r="M136" s="45">
        <f>CDPs_HU_GQ!M136/CDPs_HU_GQ!L136-1</f>
        <v>-0.41666666666666663</v>
      </c>
      <c r="N136" s="6"/>
      <c r="O136" s="8">
        <f>100*(CDPs_HU_GQ!O136-CDPs_HU_GQ!N136)</f>
        <v>4.4986263736263687</v>
      </c>
    </row>
    <row r="137" spans="1:15" x14ac:dyDescent="0.4">
      <c r="A137" s="20" t="s">
        <v>138</v>
      </c>
      <c r="B137" s="41">
        <f>CDPs_HU_GQ!C137-CDPs_HU_GQ!B137</f>
        <v>35</v>
      </c>
      <c r="C137" s="25">
        <f>CDPs_HU_GQ!C137/CDPs_HU_GQ!B137-1</f>
        <v>0.51470588235294112</v>
      </c>
      <c r="D137" s="42">
        <f>CDPs_HU_GQ!E137-CDPs_HU_GQ!D137</f>
        <v>0</v>
      </c>
      <c r="E137" s="43" t="e">
        <f>CDPs_HU_GQ!E137/CDPs_HU_GQ!D137-1</f>
        <v>#DIV/0!</v>
      </c>
      <c r="F137" s="41">
        <f>CDPs_HU_GQ!G137-CDPs_HU_GQ!F137</f>
        <v>35</v>
      </c>
      <c r="G137" s="25">
        <f>CDPs_HU_GQ!G137/CDPs_HU_GQ!F137-1</f>
        <v>0.51470588235294112</v>
      </c>
      <c r="H137" s="44">
        <f>CDPs_HU_GQ!I137-CDPs_HU_GQ!H137</f>
        <v>33</v>
      </c>
      <c r="I137" s="45">
        <f>CDPs_HU_GQ!I137/CDPs_HU_GQ!H137-1</f>
        <v>0.73333333333333339</v>
      </c>
      <c r="J137" s="46">
        <f>CDPs_HU_GQ!K137-CDPs_HU_GQ!J137</f>
        <v>21</v>
      </c>
      <c r="K137" s="47">
        <f>CDPs_HU_GQ!K137/CDPs_HU_GQ!J137-1</f>
        <v>0.67741935483870974</v>
      </c>
      <c r="L137" s="44">
        <f>CDPs_HU_GQ!M137-CDPs_HU_GQ!L137</f>
        <v>12</v>
      </c>
      <c r="M137" s="45">
        <f>CDPs_HU_GQ!M137/CDPs_HU_GQ!L137-1</f>
        <v>0.85714285714285721</v>
      </c>
      <c r="N137" s="6"/>
      <c r="O137" s="8">
        <f>100*(CDPs_HU_GQ!O137-CDPs_HU_GQ!N137)</f>
        <v>-2.2222222222222254</v>
      </c>
    </row>
    <row r="138" spans="1:15" x14ac:dyDescent="0.4">
      <c r="A138" s="20" t="s">
        <v>139</v>
      </c>
      <c r="B138" s="41">
        <f>CDPs_HU_GQ!C138-CDPs_HU_GQ!B138</f>
        <v>16</v>
      </c>
      <c r="C138" s="25">
        <f>CDPs_HU_GQ!C138/CDPs_HU_GQ!B138-1</f>
        <v>0.84210526315789469</v>
      </c>
      <c r="D138" s="42">
        <f>CDPs_HU_GQ!E138-CDPs_HU_GQ!D138</f>
        <v>0</v>
      </c>
      <c r="E138" s="43" t="e">
        <f>CDPs_HU_GQ!E138/CDPs_HU_GQ!D138-1</f>
        <v>#DIV/0!</v>
      </c>
      <c r="F138" s="41">
        <f>CDPs_HU_GQ!G138-CDPs_HU_GQ!F138</f>
        <v>16</v>
      </c>
      <c r="G138" s="25">
        <f>CDPs_HU_GQ!G138/CDPs_HU_GQ!F138-1</f>
        <v>0.84210526315789469</v>
      </c>
      <c r="H138" s="44">
        <f>CDPs_HU_GQ!I138-CDPs_HU_GQ!H138</f>
        <v>8</v>
      </c>
      <c r="I138" s="45">
        <f>CDPs_HU_GQ!I138/CDPs_HU_GQ!H138-1</f>
        <v>0.17391304347826098</v>
      </c>
      <c r="J138" s="46">
        <f>CDPs_HU_GQ!K138-CDPs_HU_GQ!J138</f>
        <v>9</v>
      </c>
      <c r="K138" s="47">
        <f>CDPs_HU_GQ!K138/CDPs_HU_GQ!J138-1</f>
        <v>0.64285714285714279</v>
      </c>
      <c r="L138" s="44">
        <f>CDPs_HU_GQ!M138-CDPs_HU_GQ!L138</f>
        <v>-1</v>
      </c>
      <c r="M138" s="45">
        <f>CDPs_HU_GQ!M138/CDPs_HU_GQ!L138-1</f>
        <v>-3.125E-2</v>
      </c>
      <c r="N138" s="6"/>
      <c r="O138" s="8">
        <f>100*(CDPs_HU_GQ!O138-CDPs_HU_GQ!N138)</f>
        <v>12.157809983896939</v>
      </c>
    </row>
    <row r="139" spans="1:15" x14ac:dyDescent="0.4">
      <c r="A139" s="20" t="s">
        <v>140</v>
      </c>
      <c r="B139" s="41">
        <f>CDPs_HU_GQ!C139-CDPs_HU_GQ!B139</f>
        <v>-24</v>
      </c>
      <c r="C139" s="25">
        <f>CDPs_HU_GQ!C139/CDPs_HU_GQ!B139-1</f>
        <v>-0.25</v>
      </c>
      <c r="D139" s="42">
        <f>CDPs_HU_GQ!E139-CDPs_HU_GQ!D139</f>
        <v>0</v>
      </c>
      <c r="E139" s="43" t="e">
        <f>CDPs_HU_GQ!E139/CDPs_HU_GQ!D139-1</f>
        <v>#DIV/0!</v>
      </c>
      <c r="F139" s="41">
        <f>CDPs_HU_GQ!G139-CDPs_HU_GQ!F139</f>
        <v>-24</v>
      </c>
      <c r="G139" s="25">
        <f>CDPs_HU_GQ!G139/CDPs_HU_GQ!F139-1</f>
        <v>-0.25</v>
      </c>
      <c r="H139" s="44">
        <f>CDPs_HU_GQ!I139-CDPs_HU_GQ!H139</f>
        <v>-11</v>
      </c>
      <c r="I139" s="45">
        <f>CDPs_HU_GQ!I139/CDPs_HU_GQ!H139-1</f>
        <v>-0.28205128205128205</v>
      </c>
      <c r="J139" s="46">
        <f>CDPs_HU_GQ!K139-CDPs_HU_GQ!J139</f>
        <v>-5</v>
      </c>
      <c r="K139" s="47">
        <f>CDPs_HU_GQ!K139/CDPs_HU_GQ!J139-1</f>
        <v>-0.19230769230769229</v>
      </c>
      <c r="L139" s="44">
        <f>CDPs_HU_GQ!M139-CDPs_HU_GQ!L139</f>
        <v>-6</v>
      </c>
      <c r="M139" s="45">
        <f>CDPs_HU_GQ!M139/CDPs_HU_GQ!L139-1</f>
        <v>-0.46153846153846156</v>
      </c>
      <c r="N139" s="6"/>
      <c r="O139" s="8">
        <f>100*(CDPs_HU_GQ!O139-CDPs_HU_GQ!N139)</f>
        <v>8.3333333333333375</v>
      </c>
    </row>
    <row r="140" spans="1:15" x14ac:dyDescent="0.4">
      <c r="A140" s="20" t="s">
        <v>141</v>
      </c>
      <c r="B140" s="41">
        <f>CDPs_HU_GQ!C140-CDPs_HU_GQ!B140</f>
        <v>-56</v>
      </c>
      <c r="C140" s="25">
        <f>CDPs_HU_GQ!C140/CDPs_HU_GQ!B140-1</f>
        <v>-0.5957446808510638</v>
      </c>
      <c r="D140" s="42">
        <f>CDPs_HU_GQ!E140-CDPs_HU_GQ!D140</f>
        <v>0</v>
      </c>
      <c r="E140" s="43" t="e">
        <f>CDPs_HU_GQ!E140/CDPs_HU_GQ!D140-1</f>
        <v>#DIV/0!</v>
      </c>
      <c r="F140" s="41">
        <f>CDPs_HU_GQ!G140-CDPs_HU_GQ!F140</f>
        <v>-56</v>
      </c>
      <c r="G140" s="25">
        <f>CDPs_HU_GQ!G140/CDPs_HU_GQ!F140-1</f>
        <v>-0.5957446808510638</v>
      </c>
      <c r="H140" s="44">
        <f>CDPs_HU_GQ!I140-CDPs_HU_GQ!H140</f>
        <v>-10</v>
      </c>
      <c r="I140" s="45">
        <f>CDPs_HU_GQ!I140/CDPs_HU_GQ!H140-1</f>
        <v>-0.24390243902439024</v>
      </c>
      <c r="J140" s="46">
        <f>CDPs_HU_GQ!K140-CDPs_HU_GQ!J140</f>
        <v>-8</v>
      </c>
      <c r="K140" s="47">
        <f>CDPs_HU_GQ!K140/CDPs_HU_GQ!J140-1</f>
        <v>-0.2857142857142857</v>
      </c>
      <c r="L140" s="44">
        <f>CDPs_HU_GQ!M140-CDPs_HU_GQ!L140</f>
        <v>-2</v>
      </c>
      <c r="M140" s="45">
        <f>CDPs_HU_GQ!M140/CDPs_HU_GQ!L140-1</f>
        <v>-0.15384615384615385</v>
      </c>
      <c r="N140" s="6"/>
      <c r="O140" s="8">
        <f>100*(CDPs_HU_GQ!O140-CDPs_HU_GQ!N140)</f>
        <v>-3.7765538945712107</v>
      </c>
    </row>
    <row r="141" spans="1:15" x14ac:dyDescent="0.4">
      <c r="A141" s="20" t="s">
        <v>142</v>
      </c>
      <c r="B141" s="41">
        <f>CDPs_HU_GQ!C141-CDPs_HU_GQ!B141</f>
        <v>76</v>
      </c>
      <c r="C141" s="25">
        <f>CDPs_HU_GQ!C141/CDPs_HU_GQ!B141-1</f>
        <v>2.6931254429482632E-2</v>
      </c>
      <c r="D141" s="42">
        <f>CDPs_HU_GQ!E141-CDPs_HU_GQ!D141</f>
        <v>13</v>
      </c>
      <c r="E141" s="43">
        <f>CDPs_HU_GQ!E141/CDPs_HU_GQ!D141-1</f>
        <v>13</v>
      </c>
      <c r="F141" s="41">
        <f>CDPs_HU_GQ!G141-CDPs_HU_GQ!F141</f>
        <v>63</v>
      </c>
      <c r="G141" s="25">
        <f>CDPs_HU_GQ!G141/CDPs_HU_GQ!F141-1</f>
        <v>2.2332506203474045E-2</v>
      </c>
      <c r="H141" s="44">
        <f>CDPs_HU_GQ!I141-CDPs_HU_GQ!H141</f>
        <v>-46</v>
      </c>
      <c r="I141" s="45">
        <f>CDPs_HU_GQ!I141/CDPs_HU_GQ!H141-1</f>
        <v>-1.2802671861953829E-2</v>
      </c>
      <c r="J141" s="46">
        <f>CDPs_HU_GQ!K141-CDPs_HU_GQ!J141</f>
        <v>114</v>
      </c>
      <c r="K141" s="47">
        <f>CDPs_HU_GQ!K141/CDPs_HU_GQ!J141-1</f>
        <v>9.2233009708737823E-2</v>
      </c>
      <c r="L141" s="44">
        <f>CDPs_HU_GQ!M141-CDPs_HU_GQ!L141</f>
        <v>-160</v>
      </c>
      <c r="M141" s="45">
        <f>CDPs_HU_GQ!M141/CDPs_HU_GQ!L141-1</f>
        <v>-6.7882901994060219E-2</v>
      </c>
      <c r="N141" s="6"/>
      <c r="O141" s="8">
        <f>100*(CDPs_HU_GQ!O141-CDPs_HU_GQ!N141)</f>
        <v>3.6601100203376093</v>
      </c>
    </row>
    <row r="142" spans="1:15" x14ac:dyDescent="0.4">
      <c r="A142" s="20" t="s">
        <v>143</v>
      </c>
      <c r="B142" s="41">
        <f>CDPs_HU_GQ!C142-CDPs_HU_GQ!B142</f>
        <v>2</v>
      </c>
      <c r="C142" s="25">
        <f>CDPs_HU_GQ!C142/CDPs_HU_GQ!B142-1</f>
        <v>2.4630541871921707E-3</v>
      </c>
      <c r="D142" s="42">
        <f>CDPs_HU_GQ!E142-CDPs_HU_GQ!D142</f>
        <v>0</v>
      </c>
      <c r="E142" s="43" t="e">
        <f>CDPs_HU_GQ!E142/CDPs_HU_GQ!D142-1</f>
        <v>#DIV/0!</v>
      </c>
      <c r="F142" s="41">
        <f>CDPs_HU_GQ!G142-CDPs_HU_GQ!F142</f>
        <v>2</v>
      </c>
      <c r="G142" s="25">
        <f>CDPs_HU_GQ!G142/CDPs_HU_GQ!F142-1</f>
        <v>2.4630541871921707E-3</v>
      </c>
      <c r="H142" s="44">
        <f>CDPs_HU_GQ!I142-CDPs_HU_GQ!H142</f>
        <v>115</v>
      </c>
      <c r="I142" s="45">
        <f>CDPs_HU_GQ!I142/CDPs_HU_GQ!H142-1</f>
        <v>0.40209790209790208</v>
      </c>
      <c r="J142" s="46">
        <f>CDPs_HU_GQ!K142-CDPs_HU_GQ!J142</f>
        <v>1</v>
      </c>
      <c r="K142" s="47">
        <f>CDPs_HU_GQ!K142/CDPs_HU_GQ!J142-1</f>
        <v>4.7393364928909332E-3</v>
      </c>
      <c r="L142" s="44">
        <f>CDPs_HU_GQ!M142-CDPs_HU_GQ!L142</f>
        <v>114</v>
      </c>
      <c r="M142" s="45">
        <f>CDPs_HU_GQ!M142/CDPs_HU_GQ!L142-1</f>
        <v>1.52</v>
      </c>
      <c r="N142" s="6"/>
      <c r="O142" s="8">
        <f>100*(CDPs_HU_GQ!O142-CDPs_HU_GQ!N142)</f>
        <v>-20.908393352283628</v>
      </c>
    </row>
    <row r="143" spans="1:15" x14ac:dyDescent="0.4">
      <c r="A143" s="20" t="s">
        <v>144</v>
      </c>
      <c r="B143" s="41">
        <f>CDPs_HU_GQ!C143-CDPs_HU_GQ!B143</f>
        <v>44</v>
      </c>
      <c r="C143" s="25">
        <f>CDPs_HU_GQ!C143/CDPs_HU_GQ!B143-1</f>
        <v>4.5977011494252817E-2</v>
      </c>
      <c r="D143" s="42">
        <f>CDPs_HU_GQ!E143-CDPs_HU_GQ!D143</f>
        <v>0</v>
      </c>
      <c r="E143" s="43" t="e">
        <f>CDPs_HU_GQ!E143/CDPs_HU_GQ!D143-1</f>
        <v>#DIV/0!</v>
      </c>
      <c r="F143" s="41">
        <f>CDPs_HU_GQ!G143-CDPs_HU_GQ!F143</f>
        <v>44</v>
      </c>
      <c r="G143" s="25">
        <f>CDPs_HU_GQ!G143/CDPs_HU_GQ!F143-1</f>
        <v>4.5977011494252817E-2</v>
      </c>
      <c r="H143" s="44">
        <f>CDPs_HU_GQ!I143-CDPs_HU_GQ!H143</f>
        <v>-41</v>
      </c>
      <c r="I143" s="45">
        <f>CDPs_HU_GQ!I143/CDPs_HU_GQ!H143-1</f>
        <v>-9.9514563106796072E-2</v>
      </c>
      <c r="J143" s="46">
        <f>CDPs_HU_GQ!K143-CDPs_HU_GQ!J143</f>
        <v>-3</v>
      </c>
      <c r="K143" s="47">
        <f>CDPs_HU_GQ!K143/CDPs_HU_GQ!J143-1</f>
        <v>-1.0204081632653073E-2</v>
      </c>
      <c r="L143" s="44">
        <f>CDPs_HU_GQ!M143-CDPs_HU_GQ!L143</f>
        <v>-38</v>
      </c>
      <c r="M143" s="45">
        <f>CDPs_HU_GQ!M143/CDPs_HU_GQ!L143-1</f>
        <v>-0.32203389830508478</v>
      </c>
      <c r="N143" s="6"/>
      <c r="O143" s="8">
        <f>100*(CDPs_HU_GQ!O143-CDPs_HU_GQ!N143)</f>
        <v>7.0774343809698266</v>
      </c>
    </row>
    <row r="144" spans="1:15" x14ac:dyDescent="0.4">
      <c r="A144" s="20" t="s">
        <v>145</v>
      </c>
      <c r="B144" s="41">
        <f>CDPs_HU_GQ!C144-CDPs_HU_GQ!B144</f>
        <v>-138</v>
      </c>
      <c r="C144" s="25">
        <f>CDPs_HU_GQ!C144/CDPs_HU_GQ!B144-1</f>
        <v>-0.134765625</v>
      </c>
      <c r="D144" s="42">
        <f>CDPs_HU_GQ!E144-CDPs_HU_GQ!D144</f>
        <v>0</v>
      </c>
      <c r="E144" s="43" t="e">
        <f>CDPs_HU_GQ!E144/CDPs_HU_GQ!D144-1</f>
        <v>#DIV/0!</v>
      </c>
      <c r="F144" s="41">
        <f>CDPs_HU_GQ!G144-CDPs_HU_GQ!F144</f>
        <v>-138</v>
      </c>
      <c r="G144" s="25">
        <f>CDPs_HU_GQ!G144/CDPs_HU_GQ!F144-1</f>
        <v>-0.134765625</v>
      </c>
      <c r="H144" s="44">
        <f>CDPs_HU_GQ!I144-CDPs_HU_GQ!H144</f>
        <v>-50</v>
      </c>
      <c r="I144" s="45">
        <f>CDPs_HU_GQ!I144/CDPs_HU_GQ!H144-1</f>
        <v>-0.12987012987012991</v>
      </c>
      <c r="J144" s="46">
        <f>CDPs_HU_GQ!K144-CDPs_HU_GQ!J144</f>
        <v>-30</v>
      </c>
      <c r="K144" s="47">
        <f>CDPs_HU_GQ!K144/CDPs_HU_GQ!J144-1</f>
        <v>-8.9552238805970186E-2</v>
      </c>
      <c r="L144" s="44">
        <f>CDPs_HU_GQ!M144-CDPs_HU_GQ!L144</f>
        <v>-20</v>
      </c>
      <c r="M144" s="45">
        <f>CDPs_HU_GQ!M144/CDPs_HU_GQ!L144-1</f>
        <v>-0.4</v>
      </c>
      <c r="N144" s="6"/>
      <c r="O144" s="8">
        <f>100*(CDPs_HU_GQ!O144-CDPs_HU_GQ!N144)</f>
        <v>4.0317891064159728</v>
      </c>
    </row>
    <row r="145" spans="1:15" x14ac:dyDescent="0.4">
      <c r="A145" s="20" t="s">
        <v>146</v>
      </c>
      <c r="B145" s="41">
        <f>CDPs_HU_GQ!C145-CDPs_HU_GQ!B145</f>
        <v>3</v>
      </c>
      <c r="C145" s="25">
        <f>CDPs_HU_GQ!C145/CDPs_HU_GQ!B145-1</f>
        <v>6.25E-2</v>
      </c>
      <c r="D145" s="42">
        <f>CDPs_HU_GQ!E145-CDPs_HU_GQ!D145</f>
        <v>0</v>
      </c>
      <c r="E145" s="43" t="e">
        <f>CDPs_HU_GQ!E145/CDPs_HU_GQ!D145-1</f>
        <v>#DIV/0!</v>
      </c>
      <c r="F145" s="41">
        <f>CDPs_HU_GQ!G145-CDPs_HU_GQ!F145</f>
        <v>3</v>
      </c>
      <c r="G145" s="25">
        <f>CDPs_HU_GQ!G145/CDPs_HU_GQ!F145-1</f>
        <v>6.25E-2</v>
      </c>
      <c r="H145" s="44">
        <f>CDPs_HU_GQ!I145-CDPs_HU_GQ!H145</f>
        <v>1</v>
      </c>
      <c r="I145" s="45">
        <f>CDPs_HU_GQ!I145/CDPs_HU_GQ!H145-1</f>
        <v>9.009009009008917E-3</v>
      </c>
      <c r="J145" s="46">
        <f>CDPs_HU_GQ!K145-CDPs_HU_GQ!J145</f>
        <v>4</v>
      </c>
      <c r="K145" s="47">
        <f>CDPs_HU_GQ!K145/CDPs_HU_GQ!J145-1</f>
        <v>0.19047619047619047</v>
      </c>
      <c r="L145" s="44">
        <f>CDPs_HU_GQ!M145-CDPs_HU_GQ!L145</f>
        <v>-3</v>
      </c>
      <c r="M145" s="45">
        <f>CDPs_HU_GQ!M145/CDPs_HU_GQ!L145-1</f>
        <v>-3.3333333333333326E-2</v>
      </c>
      <c r="N145" s="6"/>
      <c r="O145" s="8">
        <f>100*(CDPs_HU_GQ!O145-CDPs_HU_GQ!N145)</f>
        <v>3.4025096525096528</v>
      </c>
    </row>
    <row r="146" spans="1:15" x14ac:dyDescent="0.4">
      <c r="A146" s="20" t="s">
        <v>147</v>
      </c>
      <c r="B146" s="41">
        <f>CDPs_HU_GQ!C146-CDPs_HU_GQ!B146</f>
        <v>-103</v>
      </c>
      <c r="C146" s="25">
        <f>CDPs_HU_GQ!C146/CDPs_HU_GQ!B146-1</f>
        <v>-0.15214180206794681</v>
      </c>
      <c r="D146" s="42">
        <f>CDPs_HU_GQ!E146-CDPs_HU_GQ!D146</f>
        <v>0</v>
      </c>
      <c r="E146" s="43" t="e">
        <f>CDPs_HU_GQ!E146/CDPs_HU_GQ!D146-1</f>
        <v>#DIV/0!</v>
      </c>
      <c r="F146" s="41">
        <f>CDPs_HU_GQ!G146-CDPs_HU_GQ!F146</f>
        <v>-103</v>
      </c>
      <c r="G146" s="25">
        <f>CDPs_HU_GQ!G146/CDPs_HU_GQ!F146-1</f>
        <v>-0.15214180206794681</v>
      </c>
      <c r="H146" s="44">
        <f>CDPs_HU_GQ!I146-CDPs_HU_GQ!H146</f>
        <v>-23</v>
      </c>
      <c r="I146" s="45">
        <f>CDPs_HU_GQ!I146/CDPs_HU_GQ!H146-1</f>
        <v>-7.718120805369133E-2</v>
      </c>
      <c r="J146" s="46">
        <f>CDPs_HU_GQ!K146-CDPs_HU_GQ!J146</f>
        <v>-22</v>
      </c>
      <c r="K146" s="47">
        <f>CDPs_HU_GQ!K146/CDPs_HU_GQ!J146-1</f>
        <v>-8.9430894308943132E-2</v>
      </c>
      <c r="L146" s="44">
        <f>CDPs_HU_GQ!M146-CDPs_HU_GQ!L146</f>
        <v>-1</v>
      </c>
      <c r="M146" s="45">
        <f>CDPs_HU_GQ!M146/CDPs_HU_GQ!L146-1</f>
        <v>-1.9230769230769273E-2</v>
      </c>
      <c r="N146" s="6"/>
      <c r="O146" s="8">
        <f>100*(CDPs_HU_GQ!O146-CDPs_HU_GQ!N146)</f>
        <v>-1.0957901159243444</v>
      </c>
    </row>
    <row r="147" spans="1:15" x14ac:dyDescent="0.4">
      <c r="A147" s="20" t="s">
        <v>148</v>
      </c>
      <c r="B147" s="41">
        <f>CDPs_HU_GQ!C147-CDPs_HU_GQ!B147</f>
        <v>-23</v>
      </c>
      <c r="C147" s="25">
        <f>CDPs_HU_GQ!C147/CDPs_HU_GQ!B147-1</f>
        <v>-9.0196078431372562E-2</v>
      </c>
      <c r="D147" s="42">
        <f>CDPs_HU_GQ!E147-CDPs_HU_GQ!D147</f>
        <v>0</v>
      </c>
      <c r="E147" s="43" t="e">
        <f>CDPs_HU_GQ!E147/CDPs_HU_GQ!D147-1</f>
        <v>#DIV/0!</v>
      </c>
      <c r="F147" s="41">
        <f>CDPs_HU_GQ!G147-CDPs_HU_GQ!F147</f>
        <v>-23</v>
      </c>
      <c r="G147" s="25">
        <f>CDPs_HU_GQ!G147/CDPs_HU_GQ!F147-1</f>
        <v>-9.0196078431372562E-2</v>
      </c>
      <c r="H147" s="44">
        <f>CDPs_HU_GQ!I147-CDPs_HU_GQ!H147</f>
        <v>-2</v>
      </c>
      <c r="I147" s="45">
        <f>CDPs_HU_GQ!I147/CDPs_HU_GQ!H147-1</f>
        <v>-2.6666666666666616E-2</v>
      </c>
      <c r="J147" s="46">
        <f>CDPs_HU_GQ!K147-CDPs_HU_GQ!J147</f>
        <v>1</v>
      </c>
      <c r="K147" s="47">
        <f>CDPs_HU_GQ!K147/CDPs_HU_GQ!J147-1</f>
        <v>1.6393442622950838E-2</v>
      </c>
      <c r="L147" s="44">
        <f>CDPs_HU_GQ!M147-CDPs_HU_GQ!L147</f>
        <v>-3</v>
      </c>
      <c r="M147" s="45">
        <f>CDPs_HU_GQ!M147/CDPs_HU_GQ!L147-1</f>
        <v>-0.2142857142857143</v>
      </c>
      <c r="N147" s="6"/>
      <c r="O147" s="8">
        <f>100*(CDPs_HU_GQ!O147-CDPs_HU_GQ!N147)</f>
        <v>3.5981735159817285</v>
      </c>
    </row>
    <row r="148" spans="1:15" x14ac:dyDescent="0.4">
      <c r="A148" s="20" t="s">
        <v>149</v>
      </c>
      <c r="B148" s="41">
        <f>CDPs_HU_GQ!C148-CDPs_HU_GQ!B148</f>
        <v>22</v>
      </c>
      <c r="C148" s="25">
        <f>CDPs_HU_GQ!C148/CDPs_HU_GQ!B148-1</f>
        <v>0.28947368421052633</v>
      </c>
      <c r="D148" s="42">
        <f>CDPs_HU_GQ!E148-CDPs_HU_GQ!D148</f>
        <v>0</v>
      </c>
      <c r="E148" s="43" t="e">
        <f>CDPs_HU_GQ!E148/CDPs_HU_GQ!D148-1</f>
        <v>#DIV/0!</v>
      </c>
      <c r="F148" s="41">
        <f>CDPs_HU_GQ!G148-CDPs_HU_GQ!F148</f>
        <v>22</v>
      </c>
      <c r="G148" s="25">
        <f>CDPs_HU_GQ!G148/CDPs_HU_GQ!F148-1</f>
        <v>0.28947368421052633</v>
      </c>
      <c r="H148" s="44">
        <f>CDPs_HU_GQ!I148-CDPs_HU_GQ!H148</f>
        <v>-5</v>
      </c>
      <c r="I148" s="45">
        <f>CDPs_HU_GQ!I148/CDPs_HU_GQ!H148-1</f>
        <v>-6.1728395061728447E-2</v>
      </c>
      <c r="J148" s="46">
        <f>CDPs_HU_GQ!K148-CDPs_HU_GQ!J148</f>
        <v>2</v>
      </c>
      <c r="K148" s="47">
        <f>CDPs_HU_GQ!K148/CDPs_HU_GQ!J148-1</f>
        <v>3.7735849056603765E-2</v>
      </c>
      <c r="L148" s="44">
        <f>CDPs_HU_GQ!M148-CDPs_HU_GQ!L148</f>
        <v>-7</v>
      </c>
      <c r="M148" s="45">
        <f>CDPs_HU_GQ!M148/CDPs_HU_GQ!L148-1</f>
        <v>-0.25</v>
      </c>
      <c r="N148" s="6"/>
      <c r="O148" s="8">
        <f>100*(CDPs_HU_GQ!O148-CDPs_HU_GQ!N148)</f>
        <v>6.9363222871994807</v>
      </c>
    </row>
    <row r="149" spans="1:15" x14ac:dyDescent="0.4">
      <c r="A149" s="20" t="s">
        <v>150</v>
      </c>
      <c r="B149" s="41">
        <f>CDPs_HU_GQ!C149-CDPs_HU_GQ!B149</f>
        <v>53</v>
      </c>
      <c r="C149" s="25">
        <f>CDPs_HU_GQ!C149/CDPs_HU_GQ!B149-1</f>
        <v>0.1808873720136519</v>
      </c>
      <c r="D149" s="42">
        <f>CDPs_HU_GQ!E149-CDPs_HU_GQ!D149</f>
        <v>0</v>
      </c>
      <c r="E149" s="43" t="e">
        <f>CDPs_HU_GQ!E149/CDPs_HU_GQ!D149-1</f>
        <v>#DIV/0!</v>
      </c>
      <c r="F149" s="41">
        <f>CDPs_HU_GQ!G149-CDPs_HU_GQ!F149</f>
        <v>53</v>
      </c>
      <c r="G149" s="25">
        <f>CDPs_HU_GQ!G149/CDPs_HU_GQ!F149-1</f>
        <v>0.1808873720136519</v>
      </c>
      <c r="H149" s="44">
        <f>CDPs_HU_GQ!I149-CDPs_HU_GQ!H149</f>
        <v>15</v>
      </c>
      <c r="I149" s="45">
        <f>CDPs_HU_GQ!I149/CDPs_HU_GQ!H149-1</f>
        <v>0.13043478260869557</v>
      </c>
      <c r="J149" s="46">
        <f>CDPs_HU_GQ!K149-CDPs_HU_GQ!J149</f>
        <v>27</v>
      </c>
      <c r="K149" s="47">
        <f>CDPs_HU_GQ!K149/CDPs_HU_GQ!J149-1</f>
        <v>0.30681818181818188</v>
      </c>
      <c r="L149" s="44">
        <f>CDPs_HU_GQ!M149-CDPs_HU_GQ!L149</f>
        <v>-12</v>
      </c>
      <c r="M149" s="45">
        <f>CDPs_HU_GQ!M149/CDPs_HU_GQ!L149-1</f>
        <v>-0.44444444444444442</v>
      </c>
      <c r="N149" s="6"/>
      <c r="O149" s="8">
        <f>100*(CDPs_HU_GQ!O149-CDPs_HU_GQ!N149)</f>
        <v>11.939799331103673</v>
      </c>
    </row>
    <row r="150" spans="1:15" x14ac:dyDescent="0.4">
      <c r="A150" s="20" t="s">
        <v>151</v>
      </c>
      <c r="B150" s="41">
        <f>CDPs_HU_GQ!C150-CDPs_HU_GQ!B150</f>
        <v>-79</v>
      </c>
      <c r="C150" s="25">
        <f>CDPs_HU_GQ!C150/CDPs_HU_GQ!B150-1</f>
        <v>-5.6998556998557048E-2</v>
      </c>
      <c r="D150" s="42">
        <f>CDPs_HU_GQ!E150-CDPs_HU_GQ!D150</f>
        <v>0</v>
      </c>
      <c r="E150" s="43" t="e">
        <f>CDPs_HU_GQ!E150/CDPs_HU_GQ!D150-1</f>
        <v>#DIV/0!</v>
      </c>
      <c r="F150" s="41">
        <f>CDPs_HU_GQ!G150-CDPs_HU_GQ!F150</f>
        <v>-79</v>
      </c>
      <c r="G150" s="25">
        <f>CDPs_HU_GQ!G150/CDPs_HU_GQ!F150-1</f>
        <v>-5.6998556998557048E-2</v>
      </c>
      <c r="H150" s="44">
        <f>CDPs_HU_GQ!I150-CDPs_HU_GQ!H150</f>
        <v>-18</v>
      </c>
      <c r="I150" s="45">
        <f>CDPs_HU_GQ!I150/CDPs_HU_GQ!H150-1</f>
        <v>-3.2906764168190161E-2</v>
      </c>
      <c r="J150" s="46">
        <f>CDPs_HU_GQ!K150-CDPs_HU_GQ!J150</f>
        <v>8</v>
      </c>
      <c r="K150" s="47">
        <f>CDPs_HU_GQ!K150/CDPs_HU_GQ!J150-1</f>
        <v>1.8604651162790642E-2</v>
      </c>
      <c r="L150" s="44">
        <f>CDPs_HU_GQ!M150-CDPs_HU_GQ!L150</f>
        <v>-26</v>
      </c>
      <c r="M150" s="45">
        <f>CDPs_HU_GQ!M150/CDPs_HU_GQ!L150-1</f>
        <v>-0.22222222222222221</v>
      </c>
      <c r="N150" s="6"/>
      <c r="O150" s="8">
        <f>100*(CDPs_HU_GQ!O150-CDPs_HU_GQ!N150)</f>
        <v>4.1871282783216941</v>
      </c>
    </row>
    <row r="151" spans="1:15" x14ac:dyDescent="0.4">
      <c r="A151" s="20" t="s">
        <v>371</v>
      </c>
      <c r="B151" s="41">
        <f>CDPs_HU_GQ!C151-CDPs_HU_GQ!B151</f>
        <v>647</v>
      </c>
      <c r="C151" s="25" t="e">
        <f>CDPs_HU_GQ!C151/CDPs_HU_GQ!B151-1</f>
        <v>#DIV/0!</v>
      </c>
      <c r="D151" s="42">
        <f>CDPs_HU_GQ!E151-CDPs_HU_GQ!D151</f>
        <v>0</v>
      </c>
      <c r="E151" s="43" t="e">
        <f>CDPs_HU_GQ!E151/CDPs_HU_GQ!D151-1</f>
        <v>#DIV/0!</v>
      </c>
      <c r="F151" s="41">
        <f>CDPs_HU_GQ!G151-CDPs_HU_GQ!F151</f>
        <v>647</v>
      </c>
      <c r="G151" s="25" t="e">
        <f>CDPs_HU_GQ!G151/CDPs_HU_GQ!F151-1</f>
        <v>#DIV/0!</v>
      </c>
      <c r="H151" s="44">
        <f>CDPs_HU_GQ!I151-CDPs_HU_GQ!H151</f>
        <v>328</v>
      </c>
      <c r="I151" s="45" t="e">
        <f>CDPs_HU_GQ!I151/CDPs_HU_GQ!H151-1</f>
        <v>#DIV/0!</v>
      </c>
      <c r="J151" s="46">
        <f>CDPs_HU_GQ!K151-CDPs_HU_GQ!J151</f>
        <v>293</v>
      </c>
      <c r="K151" s="47" t="e">
        <f>CDPs_HU_GQ!K151/CDPs_HU_GQ!J151-1</f>
        <v>#DIV/0!</v>
      </c>
      <c r="L151" s="44">
        <f>CDPs_HU_GQ!M151-CDPs_HU_GQ!L151</f>
        <v>35</v>
      </c>
      <c r="M151" s="45" t="e">
        <f>CDPs_HU_GQ!M151/CDPs_HU_GQ!L151-1</f>
        <v>#DIV/0!</v>
      </c>
      <c r="N151" s="6"/>
      <c r="O151" s="8" t="e">
        <f>100*(CDPs_HU_GQ!O151-CDPs_HU_GQ!N151)</f>
        <v>#DIV/0!</v>
      </c>
    </row>
    <row r="152" spans="1:15" x14ac:dyDescent="0.4">
      <c r="A152" s="20" t="s">
        <v>152</v>
      </c>
      <c r="B152" s="41">
        <f>CDPs_HU_GQ!C152-CDPs_HU_GQ!B152</f>
        <v>-120</v>
      </c>
      <c r="C152" s="25">
        <f>CDPs_HU_GQ!C152/CDPs_HU_GQ!B152-1</f>
        <v>-4.5766590389015982E-2</v>
      </c>
      <c r="D152" s="42">
        <f>CDPs_HU_GQ!E152-CDPs_HU_GQ!D152</f>
        <v>0</v>
      </c>
      <c r="E152" s="43" t="e">
        <f>CDPs_HU_GQ!E152/CDPs_HU_GQ!D152-1</f>
        <v>#DIV/0!</v>
      </c>
      <c r="F152" s="41">
        <f>CDPs_HU_GQ!G152-CDPs_HU_GQ!F152</f>
        <v>-120</v>
      </c>
      <c r="G152" s="25">
        <f>CDPs_HU_GQ!G152/CDPs_HU_GQ!F152-1</f>
        <v>-4.5766590389015982E-2</v>
      </c>
      <c r="H152" s="44">
        <f>CDPs_HU_GQ!I152-CDPs_HU_GQ!H152</f>
        <v>-142</v>
      </c>
      <c r="I152" s="45">
        <f>CDPs_HU_GQ!I152/CDPs_HU_GQ!H152-1</f>
        <v>-9.6664397549353298E-2</v>
      </c>
      <c r="J152" s="46">
        <f>CDPs_HU_GQ!K152-CDPs_HU_GQ!J152</f>
        <v>-5</v>
      </c>
      <c r="K152" s="47">
        <f>CDPs_HU_GQ!K152/CDPs_HU_GQ!J152-1</f>
        <v>-4.8123195380173067E-3</v>
      </c>
      <c r="L152" s="44">
        <f>CDPs_HU_GQ!M152-CDPs_HU_GQ!L152</f>
        <v>-137</v>
      </c>
      <c r="M152" s="45">
        <f>CDPs_HU_GQ!M152/CDPs_HU_GQ!L152-1</f>
        <v>-0.31860465116279069</v>
      </c>
      <c r="N152" s="6"/>
      <c r="O152" s="8">
        <f>100*(CDPs_HU_GQ!O152-CDPs_HU_GQ!N152)</f>
        <v>7.1917339151302269</v>
      </c>
    </row>
    <row r="153" spans="1:15" x14ac:dyDescent="0.4">
      <c r="A153" s="20" t="s">
        <v>153</v>
      </c>
      <c r="B153" s="41">
        <f>CDPs_HU_GQ!C153-CDPs_HU_GQ!B153</f>
        <v>16</v>
      </c>
      <c r="C153" s="25">
        <f>CDPs_HU_GQ!C153/CDPs_HU_GQ!B153-1</f>
        <v>0.12903225806451624</v>
      </c>
      <c r="D153" s="42">
        <f>CDPs_HU_GQ!E153-CDPs_HU_GQ!D153</f>
        <v>0</v>
      </c>
      <c r="E153" s="43" t="e">
        <f>CDPs_HU_GQ!E153/CDPs_HU_GQ!D153-1</f>
        <v>#DIV/0!</v>
      </c>
      <c r="F153" s="41">
        <f>CDPs_HU_GQ!G153-CDPs_HU_GQ!F153</f>
        <v>16</v>
      </c>
      <c r="G153" s="25">
        <f>CDPs_HU_GQ!G153/CDPs_HU_GQ!F153-1</f>
        <v>0.12903225806451624</v>
      </c>
      <c r="H153" s="44">
        <f>CDPs_HU_GQ!I153-CDPs_HU_GQ!H153</f>
        <v>16</v>
      </c>
      <c r="I153" s="45">
        <f>CDPs_HU_GQ!I153/CDPs_HU_GQ!H153-1</f>
        <v>0.30769230769230771</v>
      </c>
      <c r="J153" s="46">
        <f>CDPs_HU_GQ!K153-CDPs_HU_GQ!J153</f>
        <v>4</v>
      </c>
      <c r="K153" s="47">
        <f>CDPs_HU_GQ!K153/CDPs_HU_GQ!J153-1</f>
        <v>9.0909090909090828E-2</v>
      </c>
      <c r="L153" s="44">
        <f>CDPs_HU_GQ!M153-CDPs_HU_GQ!L153</f>
        <v>12</v>
      </c>
      <c r="M153" s="45">
        <f>CDPs_HU_GQ!M153/CDPs_HU_GQ!L153-1</f>
        <v>1.5</v>
      </c>
      <c r="N153" s="6"/>
      <c r="O153" s="8">
        <f>100*(CDPs_HU_GQ!O153-CDPs_HU_GQ!N153)</f>
        <v>-14.027149321266963</v>
      </c>
    </row>
    <row r="154" spans="1:15" x14ac:dyDescent="0.4">
      <c r="A154" s="20" t="s">
        <v>372</v>
      </c>
      <c r="B154" s="41">
        <f>CDPs_HU_GQ!C154-CDPs_HU_GQ!B154</f>
        <v>1034</v>
      </c>
      <c r="C154" s="25" t="e">
        <f>CDPs_HU_GQ!C154/CDPs_HU_GQ!B154-1</f>
        <v>#DIV/0!</v>
      </c>
      <c r="D154" s="42">
        <f>CDPs_HU_GQ!E154-CDPs_HU_GQ!D154</f>
        <v>0</v>
      </c>
      <c r="E154" s="43" t="e">
        <f>CDPs_HU_GQ!E154/CDPs_HU_GQ!D154-1</f>
        <v>#DIV/0!</v>
      </c>
      <c r="F154" s="41">
        <f>CDPs_HU_GQ!G154-CDPs_HU_GQ!F154</f>
        <v>1034</v>
      </c>
      <c r="G154" s="25" t="e">
        <f>CDPs_HU_GQ!G154/CDPs_HU_GQ!F154-1</f>
        <v>#DIV/0!</v>
      </c>
      <c r="H154" s="44">
        <f>CDPs_HU_GQ!I154-CDPs_HU_GQ!H154</f>
        <v>611</v>
      </c>
      <c r="I154" s="45" t="e">
        <f>CDPs_HU_GQ!I154/CDPs_HU_GQ!H154-1</f>
        <v>#DIV/0!</v>
      </c>
      <c r="J154" s="46">
        <f>CDPs_HU_GQ!K154-CDPs_HU_GQ!J154</f>
        <v>426</v>
      </c>
      <c r="K154" s="47" t="e">
        <f>CDPs_HU_GQ!K154/CDPs_HU_GQ!J154-1</f>
        <v>#DIV/0!</v>
      </c>
      <c r="L154" s="44">
        <f>CDPs_HU_GQ!M154-CDPs_HU_GQ!L154</f>
        <v>185</v>
      </c>
      <c r="M154" s="45" t="e">
        <f>CDPs_HU_GQ!M154/CDPs_HU_GQ!L154-1</f>
        <v>#DIV/0!</v>
      </c>
      <c r="N154" s="6"/>
      <c r="O154" s="8" t="e">
        <f>100*(CDPs_HU_GQ!O154-CDPs_HU_GQ!N154)</f>
        <v>#DIV/0!</v>
      </c>
    </row>
    <row r="155" spans="1:15" x14ac:dyDescent="0.4">
      <c r="A155" s="20" t="s">
        <v>154</v>
      </c>
      <c r="B155" s="41">
        <f>CDPs_HU_GQ!C155-CDPs_HU_GQ!B155</f>
        <v>18</v>
      </c>
      <c r="C155" s="25">
        <f>CDPs_HU_GQ!C155/CDPs_HU_GQ!B155-1</f>
        <v>1.1826544021025009E-2</v>
      </c>
      <c r="D155" s="42">
        <f>CDPs_HU_GQ!E155-CDPs_HU_GQ!D155</f>
        <v>0</v>
      </c>
      <c r="E155" s="43" t="e">
        <f>CDPs_HU_GQ!E155/CDPs_HU_GQ!D155-1</f>
        <v>#DIV/0!</v>
      </c>
      <c r="F155" s="41">
        <f>CDPs_HU_GQ!G155-CDPs_HU_GQ!F155</f>
        <v>18</v>
      </c>
      <c r="G155" s="25">
        <f>CDPs_HU_GQ!G155/CDPs_HU_GQ!F155-1</f>
        <v>1.1826544021025009E-2</v>
      </c>
      <c r="H155" s="44">
        <f>CDPs_HU_GQ!I155-CDPs_HU_GQ!H155</f>
        <v>12</v>
      </c>
      <c r="I155" s="45">
        <f>CDPs_HU_GQ!I155/CDPs_HU_GQ!H155-1</f>
        <v>2.9055690072639306E-2</v>
      </c>
      <c r="J155" s="46">
        <f>CDPs_HU_GQ!K155-CDPs_HU_GQ!J155</f>
        <v>2</v>
      </c>
      <c r="K155" s="47">
        <f>CDPs_HU_GQ!K155/CDPs_HU_GQ!J155-1</f>
        <v>5.6980056980056037E-3</v>
      </c>
      <c r="L155" s="44">
        <f>CDPs_HU_GQ!M155-CDPs_HU_GQ!L155</f>
        <v>10</v>
      </c>
      <c r="M155" s="45">
        <f>CDPs_HU_GQ!M155/CDPs_HU_GQ!L155-1</f>
        <v>0.16129032258064524</v>
      </c>
      <c r="N155" s="6"/>
      <c r="O155" s="8">
        <f>100*(CDPs_HU_GQ!O155-CDPs_HU_GQ!N155)</f>
        <v>-1.9290699330579697</v>
      </c>
    </row>
    <row r="156" spans="1:15" x14ac:dyDescent="0.4">
      <c r="A156" s="20" t="s">
        <v>155</v>
      </c>
      <c r="B156" s="41">
        <f>CDPs_HU_GQ!C156-CDPs_HU_GQ!B156</f>
        <v>-58</v>
      </c>
      <c r="C156" s="25">
        <f>CDPs_HU_GQ!C156/CDPs_HU_GQ!B156-1</f>
        <v>-0.41134751773049649</v>
      </c>
      <c r="D156" s="42">
        <f>CDPs_HU_GQ!E156-CDPs_HU_GQ!D156</f>
        <v>0</v>
      </c>
      <c r="E156" s="43" t="e">
        <f>CDPs_HU_GQ!E156/CDPs_HU_GQ!D156-1</f>
        <v>#DIV/0!</v>
      </c>
      <c r="F156" s="41">
        <f>CDPs_HU_GQ!G156-CDPs_HU_GQ!F156</f>
        <v>-58</v>
      </c>
      <c r="G156" s="25">
        <f>CDPs_HU_GQ!G156/CDPs_HU_GQ!F156-1</f>
        <v>-0.41134751773049649</v>
      </c>
      <c r="H156" s="44">
        <f>CDPs_HU_GQ!I156-CDPs_HU_GQ!H156</f>
        <v>-29</v>
      </c>
      <c r="I156" s="45">
        <f>CDPs_HU_GQ!I156/CDPs_HU_GQ!H156-1</f>
        <v>-0.50877192982456143</v>
      </c>
      <c r="J156" s="46">
        <f>CDPs_HU_GQ!K156-CDPs_HU_GQ!J156</f>
        <v>-9</v>
      </c>
      <c r="K156" s="47">
        <f>CDPs_HU_GQ!K156/CDPs_HU_GQ!J156-1</f>
        <v>-0.2432432432432432</v>
      </c>
      <c r="L156" s="44">
        <f>CDPs_HU_GQ!M156-CDPs_HU_GQ!L156</f>
        <v>-20</v>
      </c>
      <c r="M156" s="45">
        <f>CDPs_HU_GQ!M156/CDPs_HU_GQ!L156-1</f>
        <v>-1</v>
      </c>
      <c r="N156" s="6"/>
      <c r="O156" s="8">
        <f>100*(CDPs_HU_GQ!O156-CDPs_HU_GQ!N156)</f>
        <v>35.087719298245609</v>
      </c>
    </row>
    <row r="157" spans="1:15" x14ac:dyDescent="0.4">
      <c r="A157" s="20" t="s">
        <v>156</v>
      </c>
      <c r="B157" s="41">
        <f>CDPs_HU_GQ!C157-CDPs_HU_GQ!B157</f>
        <v>-27</v>
      </c>
      <c r="C157" s="25">
        <f>CDPs_HU_GQ!C157/CDPs_HU_GQ!B157-1</f>
        <v>-0.26213592233009708</v>
      </c>
      <c r="D157" s="42">
        <f>CDPs_HU_GQ!E157-CDPs_HU_GQ!D157</f>
        <v>0</v>
      </c>
      <c r="E157" s="43" t="e">
        <f>CDPs_HU_GQ!E157/CDPs_HU_GQ!D157-1</f>
        <v>#DIV/0!</v>
      </c>
      <c r="F157" s="41">
        <f>CDPs_HU_GQ!G157-CDPs_HU_GQ!F157</f>
        <v>-27</v>
      </c>
      <c r="G157" s="25">
        <f>CDPs_HU_GQ!G157/CDPs_HU_GQ!F157-1</f>
        <v>-0.26213592233009708</v>
      </c>
      <c r="H157" s="44">
        <f>CDPs_HU_GQ!I157-CDPs_HU_GQ!H157</f>
        <v>-20</v>
      </c>
      <c r="I157" s="45">
        <f>CDPs_HU_GQ!I157/CDPs_HU_GQ!H157-1</f>
        <v>-0.12658227848101267</v>
      </c>
      <c r="J157" s="46">
        <f>CDPs_HU_GQ!K157-CDPs_HU_GQ!J157</f>
        <v>-24</v>
      </c>
      <c r="K157" s="47">
        <f>CDPs_HU_GQ!K157/CDPs_HU_GQ!J157-1</f>
        <v>-0.42105263157894735</v>
      </c>
      <c r="L157" s="44">
        <f>CDPs_HU_GQ!M157-CDPs_HU_GQ!L157</f>
        <v>4</v>
      </c>
      <c r="M157" s="45">
        <f>CDPs_HU_GQ!M157/CDPs_HU_GQ!L157-1</f>
        <v>3.9603960396039639E-2</v>
      </c>
      <c r="N157" s="6"/>
      <c r="O157" s="8">
        <f>100*(CDPs_HU_GQ!O157-CDPs_HU_GQ!N157)</f>
        <v>-12.162905888827735</v>
      </c>
    </row>
    <row r="158" spans="1:15" x14ac:dyDescent="0.4">
      <c r="A158" s="20" t="s">
        <v>157</v>
      </c>
      <c r="B158" s="41">
        <f>CDPs_HU_GQ!C158-CDPs_HU_GQ!B158</f>
        <v>-519</v>
      </c>
      <c r="C158" s="25">
        <f>CDPs_HU_GQ!C158/CDPs_HU_GQ!B158-1</f>
        <v>-0.10001927153594137</v>
      </c>
      <c r="D158" s="42">
        <f>CDPs_HU_GQ!E158-CDPs_HU_GQ!D158</f>
        <v>39</v>
      </c>
      <c r="E158" s="43">
        <f>CDPs_HU_GQ!E158/CDPs_HU_GQ!D158-1</f>
        <v>2.7857142857142856</v>
      </c>
      <c r="F158" s="41">
        <f>CDPs_HU_GQ!G158-CDPs_HU_GQ!F158</f>
        <v>-558</v>
      </c>
      <c r="G158" s="25">
        <f>CDPs_HU_GQ!G158/CDPs_HU_GQ!F158-1</f>
        <v>-0.10782608695652174</v>
      </c>
      <c r="H158" s="44">
        <f>CDPs_HU_GQ!I158-CDPs_HU_GQ!H158</f>
        <v>-199</v>
      </c>
      <c r="I158" s="45">
        <f>CDPs_HU_GQ!I158/CDPs_HU_GQ!H158-1</f>
        <v>-0.12421972534332082</v>
      </c>
      <c r="J158" s="46">
        <f>CDPs_HU_GQ!K158-CDPs_HU_GQ!J158</f>
        <v>-110</v>
      </c>
      <c r="K158" s="47">
        <f>CDPs_HU_GQ!K158/CDPs_HU_GQ!J158-1</f>
        <v>-7.999999999999996E-2</v>
      </c>
      <c r="L158" s="44">
        <f>CDPs_HU_GQ!M158-CDPs_HU_GQ!L158</f>
        <v>-89</v>
      </c>
      <c r="M158" s="45">
        <f>CDPs_HU_GQ!M158/CDPs_HU_GQ!L158-1</f>
        <v>-0.39207048458149785</v>
      </c>
      <c r="N158" s="6"/>
      <c r="O158" s="8">
        <f>100*(CDPs_HU_GQ!O158-CDPs_HU_GQ!N158)</f>
        <v>4.3337221915228934</v>
      </c>
    </row>
    <row r="159" spans="1:15" x14ac:dyDescent="0.4">
      <c r="A159" s="20" t="s">
        <v>158</v>
      </c>
      <c r="B159" s="41">
        <f>CDPs_HU_GQ!C159-CDPs_HU_GQ!B159</f>
        <v>-39</v>
      </c>
      <c r="C159" s="25">
        <f>CDPs_HU_GQ!C159/CDPs_HU_GQ!B159-1</f>
        <v>-0.12828947368421051</v>
      </c>
      <c r="D159" s="42">
        <f>CDPs_HU_GQ!E159-CDPs_HU_GQ!D159</f>
        <v>0</v>
      </c>
      <c r="E159" s="43" t="e">
        <f>CDPs_HU_GQ!E159/CDPs_HU_GQ!D159-1</f>
        <v>#DIV/0!</v>
      </c>
      <c r="F159" s="41">
        <f>CDPs_HU_GQ!G159-CDPs_HU_GQ!F159</f>
        <v>-39</v>
      </c>
      <c r="G159" s="25">
        <f>CDPs_HU_GQ!G159/CDPs_HU_GQ!F159-1</f>
        <v>-0.12828947368421051</v>
      </c>
      <c r="H159" s="44">
        <f>CDPs_HU_GQ!I159-CDPs_HU_GQ!H159</f>
        <v>16</v>
      </c>
      <c r="I159" s="45">
        <f>CDPs_HU_GQ!I159/CDPs_HU_GQ!H159-1</f>
        <v>0.11267605633802824</v>
      </c>
      <c r="J159" s="46">
        <f>CDPs_HU_GQ!K159-CDPs_HU_GQ!J159</f>
        <v>-21</v>
      </c>
      <c r="K159" s="47">
        <f>CDPs_HU_GQ!K159/CDPs_HU_GQ!J159-1</f>
        <v>-0.20192307692307687</v>
      </c>
      <c r="L159" s="44">
        <f>CDPs_HU_GQ!M159-CDPs_HU_GQ!L159</f>
        <v>37</v>
      </c>
      <c r="M159" s="45">
        <f>CDPs_HU_GQ!M159/CDPs_HU_GQ!L159-1</f>
        <v>0.97368421052631571</v>
      </c>
      <c r="N159" s="6"/>
      <c r="O159" s="8">
        <f>100*(CDPs_HU_GQ!O159-CDPs_HU_GQ!N159)</f>
        <v>-20.707791050098056</v>
      </c>
    </row>
    <row r="160" spans="1:15" x14ac:dyDescent="0.4">
      <c r="A160" s="20" t="s">
        <v>159</v>
      </c>
      <c r="B160" s="41">
        <f>CDPs_HU_GQ!C160-CDPs_HU_GQ!B160</f>
        <v>30</v>
      </c>
      <c r="C160" s="25">
        <f>CDPs_HU_GQ!C160/CDPs_HU_GQ!B160-1</f>
        <v>0.22058823529411775</v>
      </c>
      <c r="D160" s="42">
        <f>CDPs_HU_GQ!E160-CDPs_HU_GQ!D160</f>
        <v>0</v>
      </c>
      <c r="E160" s="43" t="e">
        <f>CDPs_HU_GQ!E160/CDPs_HU_GQ!D160-1</f>
        <v>#DIV/0!</v>
      </c>
      <c r="F160" s="41">
        <f>CDPs_HU_GQ!G160-CDPs_HU_GQ!F160</f>
        <v>30</v>
      </c>
      <c r="G160" s="25">
        <f>CDPs_HU_GQ!G160/CDPs_HU_GQ!F160-1</f>
        <v>0.22058823529411775</v>
      </c>
      <c r="H160" s="44">
        <f>CDPs_HU_GQ!I160-CDPs_HU_GQ!H160</f>
        <v>-3</v>
      </c>
      <c r="I160" s="45">
        <f>CDPs_HU_GQ!I160/CDPs_HU_GQ!H160-1</f>
        <v>-4.6153846153846101E-2</v>
      </c>
      <c r="J160" s="46">
        <f>CDPs_HU_GQ!K160-CDPs_HU_GQ!J160</f>
        <v>6</v>
      </c>
      <c r="K160" s="47">
        <f>CDPs_HU_GQ!K160/CDPs_HU_GQ!J160-1</f>
        <v>0.11764705882352944</v>
      </c>
      <c r="L160" s="44">
        <f>CDPs_HU_GQ!M160-CDPs_HU_GQ!L160</f>
        <v>-9</v>
      </c>
      <c r="M160" s="45">
        <f>CDPs_HU_GQ!M160/CDPs_HU_GQ!L160-1</f>
        <v>-0.64285714285714279</v>
      </c>
      <c r="N160" s="6"/>
      <c r="O160" s="8">
        <f>100*(CDPs_HU_GQ!O160-CDPs_HU_GQ!N160)</f>
        <v>13.473945409429277</v>
      </c>
    </row>
    <row r="161" spans="1:15" x14ac:dyDescent="0.4">
      <c r="A161" s="20" t="s">
        <v>160</v>
      </c>
      <c r="B161" s="41">
        <f>CDPs_HU_GQ!C161-CDPs_HU_GQ!B161</f>
        <v>-61</v>
      </c>
      <c r="C161" s="25">
        <f>CDPs_HU_GQ!C161/CDPs_HU_GQ!B161-1</f>
        <v>-0.25206611570247939</v>
      </c>
      <c r="D161" s="42">
        <f>CDPs_HU_GQ!E161-CDPs_HU_GQ!D161</f>
        <v>0</v>
      </c>
      <c r="E161" s="43" t="e">
        <f>CDPs_HU_GQ!E161/CDPs_HU_GQ!D161-1</f>
        <v>#DIV/0!</v>
      </c>
      <c r="F161" s="41">
        <f>CDPs_HU_GQ!G161-CDPs_HU_GQ!F161</f>
        <v>-61</v>
      </c>
      <c r="G161" s="25">
        <f>CDPs_HU_GQ!G161/CDPs_HU_GQ!F161-1</f>
        <v>-0.25206611570247939</v>
      </c>
      <c r="H161" s="44">
        <f>CDPs_HU_GQ!I161-CDPs_HU_GQ!H161</f>
        <v>-21</v>
      </c>
      <c r="I161" s="45">
        <f>CDPs_HU_GQ!I161/CDPs_HU_GQ!H161-1</f>
        <v>-0.29577464788732399</v>
      </c>
      <c r="J161" s="46">
        <f>CDPs_HU_GQ!K161-CDPs_HU_GQ!J161</f>
        <v>-14</v>
      </c>
      <c r="K161" s="47">
        <f>CDPs_HU_GQ!K161/CDPs_HU_GQ!J161-1</f>
        <v>-0.23333333333333328</v>
      </c>
      <c r="L161" s="44">
        <f>CDPs_HU_GQ!M161-CDPs_HU_GQ!L161</f>
        <v>-7</v>
      </c>
      <c r="M161" s="45">
        <f>CDPs_HU_GQ!M161/CDPs_HU_GQ!L161-1</f>
        <v>-0.63636363636363635</v>
      </c>
      <c r="N161" s="6"/>
      <c r="O161" s="8">
        <f>100*(CDPs_HU_GQ!O161-CDPs_HU_GQ!N161)</f>
        <v>7.4929577464788792</v>
      </c>
    </row>
    <row r="162" spans="1:15" x14ac:dyDescent="0.4">
      <c r="A162" s="20" t="s">
        <v>373</v>
      </c>
      <c r="B162" s="41">
        <f>CDPs_HU_GQ!C162-CDPs_HU_GQ!B162</f>
        <v>165</v>
      </c>
      <c r="C162" s="25" t="e">
        <f>CDPs_HU_GQ!C162/CDPs_HU_GQ!B162-1</f>
        <v>#DIV/0!</v>
      </c>
      <c r="D162" s="42">
        <f>CDPs_HU_GQ!E162-CDPs_HU_GQ!D162</f>
        <v>0</v>
      </c>
      <c r="E162" s="43" t="e">
        <f>CDPs_HU_GQ!E162/CDPs_HU_GQ!D162-1</f>
        <v>#DIV/0!</v>
      </c>
      <c r="F162" s="41">
        <f>CDPs_HU_GQ!G162-CDPs_HU_GQ!F162</f>
        <v>165</v>
      </c>
      <c r="G162" s="25" t="e">
        <f>CDPs_HU_GQ!G162/CDPs_HU_GQ!F162-1</f>
        <v>#DIV/0!</v>
      </c>
      <c r="H162" s="44">
        <f>CDPs_HU_GQ!I162-CDPs_HU_GQ!H162</f>
        <v>97</v>
      </c>
      <c r="I162" s="45" t="e">
        <f>CDPs_HU_GQ!I162/CDPs_HU_GQ!H162-1</f>
        <v>#DIV/0!</v>
      </c>
      <c r="J162" s="46">
        <f>CDPs_HU_GQ!K162-CDPs_HU_GQ!J162</f>
        <v>79</v>
      </c>
      <c r="K162" s="47" t="e">
        <f>CDPs_HU_GQ!K162/CDPs_HU_GQ!J162-1</f>
        <v>#DIV/0!</v>
      </c>
      <c r="L162" s="44">
        <f>CDPs_HU_GQ!M162-CDPs_HU_GQ!L162</f>
        <v>18</v>
      </c>
      <c r="M162" s="45" t="e">
        <f>CDPs_HU_GQ!M162/CDPs_HU_GQ!L162-1</f>
        <v>#DIV/0!</v>
      </c>
      <c r="N162" s="6"/>
      <c r="O162" s="8" t="e">
        <f>100*(CDPs_HU_GQ!O162-CDPs_HU_GQ!N162)</f>
        <v>#DIV/0!</v>
      </c>
    </row>
    <row r="163" spans="1:15" x14ac:dyDescent="0.4">
      <c r="A163" s="20" t="s">
        <v>161</v>
      </c>
      <c r="B163" s="41">
        <f>CDPs_HU_GQ!C163-CDPs_HU_GQ!B163</f>
        <v>10</v>
      </c>
      <c r="C163" s="25">
        <f>CDPs_HU_GQ!C163/CDPs_HU_GQ!B163-1</f>
        <v>0.37037037037037046</v>
      </c>
      <c r="D163" s="42">
        <f>CDPs_HU_GQ!E163-CDPs_HU_GQ!D163</f>
        <v>0</v>
      </c>
      <c r="E163" s="43" t="e">
        <f>CDPs_HU_GQ!E163/CDPs_HU_GQ!D163-1</f>
        <v>#DIV/0!</v>
      </c>
      <c r="F163" s="41">
        <f>CDPs_HU_GQ!G163-CDPs_HU_GQ!F163</f>
        <v>10</v>
      </c>
      <c r="G163" s="25">
        <f>CDPs_HU_GQ!G163/CDPs_HU_GQ!F163-1</f>
        <v>0.37037037037037046</v>
      </c>
      <c r="H163" s="44">
        <f>CDPs_HU_GQ!I163-CDPs_HU_GQ!H163</f>
        <v>4</v>
      </c>
      <c r="I163" s="45">
        <f>CDPs_HU_GQ!I163/CDPs_HU_GQ!H163-1</f>
        <v>0.26666666666666661</v>
      </c>
      <c r="J163" s="46">
        <f>CDPs_HU_GQ!K163-CDPs_HU_GQ!J163</f>
        <v>12</v>
      </c>
      <c r="K163" s="47">
        <f>CDPs_HU_GQ!K163/CDPs_HU_GQ!J163-1</f>
        <v>1.7142857142857144</v>
      </c>
      <c r="L163" s="44">
        <f>CDPs_HU_GQ!M163-CDPs_HU_GQ!L163</f>
        <v>-8</v>
      </c>
      <c r="M163" s="45">
        <f>CDPs_HU_GQ!M163/CDPs_HU_GQ!L163-1</f>
        <v>-1</v>
      </c>
      <c r="N163" s="6"/>
      <c r="O163" s="8">
        <f>100*(CDPs_HU_GQ!O163-CDPs_HU_GQ!N163)</f>
        <v>53.333333333333336</v>
      </c>
    </row>
    <row r="164" spans="1:15" x14ac:dyDescent="0.4">
      <c r="A164" s="20" t="s">
        <v>162</v>
      </c>
      <c r="B164" s="41">
        <f>CDPs_HU_GQ!C164-CDPs_HU_GQ!B164</f>
        <v>-16</v>
      </c>
      <c r="C164" s="25">
        <f>CDPs_HU_GQ!C164/CDPs_HU_GQ!B164-1</f>
        <v>-0.34782608695652173</v>
      </c>
      <c r="D164" s="42">
        <f>CDPs_HU_GQ!E164-CDPs_HU_GQ!D164</f>
        <v>0</v>
      </c>
      <c r="E164" s="43" t="e">
        <f>CDPs_HU_GQ!E164/CDPs_HU_GQ!D164-1</f>
        <v>#DIV/0!</v>
      </c>
      <c r="F164" s="41">
        <f>CDPs_HU_GQ!G164-CDPs_HU_GQ!F164</f>
        <v>-16</v>
      </c>
      <c r="G164" s="25">
        <f>CDPs_HU_GQ!G164/CDPs_HU_GQ!F164-1</f>
        <v>-0.34782608695652173</v>
      </c>
      <c r="H164" s="44">
        <f>CDPs_HU_GQ!I164-CDPs_HU_GQ!H164</f>
        <v>-6</v>
      </c>
      <c r="I164" s="45">
        <f>CDPs_HU_GQ!I164/CDPs_HU_GQ!H164-1</f>
        <v>-4.7244094488189003E-2</v>
      </c>
      <c r="J164" s="46">
        <f>CDPs_HU_GQ!K164-CDPs_HU_GQ!J164</f>
        <v>-5</v>
      </c>
      <c r="K164" s="47">
        <f>CDPs_HU_GQ!K164/CDPs_HU_GQ!J164-1</f>
        <v>-0.21739130434782605</v>
      </c>
      <c r="L164" s="44">
        <f>CDPs_HU_GQ!M164-CDPs_HU_GQ!L164</f>
        <v>-1</v>
      </c>
      <c r="M164" s="45">
        <f>CDPs_HU_GQ!M164/CDPs_HU_GQ!L164-1</f>
        <v>-9.6153846153845812E-3</v>
      </c>
      <c r="N164" s="6"/>
      <c r="O164" s="8">
        <f>100*(CDPs_HU_GQ!O164-CDPs_HU_GQ!N164)</f>
        <v>-3.2342031626212018</v>
      </c>
    </row>
    <row r="165" spans="1:15" x14ac:dyDescent="0.4">
      <c r="A165" s="20" t="s">
        <v>163</v>
      </c>
      <c r="B165" s="41">
        <f>CDPs_HU_GQ!C165-CDPs_HU_GQ!B165</f>
        <v>192</v>
      </c>
      <c r="C165" s="25">
        <f>CDPs_HU_GQ!C165/CDPs_HU_GQ!B165-1</f>
        <v>0.23386114494518884</v>
      </c>
      <c r="D165" s="42">
        <f>CDPs_HU_GQ!E165-CDPs_HU_GQ!D165</f>
        <v>0</v>
      </c>
      <c r="E165" s="43" t="e">
        <f>CDPs_HU_GQ!E165/CDPs_HU_GQ!D165-1</f>
        <v>#DIV/0!</v>
      </c>
      <c r="F165" s="41">
        <f>CDPs_HU_GQ!G165-CDPs_HU_GQ!F165</f>
        <v>192</v>
      </c>
      <c r="G165" s="25">
        <f>CDPs_HU_GQ!G165/CDPs_HU_GQ!F165-1</f>
        <v>0.23386114494518884</v>
      </c>
      <c r="H165" s="44">
        <f>CDPs_HU_GQ!I165-CDPs_HU_GQ!H165</f>
        <v>-7</v>
      </c>
      <c r="I165" s="45">
        <f>CDPs_HU_GQ!I165/CDPs_HU_GQ!H165-1</f>
        <v>-2.8455284552845517E-2</v>
      </c>
      <c r="J165" s="46">
        <f>CDPs_HU_GQ!K165-CDPs_HU_GQ!J165</f>
        <v>28</v>
      </c>
      <c r="K165" s="47">
        <f>CDPs_HU_GQ!K165/CDPs_HU_GQ!J165-1</f>
        <v>0.13526570048309172</v>
      </c>
      <c r="L165" s="44">
        <f>CDPs_HU_GQ!M165-CDPs_HU_GQ!L165</f>
        <v>-35</v>
      </c>
      <c r="M165" s="45">
        <f>CDPs_HU_GQ!M165/CDPs_HU_GQ!L165-1</f>
        <v>-0.89743589743589747</v>
      </c>
      <c r="N165" s="6"/>
      <c r="O165" s="8">
        <f>100*(CDPs_HU_GQ!O165-CDPs_HU_GQ!N165)</f>
        <v>14.180018369221347</v>
      </c>
    </row>
    <row r="166" spans="1:15" x14ac:dyDescent="0.4">
      <c r="A166" s="20" t="s">
        <v>164</v>
      </c>
      <c r="B166" s="41">
        <f>CDPs_HU_GQ!C166-CDPs_HU_GQ!B166</f>
        <v>-3</v>
      </c>
      <c r="C166" s="25">
        <f>CDPs_HU_GQ!C166/CDPs_HU_GQ!B166-1</f>
        <v>-6.5217391304347783E-2</v>
      </c>
      <c r="D166" s="42">
        <f>CDPs_HU_GQ!E166-CDPs_HU_GQ!D166</f>
        <v>0</v>
      </c>
      <c r="E166" s="43" t="e">
        <f>CDPs_HU_GQ!E166/CDPs_HU_GQ!D166-1</f>
        <v>#DIV/0!</v>
      </c>
      <c r="F166" s="41">
        <f>CDPs_HU_GQ!G166-CDPs_HU_GQ!F166</f>
        <v>-3</v>
      </c>
      <c r="G166" s="25">
        <f>CDPs_HU_GQ!G166/CDPs_HU_GQ!F166-1</f>
        <v>-6.5217391304347783E-2</v>
      </c>
      <c r="H166" s="44">
        <f>CDPs_HU_GQ!I166-CDPs_HU_GQ!H166</f>
        <v>0</v>
      </c>
      <c r="I166" s="45">
        <f>CDPs_HU_GQ!I166/CDPs_HU_GQ!H166-1</f>
        <v>0</v>
      </c>
      <c r="J166" s="46">
        <f>CDPs_HU_GQ!K166-CDPs_HU_GQ!J166</f>
        <v>0</v>
      </c>
      <c r="K166" s="47">
        <f>CDPs_HU_GQ!K166/CDPs_HU_GQ!J166-1</f>
        <v>0</v>
      </c>
      <c r="L166" s="44">
        <f>CDPs_HU_GQ!M166-CDPs_HU_GQ!L166</f>
        <v>0</v>
      </c>
      <c r="M166" s="45">
        <f>CDPs_HU_GQ!M166/CDPs_HU_GQ!L166-1</f>
        <v>0</v>
      </c>
      <c r="N166" s="6"/>
      <c r="O166" s="8">
        <f>100*(CDPs_HU_GQ!O166-CDPs_HU_GQ!N166)</f>
        <v>0</v>
      </c>
    </row>
    <row r="167" spans="1:15" x14ac:dyDescent="0.4">
      <c r="A167" s="20" t="s">
        <v>165</v>
      </c>
      <c r="B167" s="41">
        <f>CDPs_HU_GQ!C167-CDPs_HU_GQ!B167</f>
        <v>-10</v>
      </c>
      <c r="C167" s="25">
        <f>CDPs_HU_GQ!C167/CDPs_HU_GQ!B167-1</f>
        <v>-1.3404825737265424E-2</v>
      </c>
      <c r="D167" s="42">
        <f>CDPs_HU_GQ!E167-CDPs_HU_GQ!D167</f>
        <v>12</v>
      </c>
      <c r="E167" s="43" t="e">
        <f>CDPs_HU_GQ!E167/CDPs_HU_GQ!D167-1</f>
        <v>#DIV/0!</v>
      </c>
      <c r="F167" s="41">
        <f>CDPs_HU_GQ!G167-CDPs_HU_GQ!F167</f>
        <v>-22</v>
      </c>
      <c r="G167" s="25">
        <f>CDPs_HU_GQ!G167/CDPs_HU_GQ!F167-1</f>
        <v>-2.9490616621983934E-2</v>
      </c>
      <c r="H167" s="44">
        <f>CDPs_HU_GQ!I167-CDPs_HU_GQ!H167</f>
        <v>-39</v>
      </c>
      <c r="I167" s="45">
        <f>CDPs_HU_GQ!I167/CDPs_HU_GQ!H167-1</f>
        <v>-0.11890243902439024</v>
      </c>
      <c r="J167" s="46">
        <f>CDPs_HU_GQ!K167-CDPs_HU_GQ!J167</f>
        <v>-12</v>
      </c>
      <c r="K167" s="47">
        <f>CDPs_HU_GQ!K167/CDPs_HU_GQ!J167-1</f>
        <v>-4.7619047619047672E-2</v>
      </c>
      <c r="L167" s="44">
        <f>CDPs_HU_GQ!M167-CDPs_HU_GQ!L167</f>
        <v>-27</v>
      </c>
      <c r="M167" s="45">
        <f>CDPs_HU_GQ!M167/CDPs_HU_GQ!L167-1</f>
        <v>-0.35526315789473684</v>
      </c>
      <c r="N167" s="6"/>
      <c r="O167" s="8">
        <f>100*(CDPs_HU_GQ!O167-CDPs_HU_GQ!N167)</f>
        <v>6.2157144062790053</v>
      </c>
    </row>
    <row r="168" spans="1:15" x14ac:dyDescent="0.4">
      <c r="A168" s="20" t="s">
        <v>166</v>
      </c>
      <c r="B168" s="41">
        <f>CDPs_HU_GQ!C168-CDPs_HU_GQ!B168</f>
        <v>405</v>
      </c>
      <c r="C168" s="25">
        <f>CDPs_HU_GQ!C168/CDPs_HU_GQ!B168-1</f>
        <v>8.606034849128763E-2</v>
      </c>
      <c r="D168" s="42">
        <f>CDPs_HU_GQ!E168-CDPs_HU_GQ!D168</f>
        <v>0</v>
      </c>
      <c r="E168" s="43" t="e">
        <f>CDPs_HU_GQ!E168/CDPs_HU_GQ!D168-1</f>
        <v>#DIV/0!</v>
      </c>
      <c r="F168" s="41">
        <f>CDPs_HU_GQ!G168-CDPs_HU_GQ!F168</f>
        <v>405</v>
      </c>
      <c r="G168" s="25">
        <f>CDPs_HU_GQ!G168/CDPs_HU_GQ!F168-1</f>
        <v>8.606034849128763E-2</v>
      </c>
      <c r="H168" s="44">
        <f>CDPs_HU_GQ!I168-CDPs_HU_GQ!H168</f>
        <v>88</v>
      </c>
      <c r="I168" s="45">
        <f>CDPs_HU_GQ!I168/CDPs_HU_GQ!H168-1</f>
        <v>3.7703513281919454E-2</v>
      </c>
      <c r="J168" s="46">
        <f>CDPs_HU_GQ!K168-CDPs_HU_GQ!J168</f>
        <v>227</v>
      </c>
      <c r="K168" s="47">
        <f>CDPs_HU_GQ!K168/CDPs_HU_GQ!J168-1</f>
        <v>0.11761658031088085</v>
      </c>
      <c r="L168" s="44">
        <f>CDPs_HU_GQ!M168-CDPs_HU_GQ!L168</f>
        <v>-139</v>
      </c>
      <c r="M168" s="45">
        <f>CDPs_HU_GQ!M168/CDPs_HU_GQ!L168-1</f>
        <v>-0.34405940594059403</v>
      </c>
      <c r="N168" s="6"/>
      <c r="O168" s="8">
        <f>100*(CDPs_HU_GQ!O168-CDPs_HU_GQ!N168)</f>
        <v>6.3679694205571957</v>
      </c>
    </row>
    <row r="169" spans="1:15" x14ac:dyDescent="0.4">
      <c r="A169" s="20" t="s">
        <v>167</v>
      </c>
      <c r="B169" s="41">
        <f>CDPs_HU_GQ!C169-CDPs_HU_GQ!B169</f>
        <v>-446</v>
      </c>
      <c r="C169" s="25">
        <f>CDPs_HU_GQ!C169/CDPs_HU_GQ!B169-1</f>
        <v>-0.10893991206643872</v>
      </c>
      <c r="D169" s="42">
        <f>CDPs_HU_GQ!E169-CDPs_HU_GQ!D169</f>
        <v>13</v>
      </c>
      <c r="E169" s="43">
        <f>CDPs_HU_GQ!E169/CDPs_HU_GQ!D169-1</f>
        <v>2.6</v>
      </c>
      <c r="F169" s="41">
        <f>CDPs_HU_GQ!G169-CDPs_HU_GQ!F169</f>
        <v>-459</v>
      </c>
      <c r="G169" s="25">
        <f>CDPs_HU_GQ!G169/CDPs_HU_GQ!F169-1</f>
        <v>-0.11225238444607488</v>
      </c>
      <c r="H169" s="44">
        <f>CDPs_HU_GQ!I169-CDPs_HU_GQ!H169</f>
        <v>-27</v>
      </c>
      <c r="I169" s="45">
        <f>CDPs_HU_GQ!I169/CDPs_HU_GQ!H169-1</f>
        <v>-9.4438614900315132E-3</v>
      </c>
      <c r="J169" s="46">
        <f>CDPs_HU_GQ!K169-CDPs_HU_GQ!J169</f>
        <v>-65</v>
      </c>
      <c r="K169" s="47">
        <f>CDPs_HU_GQ!K169/CDPs_HU_GQ!J169-1</f>
        <v>-4.0448039825762283E-2</v>
      </c>
      <c r="L169" s="44">
        <f>CDPs_HU_GQ!M169-CDPs_HU_GQ!L169</f>
        <v>38</v>
      </c>
      <c r="M169" s="45">
        <f>CDPs_HU_GQ!M169/CDPs_HU_GQ!L169-1</f>
        <v>3.0351437699680517E-2</v>
      </c>
      <c r="N169" s="6"/>
      <c r="O169" s="8">
        <f>100*(CDPs_HU_GQ!O169-CDPs_HU_GQ!N169)</f>
        <v>-1.7593119557033687</v>
      </c>
    </row>
    <row r="170" spans="1:15" x14ac:dyDescent="0.4">
      <c r="A170" s="20" t="s">
        <v>168</v>
      </c>
      <c r="B170" s="41">
        <f>CDPs_HU_GQ!C170-CDPs_HU_GQ!B170</f>
        <v>-331</v>
      </c>
      <c r="C170" s="25">
        <f>CDPs_HU_GQ!C170/CDPs_HU_GQ!B170-1</f>
        <v>-0.47353361945636618</v>
      </c>
      <c r="D170" s="42">
        <f>CDPs_HU_GQ!E170-CDPs_HU_GQ!D170</f>
        <v>0</v>
      </c>
      <c r="E170" s="43" t="e">
        <f>CDPs_HU_GQ!E170/CDPs_HU_GQ!D170-1</f>
        <v>#DIV/0!</v>
      </c>
      <c r="F170" s="41">
        <f>CDPs_HU_GQ!G170-CDPs_HU_GQ!F170</f>
        <v>-331</v>
      </c>
      <c r="G170" s="25">
        <f>CDPs_HU_GQ!G170/CDPs_HU_GQ!F170-1</f>
        <v>-0.47353361945636618</v>
      </c>
      <c r="H170" s="44">
        <f>CDPs_HU_GQ!I170-CDPs_HU_GQ!H170</f>
        <v>-154</v>
      </c>
      <c r="I170" s="45">
        <f>CDPs_HU_GQ!I170/CDPs_HU_GQ!H170-1</f>
        <v>-0.22158273381294968</v>
      </c>
      <c r="J170" s="46">
        <f>CDPs_HU_GQ!K170-CDPs_HU_GQ!J170</f>
        <v>-159</v>
      </c>
      <c r="K170" s="47">
        <f>CDPs_HU_GQ!K170/CDPs_HU_GQ!J170-1</f>
        <v>-0.42972972972972978</v>
      </c>
      <c r="L170" s="44">
        <f>CDPs_HU_GQ!M170-CDPs_HU_GQ!L170</f>
        <v>5</v>
      </c>
      <c r="M170" s="45">
        <f>CDPs_HU_GQ!M170/CDPs_HU_GQ!L170-1</f>
        <v>1.538461538461533E-2</v>
      </c>
      <c r="N170" s="6"/>
      <c r="O170" s="8">
        <f>100*(CDPs_HU_GQ!O170-CDPs_HU_GQ!N170)</f>
        <v>-14.235561643106958</v>
      </c>
    </row>
    <row r="171" spans="1:15" x14ac:dyDescent="0.4">
      <c r="A171" s="20" t="s">
        <v>169</v>
      </c>
      <c r="B171" s="41">
        <f>CDPs_HU_GQ!C171-CDPs_HU_GQ!B171</f>
        <v>46</v>
      </c>
      <c r="C171" s="25">
        <f>CDPs_HU_GQ!C171/CDPs_HU_GQ!B171-1</f>
        <v>0.10747663551401865</v>
      </c>
      <c r="D171" s="42">
        <f>CDPs_HU_GQ!E171-CDPs_HU_GQ!D171</f>
        <v>0</v>
      </c>
      <c r="E171" s="43" t="e">
        <f>CDPs_HU_GQ!E171/CDPs_HU_GQ!D171-1</f>
        <v>#DIV/0!</v>
      </c>
      <c r="F171" s="41">
        <f>CDPs_HU_GQ!G171-CDPs_HU_GQ!F171</f>
        <v>46</v>
      </c>
      <c r="G171" s="25">
        <f>CDPs_HU_GQ!G171/CDPs_HU_GQ!F171-1</f>
        <v>0.10747663551401865</v>
      </c>
      <c r="H171" s="44">
        <f>CDPs_HU_GQ!I171-CDPs_HU_GQ!H171</f>
        <v>32</v>
      </c>
      <c r="I171" s="45">
        <f>CDPs_HU_GQ!I171/CDPs_HU_GQ!H171-1</f>
        <v>0.1649484536082475</v>
      </c>
      <c r="J171" s="46">
        <f>CDPs_HU_GQ!K171-CDPs_HU_GQ!J171</f>
        <v>26</v>
      </c>
      <c r="K171" s="47">
        <f>CDPs_HU_GQ!K171/CDPs_HU_GQ!J171-1</f>
        <v>0.15384615384615374</v>
      </c>
      <c r="L171" s="44">
        <f>CDPs_HU_GQ!M171-CDPs_HU_GQ!L171</f>
        <v>6</v>
      </c>
      <c r="M171" s="45">
        <f>CDPs_HU_GQ!M171/CDPs_HU_GQ!L171-1</f>
        <v>0.24</v>
      </c>
      <c r="N171" s="6"/>
      <c r="O171" s="8">
        <f>100*(CDPs_HU_GQ!O171-CDPs_HU_GQ!N171)</f>
        <v>-0.83021622114770599</v>
      </c>
    </row>
    <row r="172" spans="1:15" x14ac:dyDescent="0.4">
      <c r="A172" s="20" t="s">
        <v>170</v>
      </c>
      <c r="B172" s="41">
        <f>CDPs_HU_GQ!C172-CDPs_HU_GQ!B172</f>
        <v>-207</v>
      </c>
      <c r="C172" s="25">
        <f>CDPs_HU_GQ!C172/CDPs_HU_GQ!B172-1</f>
        <v>-0.1434511434511434</v>
      </c>
      <c r="D172" s="42">
        <f>CDPs_HU_GQ!E172-CDPs_HU_GQ!D172</f>
        <v>0</v>
      </c>
      <c r="E172" s="43" t="e">
        <f>CDPs_HU_GQ!E172/CDPs_HU_GQ!D172-1</f>
        <v>#DIV/0!</v>
      </c>
      <c r="F172" s="41">
        <f>CDPs_HU_GQ!G172-CDPs_HU_GQ!F172</f>
        <v>-207</v>
      </c>
      <c r="G172" s="25">
        <f>CDPs_HU_GQ!G172/CDPs_HU_GQ!F172-1</f>
        <v>-0.1434511434511434</v>
      </c>
      <c r="H172" s="44">
        <f>CDPs_HU_GQ!I172-CDPs_HU_GQ!H172</f>
        <v>29</v>
      </c>
      <c r="I172" s="45">
        <f>CDPs_HU_GQ!I172/CDPs_HU_GQ!H172-1</f>
        <v>8.0779944289693484E-2</v>
      </c>
      <c r="J172" s="46">
        <f>CDPs_HU_GQ!K172-CDPs_HU_GQ!J172</f>
        <v>16</v>
      </c>
      <c r="K172" s="47">
        <f>CDPs_HU_GQ!K172/CDPs_HU_GQ!J172-1</f>
        <v>4.8192771084337283E-2</v>
      </c>
      <c r="L172" s="44">
        <f>CDPs_HU_GQ!M172-CDPs_HU_GQ!L172</f>
        <v>13</v>
      </c>
      <c r="M172" s="45">
        <f>CDPs_HU_GQ!M172/CDPs_HU_GQ!L172-1</f>
        <v>0.4814814814814814</v>
      </c>
      <c r="N172" s="6"/>
      <c r="O172" s="8">
        <f>100*(CDPs_HU_GQ!O172-CDPs_HU_GQ!N172)</f>
        <v>-2.7883869856129562</v>
      </c>
    </row>
    <row r="173" spans="1:15" x14ac:dyDescent="0.4">
      <c r="A173" s="20" t="s">
        <v>171</v>
      </c>
      <c r="B173" s="41">
        <f>CDPs_HU_GQ!C173-CDPs_HU_GQ!B173</f>
        <v>-17</v>
      </c>
      <c r="C173" s="25">
        <f>CDPs_HU_GQ!C173/CDPs_HU_GQ!B173-1</f>
        <v>-1.7875920084121977E-2</v>
      </c>
      <c r="D173" s="42">
        <f>CDPs_HU_GQ!E173-CDPs_HU_GQ!D173</f>
        <v>0</v>
      </c>
      <c r="E173" s="43" t="e">
        <f>CDPs_HU_GQ!E173/CDPs_HU_GQ!D173-1</f>
        <v>#DIV/0!</v>
      </c>
      <c r="F173" s="41">
        <f>CDPs_HU_GQ!G173-CDPs_HU_GQ!F173</f>
        <v>-17</v>
      </c>
      <c r="G173" s="25">
        <f>CDPs_HU_GQ!G173/CDPs_HU_GQ!F173-1</f>
        <v>-1.7875920084121977E-2</v>
      </c>
      <c r="H173" s="44">
        <f>CDPs_HU_GQ!I173-CDPs_HU_GQ!H173</f>
        <v>19</v>
      </c>
      <c r="I173" s="45">
        <f>CDPs_HU_GQ!I173/CDPs_HU_GQ!H173-1</f>
        <v>7.4509803921568585E-2</v>
      </c>
      <c r="J173" s="46">
        <f>CDPs_HU_GQ!K173-CDPs_HU_GQ!J173</f>
        <v>20</v>
      </c>
      <c r="K173" s="47">
        <f>CDPs_HU_GQ!K173/CDPs_HU_GQ!J173-1</f>
        <v>8.6206896551724199E-2</v>
      </c>
      <c r="L173" s="44">
        <f>CDPs_HU_GQ!M173-CDPs_HU_GQ!L173</f>
        <v>-1</v>
      </c>
      <c r="M173" s="45">
        <f>CDPs_HU_GQ!M173/CDPs_HU_GQ!L173-1</f>
        <v>-4.3478260869565188E-2</v>
      </c>
      <c r="N173" s="6"/>
      <c r="O173" s="8">
        <f>100*(CDPs_HU_GQ!O173-CDPs_HU_GQ!N173)</f>
        <v>0.99041076284528407</v>
      </c>
    </row>
    <row r="174" spans="1:15" x14ac:dyDescent="0.4">
      <c r="A174" s="20" t="s">
        <v>172</v>
      </c>
      <c r="B174" s="41">
        <f>CDPs_HU_GQ!C174-CDPs_HU_GQ!B174</f>
        <v>163</v>
      </c>
      <c r="C174" s="25">
        <f>CDPs_HU_GQ!C174/CDPs_HU_GQ!B174-1</f>
        <v>6.2764728532922698E-2</v>
      </c>
      <c r="D174" s="42">
        <f>CDPs_HU_GQ!E174-CDPs_HU_GQ!D174</f>
        <v>0</v>
      </c>
      <c r="E174" s="43" t="e">
        <f>CDPs_HU_GQ!E174/CDPs_HU_GQ!D174-1</f>
        <v>#DIV/0!</v>
      </c>
      <c r="F174" s="41">
        <f>CDPs_HU_GQ!G174-CDPs_HU_GQ!F174</f>
        <v>163</v>
      </c>
      <c r="G174" s="25">
        <f>CDPs_HU_GQ!G174/CDPs_HU_GQ!F174-1</f>
        <v>6.2764728532922698E-2</v>
      </c>
      <c r="H174" s="44">
        <f>CDPs_HU_GQ!I174-CDPs_HU_GQ!H174</f>
        <v>55</v>
      </c>
      <c r="I174" s="45">
        <f>CDPs_HU_GQ!I174/CDPs_HU_GQ!H174-1</f>
        <v>3.7465940054495883E-2</v>
      </c>
      <c r="J174" s="46">
        <f>CDPs_HU_GQ!K174-CDPs_HU_GQ!J174</f>
        <v>86</v>
      </c>
      <c r="K174" s="47">
        <f>CDPs_HU_GQ!K174/CDPs_HU_GQ!J174-1</f>
        <v>8.5914085914085891E-2</v>
      </c>
      <c r="L174" s="44">
        <f>CDPs_HU_GQ!M174-CDPs_HU_GQ!L174</f>
        <v>-31</v>
      </c>
      <c r="M174" s="45">
        <f>CDPs_HU_GQ!M174/CDPs_HU_GQ!L174-1</f>
        <v>-6.6381156316916434E-2</v>
      </c>
      <c r="N174" s="6"/>
      <c r="O174" s="8">
        <f>100*(CDPs_HU_GQ!O174-CDPs_HU_GQ!N174)</f>
        <v>3.1842806306926819</v>
      </c>
    </row>
    <row r="175" spans="1:15" x14ac:dyDescent="0.4">
      <c r="A175" s="20" t="s">
        <v>173</v>
      </c>
      <c r="B175" s="41">
        <f>CDPs_HU_GQ!C175-CDPs_HU_GQ!B175</f>
        <v>-52</v>
      </c>
      <c r="C175" s="25">
        <f>CDPs_HU_GQ!C175/CDPs_HU_GQ!B175-1</f>
        <v>-0.16883116883116878</v>
      </c>
      <c r="D175" s="42">
        <f>CDPs_HU_GQ!E175-CDPs_HU_GQ!D175</f>
        <v>0</v>
      </c>
      <c r="E175" s="43" t="e">
        <f>CDPs_HU_GQ!E175/CDPs_HU_GQ!D175-1</f>
        <v>#DIV/0!</v>
      </c>
      <c r="F175" s="41">
        <f>CDPs_HU_GQ!G175-CDPs_HU_GQ!F175</f>
        <v>-52</v>
      </c>
      <c r="G175" s="25">
        <f>CDPs_HU_GQ!G175/CDPs_HU_GQ!F175-1</f>
        <v>-0.16883116883116878</v>
      </c>
      <c r="H175" s="44">
        <f>CDPs_HU_GQ!I175-CDPs_HU_GQ!H175</f>
        <v>-11</v>
      </c>
      <c r="I175" s="45">
        <f>CDPs_HU_GQ!I175/CDPs_HU_GQ!H175-1</f>
        <v>-7.1895424836601274E-2</v>
      </c>
      <c r="J175" s="46">
        <f>CDPs_HU_GQ!K175-CDPs_HU_GQ!J175</f>
        <v>-9</v>
      </c>
      <c r="K175" s="47">
        <f>CDPs_HU_GQ!K175/CDPs_HU_GQ!J175-1</f>
        <v>-8.256880733944949E-2</v>
      </c>
      <c r="L175" s="44">
        <f>CDPs_HU_GQ!M175-CDPs_HU_GQ!L175</f>
        <v>-2</v>
      </c>
      <c r="M175" s="45">
        <f>CDPs_HU_GQ!M175/CDPs_HU_GQ!L175-1</f>
        <v>-4.5454545454545414E-2</v>
      </c>
      <c r="N175" s="6"/>
      <c r="O175" s="8">
        <f>100*(CDPs_HU_GQ!O175-CDPs_HU_GQ!N175)</f>
        <v>-0.81929485409187874</v>
      </c>
    </row>
    <row r="176" spans="1:15" x14ac:dyDescent="0.4">
      <c r="A176" s="20" t="s">
        <v>384</v>
      </c>
      <c r="B176" s="41">
        <f>CDPs_HU_GQ!C176-CDPs_HU_GQ!B176</f>
        <v>-873</v>
      </c>
      <c r="C176" s="25">
        <f>CDPs_HU_GQ!C176/CDPs_HU_GQ!B176-1</f>
        <v>-1</v>
      </c>
      <c r="D176" s="42">
        <f>CDPs_HU_GQ!E176-CDPs_HU_GQ!D176</f>
        <v>0</v>
      </c>
      <c r="E176" s="43" t="e">
        <f>CDPs_HU_GQ!E176/CDPs_HU_GQ!D176-1</f>
        <v>#DIV/0!</v>
      </c>
      <c r="F176" s="41">
        <f>CDPs_HU_GQ!G176-CDPs_HU_GQ!F176</f>
        <v>0</v>
      </c>
      <c r="G176" s="25" t="e">
        <f>CDPs_HU_GQ!G176/CDPs_HU_GQ!F176-1</f>
        <v>#DIV/0!</v>
      </c>
      <c r="H176" s="44">
        <f>CDPs_HU_GQ!I176-CDPs_HU_GQ!H176</f>
        <v>-277</v>
      </c>
      <c r="I176" s="45">
        <f>CDPs_HU_GQ!I176/CDPs_HU_GQ!H176-1</f>
        <v>-1</v>
      </c>
      <c r="J176" s="46">
        <f>CDPs_HU_GQ!K176-CDPs_HU_GQ!J176</f>
        <v>-255</v>
      </c>
      <c r="K176" s="47">
        <f>CDPs_HU_GQ!K176/CDPs_HU_GQ!J176-1</f>
        <v>-1</v>
      </c>
      <c r="L176" s="44">
        <f>CDPs_HU_GQ!M176-CDPs_HU_GQ!L176</f>
        <v>-22</v>
      </c>
      <c r="M176" s="45">
        <f>CDPs_HU_GQ!M176/CDPs_HU_GQ!L176-1</f>
        <v>-1</v>
      </c>
      <c r="N176" s="6"/>
      <c r="O176" s="8" t="e">
        <f>100*(CDPs_HU_GQ!O176-CDPs_HU_GQ!N176)</f>
        <v>#DIV/0!</v>
      </c>
    </row>
    <row r="177" spans="1:15" x14ac:dyDescent="0.4">
      <c r="A177" s="20" t="s">
        <v>174</v>
      </c>
      <c r="B177" s="41">
        <f>CDPs_HU_GQ!C177-CDPs_HU_GQ!B177</f>
        <v>63</v>
      </c>
      <c r="C177" s="25">
        <f>CDPs_HU_GQ!C177/CDPs_HU_GQ!B177-1</f>
        <v>0.16844919786096257</v>
      </c>
      <c r="D177" s="42">
        <f>CDPs_HU_GQ!E177-CDPs_HU_GQ!D177</f>
        <v>0</v>
      </c>
      <c r="E177" s="43" t="e">
        <f>CDPs_HU_GQ!E177/CDPs_HU_GQ!D177-1</f>
        <v>#DIV/0!</v>
      </c>
      <c r="F177" s="41">
        <f>CDPs_HU_GQ!G177-CDPs_HU_GQ!F177</f>
        <v>63</v>
      </c>
      <c r="G177" s="25">
        <f>CDPs_HU_GQ!G177/CDPs_HU_GQ!F177-1</f>
        <v>0.16844919786096257</v>
      </c>
      <c r="H177" s="44">
        <f>CDPs_HU_GQ!I177-CDPs_HU_GQ!H177</f>
        <v>13</v>
      </c>
      <c r="I177" s="45">
        <f>CDPs_HU_GQ!I177/CDPs_HU_GQ!H177-1</f>
        <v>0.12621359223300965</v>
      </c>
      <c r="J177" s="46">
        <f>CDPs_HU_GQ!K177-CDPs_HU_GQ!J177</f>
        <v>13</v>
      </c>
      <c r="K177" s="47">
        <f>CDPs_HU_GQ!K177/CDPs_HU_GQ!J177-1</f>
        <v>0.13265306122448983</v>
      </c>
      <c r="L177" s="44">
        <f>CDPs_HU_GQ!M177-CDPs_HU_GQ!L177</f>
        <v>0</v>
      </c>
      <c r="M177" s="45">
        <f>CDPs_HU_GQ!M177/CDPs_HU_GQ!L177-1</f>
        <v>0</v>
      </c>
      <c r="N177" s="6"/>
      <c r="O177" s="8">
        <f>100*(CDPs_HU_GQ!O177-CDPs_HU_GQ!N177)</f>
        <v>0.54402410445262284</v>
      </c>
    </row>
    <row r="178" spans="1:15" x14ac:dyDescent="0.4">
      <c r="A178" s="20" t="s">
        <v>175</v>
      </c>
      <c r="B178" s="41">
        <f>CDPs_HU_GQ!C178-CDPs_HU_GQ!B178</f>
        <v>-126</v>
      </c>
      <c r="C178" s="25">
        <f>CDPs_HU_GQ!C178/CDPs_HU_GQ!B178-1</f>
        <v>-0.16644649933949807</v>
      </c>
      <c r="D178" s="42">
        <f>CDPs_HU_GQ!E178-CDPs_HU_GQ!D178</f>
        <v>0</v>
      </c>
      <c r="E178" s="43" t="e">
        <f>CDPs_HU_GQ!E178/CDPs_HU_GQ!D178-1</f>
        <v>#DIV/0!</v>
      </c>
      <c r="F178" s="41">
        <f>CDPs_HU_GQ!G178-CDPs_HU_GQ!F178</f>
        <v>-126</v>
      </c>
      <c r="G178" s="25">
        <f>CDPs_HU_GQ!G178/CDPs_HU_GQ!F178-1</f>
        <v>-0.16644649933949807</v>
      </c>
      <c r="H178" s="44">
        <f>CDPs_HU_GQ!I178-CDPs_HU_GQ!H178</f>
        <v>-52</v>
      </c>
      <c r="I178" s="45">
        <f>CDPs_HU_GQ!I178/CDPs_HU_GQ!H178-1</f>
        <v>-0.19999999999999996</v>
      </c>
      <c r="J178" s="46">
        <f>CDPs_HU_GQ!K178-CDPs_HU_GQ!J178</f>
        <v>1</v>
      </c>
      <c r="K178" s="47">
        <f>CDPs_HU_GQ!K178/CDPs_HU_GQ!J178-1</f>
        <v>5.2910052910053462E-3</v>
      </c>
      <c r="L178" s="44">
        <f>CDPs_HU_GQ!M178-CDPs_HU_GQ!L178</f>
        <v>-53</v>
      </c>
      <c r="M178" s="45">
        <f>CDPs_HU_GQ!M178/CDPs_HU_GQ!L178-1</f>
        <v>-0.74647887323943662</v>
      </c>
      <c r="N178" s="6"/>
      <c r="O178" s="8">
        <f>100*(CDPs_HU_GQ!O178-CDPs_HU_GQ!N178)</f>
        <v>18.653846153846153</v>
      </c>
    </row>
    <row r="179" spans="1:15" x14ac:dyDescent="0.4">
      <c r="A179" s="20" t="s">
        <v>176</v>
      </c>
      <c r="B179" s="41">
        <f>CDPs_HU_GQ!C179-CDPs_HU_GQ!B179</f>
        <v>-277</v>
      </c>
      <c r="C179" s="25">
        <f>CDPs_HU_GQ!C179/CDPs_HU_GQ!B179-1</f>
        <v>-0.16284538506760726</v>
      </c>
      <c r="D179" s="42">
        <f>CDPs_HU_GQ!E179-CDPs_HU_GQ!D179</f>
        <v>0</v>
      </c>
      <c r="E179" s="43" t="e">
        <f>CDPs_HU_GQ!E179/CDPs_HU_GQ!D179-1</f>
        <v>#DIV/0!</v>
      </c>
      <c r="F179" s="41">
        <f>CDPs_HU_GQ!G179-CDPs_HU_GQ!F179</f>
        <v>-277</v>
      </c>
      <c r="G179" s="25">
        <f>CDPs_HU_GQ!G179/CDPs_HU_GQ!F179-1</f>
        <v>-0.16284538506760726</v>
      </c>
      <c r="H179" s="44">
        <f>CDPs_HU_GQ!I179-CDPs_HU_GQ!H179</f>
        <v>-146</v>
      </c>
      <c r="I179" s="45">
        <f>CDPs_HU_GQ!I179/CDPs_HU_GQ!H179-1</f>
        <v>-0.21661721068249262</v>
      </c>
      <c r="J179" s="46">
        <f>CDPs_HU_GQ!K179-CDPs_HU_GQ!J179</f>
        <v>-34</v>
      </c>
      <c r="K179" s="47">
        <f>CDPs_HU_GQ!K179/CDPs_HU_GQ!J179-1</f>
        <v>-7.0981210855949883E-2</v>
      </c>
      <c r="L179" s="44">
        <f>CDPs_HU_GQ!M179-CDPs_HU_GQ!L179</f>
        <v>-112</v>
      </c>
      <c r="M179" s="45">
        <f>CDPs_HU_GQ!M179/CDPs_HU_GQ!L179-1</f>
        <v>-0.57435897435897432</v>
      </c>
      <c r="N179" s="6"/>
      <c r="O179" s="8">
        <f>100*(CDPs_HU_GQ!O179-CDPs_HU_GQ!N179)</f>
        <v>13.212053772142795</v>
      </c>
    </row>
    <row r="180" spans="1:15" x14ac:dyDescent="0.4">
      <c r="A180" s="20" t="s">
        <v>177</v>
      </c>
      <c r="B180" s="41">
        <f>CDPs_HU_GQ!C180-CDPs_HU_GQ!B180</f>
        <v>-6</v>
      </c>
      <c r="C180" s="25">
        <f>CDPs_HU_GQ!C180/CDPs_HU_GQ!B180-1</f>
        <v>-0.24</v>
      </c>
      <c r="D180" s="42">
        <f>CDPs_HU_GQ!E180-CDPs_HU_GQ!D180</f>
        <v>0</v>
      </c>
      <c r="E180" s="43" t="e">
        <f>CDPs_HU_GQ!E180/CDPs_HU_GQ!D180-1</f>
        <v>#DIV/0!</v>
      </c>
      <c r="F180" s="41">
        <f>CDPs_HU_GQ!G180-CDPs_HU_GQ!F180</f>
        <v>-6</v>
      </c>
      <c r="G180" s="25">
        <f>CDPs_HU_GQ!G180/CDPs_HU_GQ!F180-1</f>
        <v>-0.24</v>
      </c>
      <c r="H180" s="44">
        <f>CDPs_HU_GQ!I180-CDPs_HU_GQ!H180</f>
        <v>0</v>
      </c>
      <c r="I180" s="45">
        <f>CDPs_HU_GQ!I180/CDPs_HU_GQ!H180-1</f>
        <v>0</v>
      </c>
      <c r="J180" s="46">
        <f>CDPs_HU_GQ!K180-CDPs_HU_GQ!J180</f>
        <v>-4</v>
      </c>
      <c r="K180" s="47">
        <f>CDPs_HU_GQ!K180/CDPs_HU_GQ!J180-1</f>
        <v>-0.66666666666666674</v>
      </c>
      <c r="L180" s="44">
        <f>CDPs_HU_GQ!M180-CDPs_HU_GQ!L180</f>
        <v>4</v>
      </c>
      <c r="M180" s="45">
        <f>CDPs_HU_GQ!M180/CDPs_HU_GQ!L180-1</f>
        <v>2</v>
      </c>
      <c r="N180" s="6"/>
      <c r="O180" s="8">
        <f>100*(CDPs_HU_GQ!O180-CDPs_HU_GQ!N180)</f>
        <v>-50</v>
      </c>
    </row>
    <row r="181" spans="1:15" x14ac:dyDescent="0.4">
      <c r="A181" s="20" t="s">
        <v>178</v>
      </c>
      <c r="B181" s="41">
        <f>CDPs_HU_GQ!C181-CDPs_HU_GQ!B181</f>
        <v>-7</v>
      </c>
      <c r="C181" s="25">
        <f>CDPs_HU_GQ!C181/CDPs_HU_GQ!B181-1</f>
        <v>-9.9999999999999978E-2</v>
      </c>
      <c r="D181" s="42">
        <f>CDPs_HU_GQ!E181-CDPs_HU_GQ!D181</f>
        <v>19</v>
      </c>
      <c r="E181" s="43">
        <f>CDPs_HU_GQ!E181/CDPs_HU_GQ!D181-1</f>
        <v>3.166666666666667</v>
      </c>
      <c r="F181" s="41">
        <f>CDPs_HU_GQ!G181-CDPs_HU_GQ!F181</f>
        <v>-26</v>
      </c>
      <c r="G181" s="25">
        <f>CDPs_HU_GQ!G181/CDPs_HU_GQ!F181-1</f>
        <v>-0.40625</v>
      </c>
      <c r="H181" s="44">
        <f>CDPs_HU_GQ!I181-CDPs_HU_GQ!H181</f>
        <v>-10</v>
      </c>
      <c r="I181" s="45">
        <f>CDPs_HU_GQ!I181/CDPs_HU_GQ!H181-1</f>
        <v>-0.1785714285714286</v>
      </c>
      <c r="J181" s="46">
        <f>CDPs_HU_GQ!K181-CDPs_HU_GQ!J181</f>
        <v>-4</v>
      </c>
      <c r="K181" s="47">
        <f>CDPs_HU_GQ!K181/CDPs_HU_GQ!J181-1</f>
        <v>-0.11111111111111116</v>
      </c>
      <c r="L181" s="44">
        <f>CDPs_HU_GQ!M181-CDPs_HU_GQ!L181</f>
        <v>-6</v>
      </c>
      <c r="M181" s="45">
        <f>CDPs_HU_GQ!M181/CDPs_HU_GQ!L181-1</f>
        <v>-0.30000000000000004</v>
      </c>
      <c r="N181" s="6"/>
      <c r="O181" s="8">
        <f>100*(CDPs_HU_GQ!O181-CDPs_HU_GQ!N181)</f>
        <v>5.2795031055900559</v>
      </c>
    </row>
    <row r="182" spans="1:15" x14ac:dyDescent="0.4">
      <c r="A182" s="20" t="s">
        <v>179</v>
      </c>
      <c r="B182" s="41">
        <f>CDPs_HU_GQ!C182-CDPs_HU_GQ!B182</f>
        <v>-44</v>
      </c>
      <c r="C182" s="25">
        <f>CDPs_HU_GQ!C182/CDPs_HU_GQ!B182-1</f>
        <v>-8.333333333333337E-2</v>
      </c>
      <c r="D182" s="42">
        <f>CDPs_HU_GQ!E182-CDPs_HU_GQ!D182</f>
        <v>0</v>
      </c>
      <c r="E182" s="43" t="e">
        <f>CDPs_HU_GQ!E182/CDPs_HU_GQ!D182-1</f>
        <v>#DIV/0!</v>
      </c>
      <c r="F182" s="41">
        <f>CDPs_HU_GQ!G182-CDPs_HU_GQ!F182</f>
        <v>-44</v>
      </c>
      <c r="G182" s="25">
        <f>CDPs_HU_GQ!G182/CDPs_HU_GQ!F182-1</f>
        <v>-8.333333333333337E-2</v>
      </c>
      <c r="H182" s="44">
        <f>CDPs_HU_GQ!I182-CDPs_HU_GQ!H182</f>
        <v>-4</v>
      </c>
      <c r="I182" s="45">
        <f>CDPs_HU_GQ!I182/CDPs_HU_GQ!H182-1</f>
        <v>-2.9411764705882359E-2</v>
      </c>
      <c r="J182" s="46">
        <f>CDPs_HU_GQ!K182-CDPs_HU_GQ!J182</f>
        <v>-8</v>
      </c>
      <c r="K182" s="47">
        <f>CDPs_HU_GQ!K182/CDPs_HU_GQ!J182-1</f>
        <v>-6.4516129032258118E-2</v>
      </c>
      <c r="L182" s="44">
        <f>CDPs_HU_GQ!M182-CDPs_HU_GQ!L182</f>
        <v>4</v>
      </c>
      <c r="M182" s="45">
        <f>CDPs_HU_GQ!M182/CDPs_HU_GQ!L182-1</f>
        <v>0.33333333333333326</v>
      </c>
      <c r="N182" s="6"/>
      <c r="O182" s="8">
        <f>100*(CDPs_HU_GQ!O182-CDPs_HU_GQ!N182)</f>
        <v>-3.2976827094474137</v>
      </c>
    </row>
    <row r="183" spans="1:15" x14ac:dyDescent="0.4">
      <c r="A183" s="20" t="s">
        <v>180</v>
      </c>
      <c r="B183" s="41">
        <f>CDPs_HU_GQ!C183-CDPs_HU_GQ!B183</f>
        <v>-56</v>
      </c>
      <c r="C183" s="25">
        <f>CDPs_HU_GQ!C183/CDPs_HU_GQ!B183-1</f>
        <v>-0.23529411764705888</v>
      </c>
      <c r="D183" s="42">
        <f>CDPs_HU_GQ!E183-CDPs_HU_GQ!D183</f>
        <v>0</v>
      </c>
      <c r="E183" s="43" t="e">
        <f>CDPs_HU_GQ!E183/CDPs_HU_GQ!D183-1</f>
        <v>#DIV/0!</v>
      </c>
      <c r="F183" s="41">
        <f>CDPs_HU_GQ!G183-CDPs_HU_GQ!F183</f>
        <v>-56</v>
      </c>
      <c r="G183" s="25">
        <f>CDPs_HU_GQ!G183/CDPs_HU_GQ!F183-1</f>
        <v>-0.23529411764705888</v>
      </c>
      <c r="H183" s="44">
        <f>CDPs_HU_GQ!I183-CDPs_HU_GQ!H183</f>
        <v>-17</v>
      </c>
      <c r="I183" s="45">
        <f>CDPs_HU_GQ!I183/CDPs_HU_GQ!H183-1</f>
        <v>-0.14655172413793105</v>
      </c>
      <c r="J183" s="46">
        <f>CDPs_HU_GQ!K183-CDPs_HU_GQ!J183</f>
        <v>-21</v>
      </c>
      <c r="K183" s="47">
        <f>CDPs_HU_GQ!K183/CDPs_HU_GQ!J183-1</f>
        <v>-0.22580645161290325</v>
      </c>
      <c r="L183" s="44">
        <f>CDPs_HU_GQ!M183-CDPs_HU_GQ!L183</f>
        <v>4</v>
      </c>
      <c r="M183" s="45">
        <f>CDPs_HU_GQ!M183/CDPs_HU_GQ!L183-1</f>
        <v>0.17391304347826098</v>
      </c>
      <c r="N183" s="6"/>
      <c r="O183" s="8">
        <f>100*(CDPs_HU_GQ!O183-CDPs_HU_GQ!N183)</f>
        <v>-7.4451410658307182</v>
      </c>
    </row>
    <row r="184" spans="1:15" x14ac:dyDescent="0.4">
      <c r="A184" s="20" t="s">
        <v>181</v>
      </c>
      <c r="B184" s="41">
        <f>CDPs_HU_GQ!C184-CDPs_HU_GQ!B184</f>
        <v>-29</v>
      </c>
      <c r="C184" s="25">
        <f>CDPs_HU_GQ!C184/CDPs_HU_GQ!B184-1</f>
        <v>-0.18354430379746833</v>
      </c>
      <c r="D184" s="42">
        <f>CDPs_HU_GQ!E184-CDPs_HU_GQ!D184</f>
        <v>0</v>
      </c>
      <c r="E184" s="43" t="e">
        <f>CDPs_HU_GQ!E184/CDPs_HU_GQ!D184-1</f>
        <v>#DIV/0!</v>
      </c>
      <c r="F184" s="41">
        <f>CDPs_HU_GQ!G184-CDPs_HU_GQ!F184</f>
        <v>-29</v>
      </c>
      <c r="G184" s="25">
        <f>CDPs_HU_GQ!G184/CDPs_HU_GQ!F184-1</f>
        <v>-0.18354430379746833</v>
      </c>
      <c r="H184" s="44">
        <f>CDPs_HU_GQ!I184-CDPs_HU_GQ!H184</f>
        <v>-12</v>
      </c>
      <c r="I184" s="45">
        <f>CDPs_HU_GQ!I184/CDPs_HU_GQ!H184-1</f>
        <v>-0.20338983050847459</v>
      </c>
      <c r="J184" s="46">
        <f>CDPs_HU_GQ!K184-CDPs_HU_GQ!J184</f>
        <v>6</v>
      </c>
      <c r="K184" s="47">
        <f>CDPs_HU_GQ!K184/CDPs_HU_GQ!J184-1</f>
        <v>0.14634146341463405</v>
      </c>
      <c r="L184" s="44">
        <f>CDPs_HU_GQ!M184-CDPs_HU_GQ!L184</f>
        <v>-18</v>
      </c>
      <c r="M184" s="45">
        <f>CDPs_HU_GQ!M184/CDPs_HU_GQ!L184-1</f>
        <v>-1</v>
      </c>
      <c r="N184" s="6"/>
      <c r="O184" s="8">
        <f>100*(CDPs_HU_GQ!O184-CDPs_HU_GQ!N184)</f>
        <v>30.508474576271183</v>
      </c>
    </row>
    <row r="185" spans="1:15" x14ac:dyDescent="0.4">
      <c r="A185" s="20" t="s">
        <v>182</v>
      </c>
      <c r="B185" s="41">
        <f>CDPs_HU_GQ!C185-CDPs_HU_GQ!B185</f>
        <v>-105</v>
      </c>
      <c r="C185" s="25">
        <f>CDPs_HU_GQ!C185/CDPs_HU_GQ!B185-1</f>
        <v>-7.7893175074184029E-2</v>
      </c>
      <c r="D185" s="42">
        <f>CDPs_HU_GQ!E185-CDPs_HU_GQ!D185</f>
        <v>-1</v>
      </c>
      <c r="E185" s="43">
        <f>CDPs_HU_GQ!E185/CDPs_HU_GQ!D185-1</f>
        <v>-1</v>
      </c>
      <c r="F185" s="41">
        <f>CDPs_HU_GQ!G185-CDPs_HU_GQ!F185</f>
        <v>-104</v>
      </c>
      <c r="G185" s="25">
        <f>CDPs_HU_GQ!G185/CDPs_HU_GQ!F185-1</f>
        <v>-7.7208611729769894E-2</v>
      </c>
      <c r="H185" s="44">
        <f>CDPs_HU_GQ!I185-CDPs_HU_GQ!H185</f>
        <v>-79</v>
      </c>
      <c r="I185" s="45">
        <f>CDPs_HU_GQ!I185/CDPs_HU_GQ!H185-1</f>
        <v>-0.16089613034623218</v>
      </c>
      <c r="J185" s="46">
        <f>CDPs_HU_GQ!K185-CDPs_HU_GQ!J185</f>
        <v>-21</v>
      </c>
      <c r="K185" s="47">
        <f>CDPs_HU_GQ!K185/CDPs_HU_GQ!J185-1</f>
        <v>-5.3164556962025267E-2</v>
      </c>
      <c r="L185" s="44">
        <f>CDPs_HU_GQ!M185-CDPs_HU_GQ!L185</f>
        <v>-58</v>
      </c>
      <c r="M185" s="45">
        <f>CDPs_HU_GQ!M185/CDPs_HU_GQ!L185-1</f>
        <v>-0.60416666666666674</v>
      </c>
      <c r="N185" s="6"/>
      <c r="O185" s="8">
        <f>100*(CDPs_HU_GQ!O185-CDPs_HU_GQ!N185)</f>
        <v>10.328633856010129</v>
      </c>
    </row>
    <row r="186" spans="1:15" x14ac:dyDescent="0.4">
      <c r="A186" s="20" t="s">
        <v>183</v>
      </c>
      <c r="B186" s="41">
        <f>CDPs_HU_GQ!C186-CDPs_HU_GQ!B186</f>
        <v>145</v>
      </c>
      <c r="C186" s="25">
        <f>CDPs_HU_GQ!C186/CDPs_HU_GQ!B186-1</f>
        <v>0.20451339915373756</v>
      </c>
      <c r="D186" s="42">
        <f>CDPs_HU_GQ!E186-CDPs_HU_GQ!D186</f>
        <v>0</v>
      </c>
      <c r="E186" s="43" t="e">
        <f>CDPs_HU_GQ!E186/CDPs_HU_GQ!D186-1</f>
        <v>#DIV/0!</v>
      </c>
      <c r="F186" s="41">
        <f>CDPs_HU_GQ!G186-CDPs_HU_GQ!F186</f>
        <v>145</v>
      </c>
      <c r="G186" s="25">
        <f>CDPs_HU_GQ!G186/CDPs_HU_GQ!F186-1</f>
        <v>0.20451339915373756</v>
      </c>
      <c r="H186" s="44">
        <f>CDPs_HU_GQ!I186-CDPs_HU_GQ!H186</f>
        <v>26</v>
      </c>
      <c r="I186" s="45">
        <f>CDPs_HU_GQ!I186/CDPs_HU_GQ!H186-1</f>
        <v>0.12935323383084585</v>
      </c>
      <c r="J186" s="46">
        <f>CDPs_HU_GQ!K186-CDPs_HU_GQ!J186</f>
        <v>33</v>
      </c>
      <c r="K186" s="47">
        <f>CDPs_HU_GQ!K186/CDPs_HU_GQ!J186-1</f>
        <v>0.18032786885245899</v>
      </c>
      <c r="L186" s="44">
        <f>CDPs_HU_GQ!M186-CDPs_HU_GQ!L186</f>
        <v>-7</v>
      </c>
      <c r="M186" s="45">
        <f>CDPs_HU_GQ!M186/CDPs_HU_GQ!L186-1</f>
        <v>-0.38888888888888884</v>
      </c>
      <c r="N186" s="6"/>
      <c r="O186" s="8">
        <f>100*(CDPs_HU_GQ!O186-CDPs_HU_GQ!N186)</f>
        <v>4.1094089026234464</v>
      </c>
    </row>
    <row r="187" spans="1:15" x14ac:dyDescent="0.4">
      <c r="A187" s="20" t="s">
        <v>184</v>
      </c>
      <c r="B187" s="41">
        <f>CDPs_HU_GQ!C187-CDPs_HU_GQ!B187</f>
        <v>-704</v>
      </c>
      <c r="C187" s="25">
        <f>CDPs_HU_GQ!C187/CDPs_HU_GQ!B187-1</f>
        <v>-0.8822055137844611</v>
      </c>
      <c r="D187" s="42">
        <f>CDPs_HU_GQ!E187-CDPs_HU_GQ!D187</f>
        <v>0</v>
      </c>
      <c r="E187" s="43" t="e">
        <f>CDPs_HU_GQ!E187/CDPs_HU_GQ!D187-1</f>
        <v>#DIV/0!</v>
      </c>
      <c r="F187" s="41">
        <f>CDPs_HU_GQ!G187-CDPs_HU_GQ!F187</f>
        <v>-704</v>
      </c>
      <c r="G187" s="25">
        <f>CDPs_HU_GQ!G187/CDPs_HU_GQ!F187-1</f>
        <v>-0.8822055137844611</v>
      </c>
      <c r="H187" s="44">
        <f>CDPs_HU_GQ!I187-CDPs_HU_GQ!H187</f>
        <v>-103</v>
      </c>
      <c r="I187" s="45">
        <f>CDPs_HU_GQ!I187/CDPs_HU_GQ!H187-1</f>
        <v>-0.20196078431372544</v>
      </c>
      <c r="J187" s="46">
        <f>CDPs_HU_GQ!K187-CDPs_HU_GQ!J187</f>
        <v>-264</v>
      </c>
      <c r="K187" s="47">
        <f>CDPs_HU_GQ!K187/CDPs_HU_GQ!J187-1</f>
        <v>-0.8434504792332268</v>
      </c>
      <c r="L187" s="44">
        <f>CDPs_HU_GQ!M187-CDPs_HU_GQ!L187</f>
        <v>161</v>
      </c>
      <c r="M187" s="45">
        <f>CDPs_HU_GQ!M187/CDPs_HU_GQ!L187-1</f>
        <v>0.81725888324873086</v>
      </c>
      <c r="N187" s="6"/>
      <c r="O187" s="8">
        <f>100*(CDPs_HU_GQ!O187-CDPs_HU_GQ!N187)</f>
        <v>-49.333236980295808</v>
      </c>
    </row>
    <row r="188" spans="1:15" x14ac:dyDescent="0.4">
      <c r="A188" s="20" t="s">
        <v>185</v>
      </c>
      <c r="B188" s="41">
        <f>CDPs_HU_GQ!C188-CDPs_HU_GQ!B188</f>
        <v>61</v>
      </c>
      <c r="C188" s="25">
        <f>CDPs_HU_GQ!C188/CDPs_HU_GQ!B188-1</f>
        <v>4.0748162992652048E-2</v>
      </c>
      <c r="D188" s="42">
        <f>CDPs_HU_GQ!E188-CDPs_HU_GQ!D188</f>
        <v>0</v>
      </c>
      <c r="E188" s="43" t="e">
        <f>CDPs_HU_GQ!E188/CDPs_HU_GQ!D188-1</f>
        <v>#DIV/0!</v>
      </c>
      <c r="F188" s="41">
        <f>CDPs_HU_GQ!G188-CDPs_HU_GQ!F188</f>
        <v>61</v>
      </c>
      <c r="G188" s="25">
        <f>CDPs_HU_GQ!G188/CDPs_HU_GQ!F188-1</f>
        <v>4.0748162992652048E-2</v>
      </c>
      <c r="H188" s="44">
        <f>CDPs_HU_GQ!I188-CDPs_HU_GQ!H188</f>
        <v>-22</v>
      </c>
      <c r="I188" s="45">
        <f>CDPs_HU_GQ!I188/CDPs_HU_GQ!H188-1</f>
        <v>-2.5912838633686652E-2</v>
      </c>
      <c r="J188" s="46">
        <f>CDPs_HU_GQ!K188-CDPs_HU_GQ!J188</f>
        <v>49</v>
      </c>
      <c r="K188" s="47">
        <f>CDPs_HU_GQ!K188/CDPs_HU_GQ!J188-1</f>
        <v>7.2164948453608213E-2</v>
      </c>
      <c r="L188" s="44">
        <f>CDPs_HU_GQ!M188-CDPs_HU_GQ!L188</f>
        <v>-71</v>
      </c>
      <c r="M188" s="45">
        <f>CDPs_HU_GQ!M188/CDPs_HU_GQ!L188-1</f>
        <v>-0.41764705882352937</v>
      </c>
      <c r="N188" s="6"/>
      <c r="O188" s="8">
        <f>100*(CDPs_HU_GQ!O188-CDPs_HU_GQ!N188)</f>
        <v>8.0525776822579545</v>
      </c>
    </row>
    <row r="189" spans="1:15" x14ac:dyDescent="0.4">
      <c r="A189" s="20" t="s">
        <v>186</v>
      </c>
      <c r="B189" s="41">
        <f>CDPs_HU_GQ!C189-CDPs_HU_GQ!B189</f>
        <v>4</v>
      </c>
      <c r="C189" s="25">
        <f>CDPs_HU_GQ!C189/CDPs_HU_GQ!B189-1</f>
        <v>0.10526315789473695</v>
      </c>
      <c r="D189" s="42">
        <f>CDPs_HU_GQ!E189-CDPs_HU_GQ!D189</f>
        <v>0</v>
      </c>
      <c r="E189" s="43" t="e">
        <f>CDPs_HU_GQ!E189/CDPs_HU_GQ!D189-1</f>
        <v>#DIV/0!</v>
      </c>
      <c r="F189" s="41">
        <f>CDPs_HU_GQ!G189-CDPs_HU_GQ!F189</f>
        <v>4</v>
      </c>
      <c r="G189" s="25">
        <f>CDPs_HU_GQ!G189/CDPs_HU_GQ!F189-1</f>
        <v>0.10526315789473695</v>
      </c>
      <c r="H189" s="44">
        <f>CDPs_HU_GQ!I189-CDPs_HU_GQ!H189</f>
        <v>5</v>
      </c>
      <c r="I189" s="45">
        <f>CDPs_HU_GQ!I189/CDPs_HU_GQ!H189-1</f>
        <v>4.629629629629628E-2</v>
      </c>
      <c r="J189" s="46">
        <f>CDPs_HU_GQ!K189-CDPs_HU_GQ!J189</f>
        <v>4</v>
      </c>
      <c r="K189" s="47">
        <f>CDPs_HU_GQ!K189/CDPs_HU_GQ!J189-1</f>
        <v>0.21052631578947367</v>
      </c>
      <c r="L189" s="44">
        <f>CDPs_HU_GQ!M189-CDPs_HU_GQ!L189</f>
        <v>1</v>
      </c>
      <c r="M189" s="45">
        <f>CDPs_HU_GQ!M189/CDPs_HU_GQ!L189-1</f>
        <v>1.1235955056179803E-2</v>
      </c>
      <c r="N189" s="6"/>
      <c r="O189" s="8">
        <f>100*(CDPs_HU_GQ!O189-CDPs_HU_GQ!N189)</f>
        <v>2.7613897082923637</v>
      </c>
    </row>
    <row r="190" spans="1:15" x14ac:dyDescent="0.4">
      <c r="A190" s="20" t="s">
        <v>187</v>
      </c>
      <c r="B190" s="41">
        <f>CDPs_HU_GQ!C190-CDPs_HU_GQ!B190</f>
        <v>196</v>
      </c>
      <c r="C190" s="25">
        <f>CDPs_HU_GQ!C190/CDPs_HU_GQ!B190-1</f>
        <v>0.16013071895424846</v>
      </c>
      <c r="D190" s="42">
        <f>CDPs_HU_GQ!E190-CDPs_HU_GQ!D190</f>
        <v>0</v>
      </c>
      <c r="E190" s="43" t="e">
        <f>CDPs_HU_GQ!E190/CDPs_HU_GQ!D190-1</f>
        <v>#DIV/0!</v>
      </c>
      <c r="F190" s="41">
        <f>CDPs_HU_GQ!G190-CDPs_HU_GQ!F190</f>
        <v>196</v>
      </c>
      <c r="G190" s="25">
        <f>CDPs_HU_GQ!G190/CDPs_HU_GQ!F190-1</f>
        <v>0.16013071895424846</v>
      </c>
      <c r="H190" s="44">
        <f>CDPs_HU_GQ!I190-CDPs_HU_GQ!H190</f>
        <v>-116</v>
      </c>
      <c r="I190" s="45">
        <f>CDPs_HU_GQ!I190/CDPs_HU_GQ!H190-1</f>
        <v>-8.4486525855790195E-2</v>
      </c>
      <c r="J190" s="46">
        <f>CDPs_HU_GQ!K190-CDPs_HU_GQ!J190</f>
        <v>119</v>
      </c>
      <c r="K190" s="47">
        <f>CDPs_HU_GQ!K190/CDPs_HU_GQ!J190-1</f>
        <v>0.18140243902439024</v>
      </c>
      <c r="L190" s="44">
        <f>CDPs_HU_GQ!M190-CDPs_HU_GQ!L190</f>
        <v>-235</v>
      </c>
      <c r="M190" s="45">
        <f>CDPs_HU_GQ!M190/CDPs_HU_GQ!L190-1</f>
        <v>-0.3277545327754533</v>
      </c>
      <c r="N190" s="6"/>
      <c r="O190" s="8">
        <f>100*(CDPs_HU_GQ!O190-CDPs_HU_GQ!N190)</f>
        <v>13.876146456754052</v>
      </c>
    </row>
    <row r="191" spans="1:15" x14ac:dyDescent="0.4">
      <c r="A191" s="20" t="s">
        <v>188</v>
      </c>
      <c r="B191" s="41">
        <f>CDPs_HU_GQ!C191-CDPs_HU_GQ!B191</f>
        <v>16</v>
      </c>
      <c r="C191" s="25">
        <f>CDPs_HU_GQ!C191/CDPs_HU_GQ!B191-1</f>
        <v>2.0915032679738488E-2</v>
      </c>
      <c r="D191" s="42">
        <f>CDPs_HU_GQ!E191-CDPs_HU_GQ!D191</f>
        <v>0</v>
      </c>
      <c r="E191" s="43" t="e">
        <f>CDPs_HU_GQ!E191/CDPs_HU_GQ!D191-1</f>
        <v>#DIV/0!</v>
      </c>
      <c r="F191" s="41">
        <f>CDPs_HU_GQ!G191-CDPs_HU_GQ!F191</f>
        <v>16</v>
      </c>
      <c r="G191" s="25">
        <f>CDPs_HU_GQ!G191/CDPs_HU_GQ!F191-1</f>
        <v>2.0915032679738488E-2</v>
      </c>
      <c r="H191" s="44">
        <f>CDPs_HU_GQ!I191-CDPs_HU_GQ!H191</f>
        <v>-1</v>
      </c>
      <c r="I191" s="45">
        <f>CDPs_HU_GQ!I191/CDPs_HU_GQ!H191-1</f>
        <v>-2.4630541871921707E-3</v>
      </c>
      <c r="J191" s="46">
        <f>CDPs_HU_GQ!K191-CDPs_HU_GQ!J191</f>
        <v>22</v>
      </c>
      <c r="K191" s="47">
        <f>CDPs_HU_GQ!K191/CDPs_HU_GQ!J191-1</f>
        <v>7.0063694267515908E-2</v>
      </c>
      <c r="L191" s="44">
        <f>CDPs_HU_GQ!M191-CDPs_HU_GQ!L191</f>
        <v>-23</v>
      </c>
      <c r="M191" s="45">
        <f>CDPs_HU_GQ!M191/CDPs_HU_GQ!L191-1</f>
        <v>-0.25</v>
      </c>
      <c r="N191" s="6"/>
      <c r="O191" s="8">
        <f>100*(CDPs_HU_GQ!O191-CDPs_HU_GQ!N191)</f>
        <v>5.6230614851304423</v>
      </c>
    </row>
    <row r="192" spans="1:15" x14ac:dyDescent="0.4">
      <c r="A192" s="20" t="s">
        <v>189</v>
      </c>
      <c r="B192" s="41">
        <f>CDPs_HU_GQ!C192-CDPs_HU_GQ!B192</f>
        <v>-61</v>
      </c>
      <c r="C192" s="25">
        <f>CDPs_HU_GQ!C192/CDPs_HU_GQ!B192-1</f>
        <v>-3.3664459161147908E-2</v>
      </c>
      <c r="D192" s="42">
        <f>CDPs_HU_GQ!E192-CDPs_HU_GQ!D192</f>
        <v>0</v>
      </c>
      <c r="E192" s="43" t="e">
        <f>CDPs_HU_GQ!E192/CDPs_HU_GQ!D192-1</f>
        <v>#DIV/0!</v>
      </c>
      <c r="F192" s="41">
        <f>CDPs_HU_GQ!G192-CDPs_HU_GQ!F192</f>
        <v>-61</v>
      </c>
      <c r="G192" s="25">
        <f>CDPs_HU_GQ!G192/CDPs_HU_GQ!F192-1</f>
        <v>-3.3664459161147908E-2</v>
      </c>
      <c r="H192" s="44">
        <f>CDPs_HU_GQ!I192-CDPs_HU_GQ!H192</f>
        <v>5</v>
      </c>
      <c r="I192" s="45">
        <f>CDPs_HU_GQ!I192/CDPs_HU_GQ!H192-1</f>
        <v>5.8616647127784915E-3</v>
      </c>
      <c r="J192" s="46">
        <f>CDPs_HU_GQ!K192-CDPs_HU_GQ!J192</f>
        <v>2</v>
      </c>
      <c r="K192" s="47">
        <f>CDPs_HU_GQ!K192/CDPs_HU_GQ!J192-1</f>
        <v>2.6075619295957697E-3</v>
      </c>
      <c r="L192" s="44">
        <f>CDPs_HU_GQ!M192-CDPs_HU_GQ!L192</f>
        <v>3</v>
      </c>
      <c r="M192" s="45">
        <f>CDPs_HU_GQ!M192/CDPs_HU_GQ!L192-1</f>
        <v>3.488372093023262E-2</v>
      </c>
      <c r="N192" s="6"/>
      <c r="O192" s="8">
        <f>100*(CDPs_HU_GQ!O192-CDPs_HU_GQ!N192)</f>
        <v>-0.29089706698147699</v>
      </c>
    </row>
    <row r="193" spans="1:15" x14ac:dyDescent="0.4">
      <c r="A193" s="20" t="s">
        <v>190</v>
      </c>
      <c r="B193" s="41">
        <f>CDPs_HU_GQ!C193-CDPs_HU_GQ!B193</f>
        <v>-13</v>
      </c>
      <c r="C193" s="25">
        <f>CDPs_HU_GQ!C193/CDPs_HU_GQ!B193-1</f>
        <v>-3.125E-2</v>
      </c>
      <c r="D193" s="42">
        <f>CDPs_HU_GQ!E193-CDPs_HU_GQ!D193</f>
        <v>0</v>
      </c>
      <c r="E193" s="43" t="e">
        <f>CDPs_HU_GQ!E193/CDPs_HU_GQ!D193-1</f>
        <v>#DIV/0!</v>
      </c>
      <c r="F193" s="41">
        <f>CDPs_HU_GQ!G193-CDPs_HU_GQ!F193</f>
        <v>-13</v>
      </c>
      <c r="G193" s="25">
        <f>CDPs_HU_GQ!G193/CDPs_HU_GQ!F193-1</f>
        <v>-3.125E-2</v>
      </c>
      <c r="H193" s="44">
        <f>CDPs_HU_GQ!I193-CDPs_HU_GQ!H193</f>
        <v>-5</v>
      </c>
      <c r="I193" s="45">
        <f>CDPs_HU_GQ!I193/CDPs_HU_GQ!H193-1</f>
        <v>-2.083333333333337E-2</v>
      </c>
      <c r="J193" s="46">
        <f>CDPs_HU_GQ!K193-CDPs_HU_GQ!J193</f>
        <v>12</v>
      </c>
      <c r="K193" s="47">
        <f>CDPs_HU_GQ!K193/CDPs_HU_GQ!J193-1</f>
        <v>6.1224489795918435E-2</v>
      </c>
      <c r="L193" s="44">
        <f>CDPs_HU_GQ!M193-CDPs_HU_GQ!L193</f>
        <v>-17</v>
      </c>
      <c r="M193" s="45">
        <f>CDPs_HU_GQ!M193/CDPs_HU_GQ!L193-1</f>
        <v>-0.38636363636363635</v>
      </c>
      <c r="N193" s="6"/>
      <c r="O193" s="8">
        <f>100*(CDPs_HU_GQ!O193-CDPs_HU_GQ!N193)</f>
        <v>6.8439716312056698</v>
      </c>
    </row>
    <row r="194" spans="1:15" x14ac:dyDescent="0.4">
      <c r="A194" s="20" t="s">
        <v>191</v>
      </c>
      <c r="B194" s="41">
        <f>CDPs_HU_GQ!C194-CDPs_HU_GQ!B194</f>
        <v>-73</v>
      </c>
      <c r="C194" s="25">
        <f>CDPs_HU_GQ!C194/CDPs_HU_GQ!B194-1</f>
        <v>-0.11335403726708071</v>
      </c>
      <c r="D194" s="42">
        <f>CDPs_HU_GQ!E194-CDPs_HU_GQ!D194</f>
        <v>0</v>
      </c>
      <c r="E194" s="43" t="e">
        <f>CDPs_HU_GQ!E194/CDPs_HU_GQ!D194-1</f>
        <v>#DIV/0!</v>
      </c>
      <c r="F194" s="41">
        <f>CDPs_HU_GQ!G194-CDPs_HU_GQ!F194</f>
        <v>-73</v>
      </c>
      <c r="G194" s="25">
        <f>CDPs_HU_GQ!G194/CDPs_HU_GQ!F194-1</f>
        <v>-0.11335403726708071</v>
      </c>
      <c r="H194" s="44">
        <f>CDPs_HU_GQ!I194-CDPs_HU_GQ!H194</f>
        <v>-17</v>
      </c>
      <c r="I194" s="45">
        <f>CDPs_HU_GQ!I194/CDPs_HU_GQ!H194-1</f>
        <v>-5.9233449477351874E-2</v>
      </c>
      <c r="J194" s="46">
        <f>CDPs_HU_GQ!K194-CDPs_HU_GQ!J194</f>
        <v>1</v>
      </c>
      <c r="K194" s="47">
        <f>CDPs_HU_GQ!K194/CDPs_HU_GQ!J194-1</f>
        <v>4.3103448275862988E-3</v>
      </c>
      <c r="L194" s="44">
        <f>CDPs_HU_GQ!M194-CDPs_HU_GQ!L194</f>
        <v>-18</v>
      </c>
      <c r="M194" s="45">
        <f>CDPs_HU_GQ!M194/CDPs_HU_GQ!L194-1</f>
        <v>-0.32727272727272727</v>
      </c>
      <c r="N194" s="6"/>
      <c r="O194" s="8">
        <f>100*(CDPs_HU_GQ!O194-CDPs_HU_GQ!N194)</f>
        <v>5.4600593624983818</v>
      </c>
    </row>
    <row r="195" spans="1:15" x14ac:dyDescent="0.4">
      <c r="A195" s="20" t="s">
        <v>192</v>
      </c>
      <c r="B195" s="41">
        <f>CDPs_HU_GQ!C195-CDPs_HU_GQ!B195</f>
        <v>-36</v>
      </c>
      <c r="C195" s="25">
        <f>CDPs_HU_GQ!C195/CDPs_HU_GQ!B195-1</f>
        <v>-0.4044943820224719</v>
      </c>
      <c r="D195" s="42">
        <f>CDPs_HU_GQ!E195-CDPs_HU_GQ!D195</f>
        <v>0</v>
      </c>
      <c r="E195" s="43" t="e">
        <f>CDPs_HU_GQ!E195/CDPs_HU_GQ!D195-1</f>
        <v>#DIV/0!</v>
      </c>
      <c r="F195" s="41">
        <f>CDPs_HU_GQ!G195-CDPs_HU_GQ!F195</f>
        <v>-36</v>
      </c>
      <c r="G195" s="25">
        <f>CDPs_HU_GQ!G195/CDPs_HU_GQ!F195-1</f>
        <v>-0.4044943820224719</v>
      </c>
      <c r="H195" s="44">
        <f>CDPs_HU_GQ!I195-CDPs_HU_GQ!H195</f>
        <v>-9</v>
      </c>
      <c r="I195" s="45">
        <f>CDPs_HU_GQ!I195/CDPs_HU_GQ!H195-1</f>
        <v>-0.2432432432432432</v>
      </c>
      <c r="J195" s="46">
        <f>CDPs_HU_GQ!K195-CDPs_HU_GQ!J195</f>
        <v>-14</v>
      </c>
      <c r="K195" s="47">
        <f>CDPs_HU_GQ!K195/CDPs_HU_GQ!J195-1</f>
        <v>-0.46666666666666667</v>
      </c>
      <c r="L195" s="44">
        <f>CDPs_HU_GQ!M195-CDPs_HU_GQ!L195</f>
        <v>5</v>
      </c>
      <c r="M195" s="45">
        <f>CDPs_HU_GQ!M195/CDPs_HU_GQ!L195-1</f>
        <v>0.71428571428571419</v>
      </c>
      <c r="N195" s="6"/>
      <c r="O195" s="8">
        <f>100*(CDPs_HU_GQ!O195-CDPs_HU_GQ!N195)</f>
        <v>-23.938223938223945</v>
      </c>
    </row>
    <row r="196" spans="1:15" x14ac:dyDescent="0.4">
      <c r="A196" s="20" t="s">
        <v>193</v>
      </c>
      <c r="B196" s="41">
        <f>CDPs_HU_GQ!C196-CDPs_HU_GQ!B196</f>
        <v>-193</v>
      </c>
      <c r="C196" s="25">
        <f>CDPs_HU_GQ!C196/CDPs_HU_GQ!B196-1</f>
        <v>-0.200207468879668</v>
      </c>
      <c r="D196" s="42">
        <f>CDPs_HU_GQ!E196-CDPs_HU_GQ!D196</f>
        <v>0</v>
      </c>
      <c r="E196" s="43" t="e">
        <f>CDPs_HU_GQ!E196/CDPs_HU_GQ!D196-1</f>
        <v>#DIV/0!</v>
      </c>
      <c r="F196" s="41">
        <f>CDPs_HU_GQ!G196-CDPs_HU_GQ!F196</f>
        <v>-193</v>
      </c>
      <c r="G196" s="25">
        <f>CDPs_HU_GQ!G196/CDPs_HU_GQ!F196-1</f>
        <v>-0.200207468879668</v>
      </c>
      <c r="H196" s="44">
        <f>CDPs_HU_GQ!I196-CDPs_HU_GQ!H196</f>
        <v>-12</v>
      </c>
      <c r="I196" s="45">
        <f>CDPs_HU_GQ!I196/CDPs_HU_GQ!H196-1</f>
        <v>-4.2253521126760618E-2</v>
      </c>
      <c r="J196" s="46">
        <f>CDPs_HU_GQ!K196-CDPs_HU_GQ!J196</f>
        <v>-32</v>
      </c>
      <c r="K196" s="47">
        <f>CDPs_HU_GQ!K196/CDPs_HU_GQ!J196-1</f>
        <v>-0.12648221343873522</v>
      </c>
      <c r="L196" s="44">
        <f>CDPs_HU_GQ!M196-CDPs_HU_GQ!L196</f>
        <v>20</v>
      </c>
      <c r="M196" s="45">
        <f>CDPs_HU_GQ!M196/CDPs_HU_GQ!L196-1</f>
        <v>0.64516129032258074</v>
      </c>
      <c r="N196" s="6"/>
      <c r="O196" s="8">
        <f>100*(CDPs_HU_GQ!O196-CDPs_HU_GQ!N196)</f>
        <v>-7.8345070422535246</v>
      </c>
    </row>
    <row r="197" spans="1:15" x14ac:dyDescent="0.4">
      <c r="A197" s="20" t="s">
        <v>194</v>
      </c>
      <c r="B197" s="41">
        <f>CDPs_HU_GQ!C197-CDPs_HU_GQ!B197</f>
        <v>77</v>
      </c>
      <c r="C197" s="25">
        <f>CDPs_HU_GQ!C197/CDPs_HU_GQ!B197-1</f>
        <v>2.9434250764525993E-2</v>
      </c>
      <c r="D197" s="42">
        <f>CDPs_HU_GQ!E197-CDPs_HU_GQ!D197</f>
        <v>0</v>
      </c>
      <c r="E197" s="43" t="e">
        <f>CDPs_HU_GQ!E197/CDPs_HU_GQ!D197-1</f>
        <v>#DIV/0!</v>
      </c>
      <c r="F197" s="41">
        <f>CDPs_HU_GQ!G197-CDPs_HU_GQ!F197</f>
        <v>77</v>
      </c>
      <c r="G197" s="25">
        <f>CDPs_HU_GQ!G197/CDPs_HU_GQ!F197-1</f>
        <v>2.9434250764525993E-2</v>
      </c>
      <c r="H197" s="44">
        <f>CDPs_HU_GQ!I197-CDPs_HU_GQ!H197</f>
        <v>31</v>
      </c>
      <c r="I197" s="45">
        <f>CDPs_HU_GQ!I197/CDPs_HU_GQ!H197-1</f>
        <v>2.384615384615385E-2</v>
      </c>
      <c r="J197" s="46">
        <f>CDPs_HU_GQ!K197-CDPs_HU_GQ!J197</f>
        <v>104</v>
      </c>
      <c r="K197" s="47">
        <f>CDPs_HU_GQ!K197/CDPs_HU_GQ!J197-1</f>
        <v>0.1077720207253885</v>
      </c>
      <c r="L197" s="44">
        <f>CDPs_HU_GQ!M197-CDPs_HU_GQ!L197</f>
        <v>-73</v>
      </c>
      <c r="M197" s="45">
        <f>CDPs_HU_GQ!M197/CDPs_HU_GQ!L197-1</f>
        <v>-0.21791044776119406</v>
      </c>
      <c r="N197" s="6"/>
      <c r="O197" s="8">
        <f>100*(CDPs_HU_GQ!O197-CDPs_HU_GQ!N197)</f>
        <v>6.0847829856094275</v>
      </c>
    </row>
    <row r="198" spans="1:15" x14ac:dyDescent="0.4">
      <c r="A198" s="20" t="s">
        <v>195</v>
      </c>
      <c r="B198" s="41">
        <f>CDPs_HU_GQ!C198-CDPs_HU_GQ!B198</f>
        <v>1</v>
      </c>
      <c r="C198" s="25">
        <f>CDPs_HU_GQ!C198/CDPs_HU_GQ!B198-1</f>
        <v>1.9230769230769162E-2</v>
      </c>
      <c r="D198" s="42">
        <f>CDPs_HU_GQ!E198-CDPs_HU_GQ!D198</f>
        <v>0</v>
      </c>
      <c r="E198" s="43" t="e">
        <f>CDPs_HU_GQ!E198/CDPs_HU_GQ!D198-1</f>
        <v>#DIV/0!</v>
      </c>
      <c r="F198" s="41">
        <f>CDPs_HU_GQ!G198-CDPs_HU_GQ!F198</f>
        <v>1</v>
      </c>
      <c r="G198" s="25">
        <f>CDPs_HU_GQ!G198/CDPs_HU_GQ!F198-1</f>
        <v>1.9230769230769162E-2</v>
      </c>
      <c r="H198" s="44">
        <f>CDPs_HU_GQ!I198-CDPs_HU_GQ!H198</f>
        <v>-4</v>
      </c>
      <c r="I198" s="45">
        <f>CDPs_HU_GQ!I198/CDPs_HU_GQ!H198-1</f>
        <v>-0.19047619047619047</v>
      </c>
      <c r="J198" s="46">
        <f>CDPs_HU_GQ!K198-CDPs_HU_GQ!J198</f>
        <v>-1</v>
      </c>
      <c r="K198" s="47">
        <f>CDPs_HU_GQ!K198/CDPs_HU_GQ!J198-1</f>
        <v>-5.555555555555558E-2</v>
      </c>
      <c r="L198" s="44">
        <f>CDPs_HU_GQ!M198-CDPs_HU_GQ!L198</f>
        <v>-3</v>
      </c>
      <c r="M198" s="45">
        <f>CDPs_HU_GQ!M198/CDPs_HU_GQ!L198-1</f>
        <v>-1</v>
      </c>
      <c r="N198" s="6"/>
      <c r="O198" s="8">
        <f>100*(CDPs_HU_GQ!O198-CDPs_HU_GQ!N198)</f>
        <v>14.28571428571429</v>
      </c>
    </row>
    <row r="199" spans="1:15" x14ac:dyDescent="0.4">
      <c r="A199" s="20" t="s">
        <v>196</v>
      </c>
      <c r="B199" s="41">
        <f>CDPs_HU_GQ!C199-CDPs_HU_GQ!B199</f>
        <v>539</v>
      </c>
      <c r="C199" s="25">
        <f>CDPs_HU_GQ!C199/CDPs_HU_GQ!B199-1</f>
        <v>0.36198791134989916</v>
      </c>
      <c r="D199" s="42">
        <f>CDPs_HU_GQ!E199-CDPs_HU_GQ!D199</f>
        <v>13</v>
      </c>
      <c r="E199" s="43">
        <f>CDPs_HU_GQ!E199/CDPs_HU_GQ!D199-1</f>
        <v>13</v>
      </c>
      <c r="F199" s="41">
        <f>CDPs_HU_GQ!G199-CDPs_HU_GQ!F199</f>
        <v>526</v>
      </c>
      <c r="G199" s="25">
        <f>CDPs_HU_GQ!G199/CDPs_HU_GQ!F199-1</f>
        <v>0.353494623655914</v>
      </c>
      <c r="H199" s="44">
        <f>CDPs_HU_GQ!I199-CDPs_HU_GQ!H199</f>
        <v>161</v>
      </c>
      <c r="I199" s="45">
        <f>CDPs_HU_GQ!I199/CDPs_HU_GQ!H199-1</f>
        <v>0.20328282828282829</v>
      </c>
      <c r="J199" s="46">
        <f>CDPs_HU_GQ!K199-CDPs_HU_GQ!J199</f>
        <v>237</v>
      </c>
      <c r="K199" s="47">
        <f>CDPs_HU_GQ!K199/CDPs_HU_GQ!J199-1</f>
        <v>0.42170818505338081</v>
      </c>
      <c r="L199" s="44">
        <f>CDPs_HU_GQ!M199-CDPs_HU_GQ!L199</f>
        <v>-76</v>
      </c>
      <c r="M199" s="45">
        <f>CDPs_HU_GQ!M199/CDPs_HU_GQ!L199-1</f>
        <v>-0.33043478260869563</v>
      </c>
      <c r="N199" s="6"/>
      <c r="O199" s="8">
        <f>100*(CDPs_HU_GQ!O199-CDPs_HU_GQ!N199)</f>
        <v>12.880907713016843</v>
      </c>
    </row>
    <row r="200" spans="1:15" x14ac:dyDescent="0.4">
      <c r="A200" s="20" t="s">
        <v>374</v>
      </c>
      <c r="B200" s="41">
        <f>CDPs_HU_GQ!C200-CDPs_HU_GQ!B200</f>
        <v>90</v>
      </c>
      <c r="C200" s="25" t="e">
        <f>CDPs_HU_GQ!C200/CDPs_HU_GQ!B200-1</f>
        <v>#DIV/0!</v>
      </c>
      <c r="D200" s="42">
        <f>CDPs_HU_GQ!E200-CDPs_HU_GQ!D200</f>
        <v>0</v>
      </c>
      <c r="E200" s="43" t="e">
        <f>CDPs_HU_GQ!E200/CDPs_HU_GQ!D200-1</f>
        <v>#DIV/0!</v>
      </c>
      <c r="F200" s="41">
        <f>CDPs_HU_GQ!G200-CDPs_HU_GQ!F200</f>
        <v>90</v>
      </c>
      <c r="G200" s="25" t="e">
        <f>CDPs_HU_GQ!G200/CDPs_HU_GQ!F200-1</f>
        <v>#DIV/0!</v>
      </c>
      <c r="H200" s="44">
        <f>CDPs_HU_GQ!I200-CDPs_HU_GQ!H200</f>
        <v>293</v>
      </c>
      <c r="I200" s="45" t="e">
        <f>CDPs_HU_GQ!I200/CDPs_HU_GQ!H200-1</f>
        <v>#DIV/0!</v>
      </c>
      <c r="J200" s="46">
        <f>CDPs_HU_GQ!K200-CDPs_HU_GQ!J200</f>
        <v>38</v>
      </c>
      <c r="K200" s="47" t="e">
        <f>CDPs_HU_GQ!K200/CDPs_HU_GQ!J200-1</f>
        <v>#DIV/0!</v>
      </c>
      <c r="L200" s="44">
        <f>CDPs_HU_GQ!M200-CDPs_HU_GQ!L200</f>
        <v>255</v>
      </c>
      <c r="M200" s="45" t="e">
        <f>CDPs_HU_GQ!M200/CDPs_HU_GQ!L200-1</f>
        <v>#DIV/0!</v>
      </c>
      <c r="N200" s="6"/>
      <c r="O200" s="8" t="e">
        <f>100*(CDPs_HU_GQ!O200-CDPs_HU_GQ!N200)</f>
        <v>#DIV/0!</v>
      </c>
    </row>
    <row r="201" spans="1:15" x14ac:dyDescent="0.4">
      <c r="A201" s="20" t="s">
        <v>197</v>
      </c>
      <c r="B201" s="41">
        <f>CDPs_HU_GQ!C201-CDPs_HU_GQ!B201</f>
        <v>-41</v>
      </c>
      <c r="C201" s="25">
        <f>CDPs_HU_GQ!C201/CDPs_HU_GQ!B201-1</f>
        <v>-0.18061674008810569</v>
      </c>
      <c r="D201" s="42">
        <f>CDPs_HU_GQ!E201-CDPs_HU_GQ!D201</f>
        <v>0</v>
      </c>
      <c r="E201" s="43" t="e">
        <f>CDPs_HU_GQ!E201/CDPs_HU_GQ!D201-1</f>
        <v>#DIV/0!</v>
      </c>
      <c r="F201" s="41">
        <f>CDPs_HU_GQ!G201-CDPs_HU_GQ!F201</f>
        <v>-41</v>
      </c>
      <c r="G201" s="25">
        <f>CDPs_HU_GQ!G201/CDPs_HU_GQ!F201-1</f>
        <v>-0.18061674008810569</v>
      </c>
      <c r="H201" s="44">
        <f>CDPs_HU_GQ!I201-CDPs_HU_GQ!H201</f>
        <v>-7</v>
      </c>
      <c r="I201" s="45">
        <f>CDPs_HU_GQ!I201/CDPs_HU_GQ!H201-1</f>
        <v>-5.0359712230215847E-2</v>
      </c>
      <c r="J201" s="46">
        <f>CDPs_HU_GQ!K201-CDPs_HU_GQ!J201</f>
        <v>-16</v>
      </c>
      <c r="K201" s="47">
        <f>CDPs_HU_GQ!K201/CDPs_HU_GQ!J201-1</f>
        <v>-0.15686274509803921</v>
      </c>
      <c r="L201" s="44">
        <f>CDPs_HU_GQ!M201-CDPs_HU_GQ!L201</f>
        <v>9</v>
      </c>
      <c r="M201" s="45">
        <f>CDPs_HU_GQ!M201/CDPs_HU_GQ!L201-1</f>
        <v>0.2432432432432432</v>
      </c>
      <c r="N201" s="6"/>
      <c r="O201" s="8">
        <f>100*(CDPs_HU_GQ!O201-CDPs_HU_GQ!N201)</f>
        <v>-8.2297798125136268</v>
      </c>
    </row>
    <row r="202" spans="1:15" x14ac:dyDescent="0.4">
      <c r="A202" s="20" t="s">
        <v>198</v>
      </c>
      <c r="B202" s="41">
        <f>CDPs_HU_GQ!C202-CDPs_HU_GQ!B202</f>
        <v>-51</v>
      </c>
      <c r="C202" s="25">
        <f>CDPs_HU_GQ!C202/CDPs_HU_GQ!B202-1</f>
        <v>-4.5576407506702443E-2</v>
      </c>
      <c r="D202" s="42">
        <f>CDPs_HU_GQ!E202-CDPs_HU_GQ!D202</f>
        <v>0</v>
      </c>
      <c r="E202" s="43" t="e">
        <f>CDPs_HU_GQ!E202/CDPs_HU_GQ!D202-1</f>
        <v>#DIV/0!</v>
      </c>
      <c r="F202" s="41">
        <f>CDPs_HU_GQ!G202-CDPs_HU_GQ!F202</f>
        <v>-51</v>
      </c>
      <c r="G202" s="25">
        <f>CDPs_HU_GQ!G202/CDPs_HU_GQ!F202-1</f>
        <v>-4.5576407506702443E-2</v>
      </c>
      <c r="H202" s="44">
        <f>CDPs_HU_GQ!I202-CDPs_HU_GQ!H202</f>
        <v>8</v>
      </c>
      <c r="I202" s="45">
        <f>CDPs_HU_GQ!I202/CDPs_HU_GQ!H202-1</f>
        <v>1.2882447665056418E-2</v>
      </c>
      <c r="J202" s="46">
        <f>CDPs_HU_GQ!K202-CDPs_HU_GQ!J202</f>
        <v>-1</v>
      </c>
      <c r="K202" s="47">
        <f>CDPs_HU_GQ!K202/CDPs_HU_GQ!J202-1</f>
        <v>-2.057613168724326E-3</v>
      </c>
      <c r="L202" s="44">
        <f>CDPs_HU_GQ!M202-CDPs_HU_GQ!L202</f>
        <v>9</v>
      </c>
      <c r="M202" s="45">
        <f>CDPs_HU_GQ!M202/CDPs_HU_GQ!L202-1</f>
        <v>6.6666666666666652E-2</v>
      </c>
      <c r="N202" s="6"/>
      <c r="O202" s="8">
        <f>100*(CDPs_HU_GQ!O202-CDPs_HU_GQ!N202)</f>
        <v>-1.1543512822285273</v>
      </c>
    </row>
    <row r="203" spans="1:15" x14ac:dyDescent="0.4">
      <c r="A203" s="20" t="s">
        <v>375</v>
      </c>
      <c r="B203" s="41">
        <f>CDPs_HU_GQ!C203-CDPs_HU_GQ!B203</f>
        <v>1508</v>
      </c>
      <c r="C203" s="25" t="e">
        <f>CDPs_HU_GQ!C203/CDPs_HU_GQ!B203-1</f>
        <v>#DIV/0!</v>
      </c>
      <c r="D203" s="42">
        <f>CDPs_HU_GQ!E203-CDPs_HU_GQ!D203</f>
        <v>0</v>
      </c>
      <c r="E203" s="43" t="e">
        <f>CDPs_HU_GQ!E203/CDPs_HU_GQ!D203-1</f>
        <v>#DIV/0!</v>
      </c>
      <c r="F203" s="41">
        <f>CDPs_HU_GQ!G203-CDPs_HU_GQ!F203</f>
        <v>1508</v>
      </c>
      <c r="G203" s="25" t="e">
        <f>CDPs_HU_GQ!G203/CDPs_HU_GQ!F203-1</f>
        <v>#DIV/0!</v>
      </c>
      <c r="H203" s="44">
        <f>CDPs_HU_GQ!I203-CDPs_HU_GQ!H203</f>
        <v>577</v>
      </c>
      <c r="I203" s="45" t="e">
        <f>CDPs_HU_GQ!I203/CDPs_HU_GQ!H203-1</f>
        <v>#DIV/0!</v>
      </c>
      <c r="J203" s="46">
        <f>CDPs_HU_GQ!K203-CDPs_HU_GQ!J203</f>
        <v>561</v>
      </c>
      <c r="K203" s="47" t="e">
        <f>CDPs_HU_GQ!K203/CDPs_HU_GQ!J203-1</f>
        <v>#DIV/0!</v>
      </c>
      <c r="L203" s="44">
        <f>CDPs_HU_GQ!M203-CDPs_HU_GQ!L203</f>
        <v>16</v>
      </c>
      <c r="M203" s="45" t="e">
        <f>CDPs_HU_GQ!M203/CDPs_HU_GQ!L203-1</f>
        <v>#DIV/0!</v>
      </c>
      <c r="N203" s="6"/>
      <c r="O203" s="8" t="e">
        <f>100*(CDPs_HU_GQ!O203-CDPs_HU_GQ!N203)</f>
        <v>#DIV/0!</v>
      </c>
    </row>
    <row r="204" spans="1:15" x14ac:dyDescent="0.4">
      <c r="A204" s="20" t="s">
        <v>199</v>
      </c>
      <c r="B204" s="41">
        <f>CDPs_HU_GQ!C204-CDPs_HU_GQ!B204</f>
        <v>465</v>
      </c>
      <c r="C204" s="25">
        <f>CDPs_HU_GQ!C204/CDPs_HU_GQ!B204-1</f>
        <v>0.73692551505546744</v>
      </c>
      <c r="D204" s="42">
        <f>CDPs_HU_GQ!E204-CDPs_HU_GQ!D204</f>
        <v>0</v>
      </c>
      <c r="E204" s="43" t="e">
        <f>CDPs_HU_GQ!E204/CDPs_HU_GQ!D204-1</f>
        <v>#DIV/0!</v>
      </c>
      <c r="F204" s="41">
        <f>CDPs_HU_GQ!G204-CDPs_HU_GQ!F204</f>
        <v>465</v>
      </c>
      <c r="G204" s="25">
        <f>CDPs_HU_GQ!G204/CDPs_HU_GQ!F204-1</f>
        <v>0.73692551505546744</v>
      </c>
      <c r="H204" s="44">
        <f>CDPs_HU_GQ!I204-CDPs_HU_GQ!H204</f>
        <v>405</v>
      </c>
      <c r="I204" s="45">
        <f>CDPs_HU_GQ!I204/CDPs_HU_GQ!H204-1</f>
        <v>0.13415038092083464</v>
      </c>
      <c r="J204" s="46">
        <f>CDPs_HU_GQ!K204-CDPs_HU_GQ!J204</f>
        <v>264</v>
      </c>
      <c r="K204" s="47">
        <f>CDPs_HU_GQ!K204/CDPs_HU_GQ!J204-1</f>
        <v>0.85161290322580641</v>
      </c>
      <c r="L204" s="44">
        <f>CDPs_HU_GQ!M204-CDPs_HU_GQ!L204</f>
        <v>141</v>
      </c>
      <c r="M204" s="45">
        <f>CDPs_HU_GQ!M204/CDPs_HU_GQ!L204-1</f>
        <v>5.2048726467331052E-2</v>
      </c>
      <c r="N204" s="6"/>
      <c r="O204" s="8">
        <f>100*(CDPs_HU_GQ!O204-CDPs_HU_GQ!N204)</f>
        <v>6.4957179297471166</v>
      </c>
    </row>
    <row r="205" spans="1:15" x14ac:dyDescent="0.4">
      <c r="A205" s="20" t="s">
        <v>200</v>
      </c>
      <c r="B205" s="41">
        <f>CDPs_HU_GQ!C205-CDPs_HU_GQ!B205</f>
        <v>-222</v>
      </c>
      <c r="C205" s="25">
        <f>CDPs_HU_GQ!C205/CDPs_HU_GQ!B205-1</f>
        <v>-0.21223709369024857</v>
      </c>
      <c r="D205" s="42">
        <f>CDPs_HU_GQ!E205-CDPs_HU_GQ!D205</f>
        <v>1</v>
      </c>
      <c r="E205" s="43" t="e">
        <f>CDPs_HU_GQ!E205/CDPs_HU_GQ!D205-1</f>
        <v>#DIV/0!</v>
      </c>
      <c r="F205" s="41">
        <f>CDPs_HU_GQ!G205-CDPs_HU_GQ!F205</f>
        <v>-223</v>
      </c>
      <c r="G205" s="25">
        <f>CDPs_HU_GQ!G205/CDPs_HU_GQ!F205-1</f>
        <v>-0.21319311663479923</v>
      </c>
      <c r="H205" s="44">
        <f>CDPs_HU_GQ!I205-CDPs_HU_GQ!H205</f>
        <v>-13</v>
      </c>
      <c r="I205" s="45">
        <f>CDPs_HU_GQ!I205/CDPs_HU_GQ!H205-1</f>
        <v>-3.8922155688622784E-2</v>
      </c>
      <c r="J205" s="46">
        <f>CDPs_HU_GQ!K205-CDPs_HU_GQ!J205</f>
        <v>-17</v>
      </c>
      <c r="K205" s="47">
        <f>CDPs_HU_GQ!K205/CDPs_HU_GQ!J205-1</f>
        <v>-5.9859154929577496E-2</v>
      </c>
      <c r="L205" s="44">
        <f>CDPs_HU_GQ!M205-CDPs_HU_GQ!L205</f>
        <v>4</v>
      </c>
      <c r="M205" s="45">
        <f>CDPs_HU_GQ!M205/CDPs_HU_GQ!L205-1</f>
        <v>8.0000000000000071E-2</v>
      </c>
      <c r="N205" s="6"/>
      <c r="O205" s="8">
        <f>100*(CDPs_HU_GQ!O205-CDPs_HU_GQ!N205)</f>
        <v>-1.8523700263025411</v>
      </c>
    </row>
    <row r="206" spans="1:15" x14ac:dyDescent="0.4">
      <c r="A206" s="20" t="s">
        <v>201</v>
      </c>
      <c r="B206" s="41">
        <f>CDPs_HU_GQ!C206-CDPs_HU_GQ!B206</f>
        <v>16</v>
      </c>
      <c r="C206" s="25">
        <f>CDPs_HU_GQ!C206/CDPs_HU_GQ!B206-1</f>
        <v>3.2719836400818103E-2</v>
      </c>
      <c r="D206" s="42">
        <f>CDPs_HU_GQ!E206-CDPs_HU_GQ!D206</f>
        <v>0</v>
      </c>
      <c r="E206" s="43" t="e">
        <f>CDPs_HU_GQ!E206/CDPs_HU_GQ!D206-1</f>
        <v>#DIV/0!</v>
      </c>
      <c r="F206" s="41">
        <f>CDPs_HU_GQ!G206-CDPs_HU_GQ!F206</f>
        <v>16</v>
      </c>
      <c r="G206" s="25">
        <f>CDPs_HU_GQ!G206/CDPs_HU_GQ!F206-1</f>
        <v>3.2719836400818103E-2</v>
      </c>
      <c r="H206" s="44">
        <f>CDPs_HU_GQ!I206-CDPs_HU_GQ!H206</f>
        <v>6</v>
      </c>
      <c r="I206" s="45">
        <f>CDPs_HU_GQ!I206/CDPs_HU_GQ!H206-1</f>
        <v>4.4117647058823595E-2</v>
      </c>
      <c r="J206" s="46">
        <f>CDPs_HU_GQ!K206-CDPs_HU_GQ!J206</f>
        <v>13</v>
      </c>
      <c r="K206" s="47">
        <f>CDPs_HU_GQ!K206/CDPs_HU_GQ!J206-1</f>
        <v>0.1160714285714286</v>
      </c>
      <c r="L206" s="44">
        <f>CDPs_HU_GQ!M206-CDPs_HU_GQ!L206</f>
        <v>-7</v>
      </c>
      <c r="M206" s="45">
        <f>CDPs_HU_GQ!M206/CDPs_HU_GQ!L206-1</f>
        <v>-0.29166666666666663</v>
      </c>
      <c r="N206" s="6"/>
      <c r="O206" s="8">
        <f>100*(CDPs_HU_GQ!O206-CDPs_HU_GQ!N206)</f>
        <v>5.675227837613928</v>
      </c>
    </row>
    <row r="207" spans="1:15" x14ac:dyDescent="0.4">
      <c r="A207" s="20" t="s">
        <v>202</v>
      </c>
      <c r="B207" s="41">
        <f>CDPs_HU_GQ!C207-CDPs_HU_GQ!B207</f>
        <v>-10</v>
      </c>
      <c r="C207" s="25">
        <f>CDPs_HU_GQ!C207/CDPs_HU_GQ!B207-1</f>
        <v>-3.8610038610038644E-2</v>
      </c>
      <c r="D207" s="42">
        <f>CDPs_HU_GQ!E207-CDPs_HU_GQ!D207</f>
        <v>0</v>
      </c>
      <c r="E207" s="43" t="e">
        <f>CDPs_HU_GQ!E207/CDPs_HU_GQ!D207-1</f>
        <v>#DIV/0!</v>
      </c>
      <c r="F207" s="41">
        <f>CDPs_HU_GQ!G207-CDPs_HU_GQ!F207</f>
        <v>-10</v>
      </c>
      <c r="G207" s="25">
        <f>CDPs_HU_GQ!G207/CDPs_HU_GQ!F207-1</f>
        <v>-3.8610038610038644E-2</v>
      </c>
      <c r="H207" s="44">
        <f>CDPs_HU_GQ!I207-CDPs_HU_GQ!H207</f>
        <v>-5</v>
      </c>
      <c r="I207" s="45">
        <f>CDPs_HU_GQ!I207/CDPs_HU_GQ!H207-1</f>
        <v>-5.0000000000000044E-2</v>
      </c>
      <c r="J207" s="46">
        <f>CDPs_HU_GQ!K207-CDPs_HU_GQ!J207</f>
        <v>-5</v>
      </c>
      <c r="K207" s="47">
        <f>CDPs_HU_GQ!K207/CDPs_HU_GQ!J207-1</f>
        <v>-5.6179775280898903E-2</v>
      </c>
      <c r="L207" s="44">
        <f>CDPs_HU_GQ!M207-CDPs_HU_GQ!L207</f>
        <v>0</v>
      </c>
      <c r="M207" s="45">
        <f>CDPs_HU_GQ!M207/CDPs_HU_GQ!L207-1</f>
        <v>0</v>
      </c>
      <c r="N207" s="6"/>
      <c r="O207" s="8">
        <f>100*(CDPs_HU_GQ!O207-CDPs_HU_GQ!N207)</f>
        <v>-0.57894736842105665</v>
      </c>
    </row>
    <row r="208" spans="1:15" x14ac:dyDescent="0.4">
      <c r="A208" s="20" t="s">
        <v>203</v>
      </c>
      <c r="B208" s="41">
        <f>CDPs_HU_GQ!C208-CDPs_HU_GQ!B208</f>
        <v>773</v>
      </c>
      <c r="C208" s="25">
        <f>CDPs_HU_GQ!C208/CDPs_HU_GQ!B208-1</f>
        <v>6.3705290918081525E-2</v>
      </c>
      <c r="D208" s="42">
        <f>CDPs_HU_GQ!E208-CDPs_HU_GQ!D208</f>
        <v>119</v>
      </c>
      <c r="E208" s="43" t="e">
        <f>CDPs_HU_GQ!E208/CDPs_HU_GQ!D208-1</f>
        <v>#DIV/0!</v>
      </c>
      <c r="F208" s="41">
        <f>CDPs_HU_GQ!G208-CDPs_HU_GQ!F208</f>
        <v>654</v>
      </c>
      <c r="G208" s="25">
        <f>CDPs_HU_GQ!G208/CDPs_HU_GQ!F208-1</f>
        <v>5.3898137464974516E-2</v>
      </c>
      <c r="H208" s="44">
        <f>CDPs_HU_GQ!I208-CDPs_HU_GQ!H208</f>
        <v>205</v>
      </c>
      <c r="I208" s="45">
        <f>CDPs_HU_GQ!I208/CDPs_HU_GQ!H208-1</f>
        <v>3.4965034965035002E-2</v>
      </c>
      <c r="J208" s="46">
        <f>CDPs_HU_GQ!K208-CDPs_HU_GQ!J208</f>
        <v>365</v>
      </c>
      <c r="K208" s="47">
        <f>CDPs_HU_GQ!K208/CDPs_HU_GQ!J208-1</f>
        <v>7.3131636946503598E-2</v>
      </c>
      <c r="L208" s="44">
        <f>CDPs_HU_GQ!M208-CDPs_HU_GQ!L208</f>
        <v>-160</v>
      </c>
      <c r="M208" s="45">
        <f>CDPs_HU_GQ!M208/CDPs_HU_GQ!L208-1</f>
        <v>-0.1834862385321101</v>
      </c>
      <c r="N208" s="6"/>
      <c r="O208" s="8">
        <f>100*(CDPs_HU_GQ!O208-CDPs_HU_GQ!N208)</f>
        <v>3.1392470416860663</v>
      </c>
    </row>
    <row r="209" spans="1:15" x14ac:dyDescent="0.4">
      <c r="A209" s="20" t="s">
        <v>204</v>
      </c>
      <c r="B209" s="41">
        <f>CDPs_HU_GQ!C209-CDPs_HU_GQ!B209</f>
        <v>2338</v>
      </c>
      <c r="C209" s="25">
        <f>CDPs_HU_GQ!C209/CDPs_HU_GQ!B209-1</f>
        <v>0.15636704119850187</v>
      </c>
      <c r="D209" s="42">
        <f>CDPs_HU_GQ!E209-CDPs_HU_GQ!D209</f>
        <v>20</v>
      </c>
      <c r="E209" s="43">
        <f>CDPs_HU_GQ!E209/CDPs_HU_GQ!D209-1</f>
        <v>0.34482758620689657</v>
      </c>
      <c r="F209" s="41">
        <f>CDPs_HU_GQ!G209-CDPs_HU_GQ!F209</f>
        <v>2318</v>
      </c>
      <c r="G209" s="25">
        <f>CDPs_HU_GQ!G209/CDPs_HU_GQ!F209-1</f>
        <v>0.15563314086209212</v>
      </c>
      <c r="H209" s="44">
        <f>CDPs_HU_GQ!I209-CDPs_HU_GQ!H209</f>
        <v>669</v>
      </c>
      <c r="I209" s="45">
        <f>CDPs_HU_GQ!I209/CDPs_HU_GQ!H209-1</f>
        <v>0.10664753706360597</v>
      </c>
      <c r="J209" s="46">
        <f>CDPs_HU_GQ!K209-CDPs_HU_GQ!J209</f>
        <v>785</v>
      </c>
      <c r="K209" s="47">
        <f>CDPs_HU_GQ!K209/CDPs_HU_GQ!J209-1</f>
        <v>0.13977920227920237</v>
      </c>
      <c r="L209" s="44">
        <f>CDPs_HU_GQ!M209-CDPs_HU_GQ!L209</f>
        <v>-116</v>
      </c>
      <c r="M209" s="45">
        <f>CDPs_HU_GQ!M209/CDPs_HU_GQ!L209-1</f>
        <v>-0.17656012176560121</v>
      </c>
      <c r="N209" s="6"/>
      <c r="O209" s="8">
        <f>100*(CDPs_HU_GQ!O209-CDPs_HU_GQ!N209)</f>
        <v>2.6803144893516095</v>
      </c>
    </row>
    <row r="210" spans="1:15" x14ac:dyDescent="0.4">
      <c r="A210" s="20" t="s">
        <v>205</v>
      </c>
      <c r="B210" s="41">
        <f>CDPs_HU_GQ!C210-CDPs_HU_GQ!B210</f>
        <v>-25</v>
      </c>
      <c r="C210" s="25">
        <f>CDPs_HU_GQ!C210/CDPs_HU_GQ!B210-1</f>
        <v>-0.67567567567567566</v>
      </c>
      <c r="D210" s="42">
        <f>CDPs_HU_GQ!E210-CDPs_HU_GQ!D210</f>
        <v>0</v>
      </c>
      <c r="E210" s="43" t="e">
        <f>CDPs_HU_GQ!E210/CDPs_HU_GQ!D210-1</f>
        <v>#DIV/0!</v>
      </c>
      <c r="F210" s="41">
        <f>CDPs_HU_GQ!G210-CDPs_HU_GQ!F210</f>
        <v>-25</v>
      </c>
      <c r="G210" s="25">
        <f>CDPs_HU_GQ!G210/CDPs_HU_GQ!F210-1</f>
        <v>-0.67567567567567566</v>
      </c>
      <c r="H210" s="44">
        <f>CDPs_HU_GQ!I210-CDPs_HU_GQ!H210</f>
        <v>-11</v>
      </c>
      <c r="I210" s="45">
        <f>CDPs_HU_GQ!I210/CDPs_HU_GQ!H210-1</f>
        <v>-0.73333333333333339</v>
      </c>
      <c r="J210" s="46">
        <f>CDPs_HU_GQ!K210-CDPs_HU_GQ!J210</f>
        <v>-10</v>
      </c>
      <c r="K210" s="47">
        <f>CDPs_HU_GQ!K210/CDPs_HU_GQ!J210-1</f>
        <v>-0.76923076923076916</v>
      </c>
      <c r="L210" s="44">
        <f>CDPs_HU_GQ!M210-CDPs_HU_GQ!L210</f>
        <v>-1</v>
      </c>
      <c r="M210" s="45">
        <f>CDPs_HU_GQ!M210/CDPs_HU_GQ!L210-1</f>
        <v>-0.5</v>
      </c>
      <c r="N210" s="6"/>
      <c r="O210" s="8">
        <f>100*(CDPs_HU_GQ!O210-CDPs_HU_GQ!N210)</f>
        <v>-11.66666666666667</v>
      </c>
    </row>
    <row r="211" spans="1:15" x14ac:dyDescent="0.4">
      <c r="A211" s="20" t="s">
        <v>206</v>
      </c>
      <c r="B211" s="41">
        <f>CDPs_HU_GQ!C211-CDPs_HU_GQ!B211</f>
        <v>50</v>
      </c>
      <c r="C211" s="25">
        <f>CDPs_HU_GQ!C211/CDPs_HU_GQ!B211-1</f>
        <v>3.5285815102328755E-2</v>
      </c>
      <c r="D211" s="42">
        <f>CDPs_HU_GQ!E211-CDPs_HU_GQ!D211</f>
        <v>0</v>
      </c>
      <c r="E211" s="43" t="e">
        <f>CDPs_HU_GQ!E211/CDPs_HU_GQ!D211-1</f>
        <v>#DIV/0!</v>
      </c>
      <c r="F211" s="41">
        <f>CDPs_HU_GQ!G211-CDPs_HU_GQ!F211</f>
        <v>50</v>
      </c>
      <c r="G211" s="25">
        <f>CDPs_HU_GQ!G211/CDPs_HU_GQ!F211-1</f>
        <v>3.5285815102328755E-2</v>
      </c>
      <c r="H211" s="44">
        <f>CDPs_HU_GQ!I211-CDPs_HU_GQ!H211</f>
        <v>26</v>
      </c>
      <c r="I211" s="45">
        <f>CDPs_HU_GQ!I211/CDPs_HU_GQ!H211-1</f>
        <v>6.5656565656565746E-2</v>
      </c>
      <c r="J211" s="46">
        <f>CDPs_HU_GQ!K211-CDPs_HU_GQ!J211</f>
        <v>28</v>
      </c>
      <c r="K211" s="47">
        <f>CDPs_HU_GQ!K211/CDPs_HU_GQ!J211-1</f>
        <v>7.6923076923076872E-2</v>
      </c>
      <c r="L211" s="44">
        <f>CDPs_HU_GQ!M211-CDPs_HU_GQ!L211</f>
        <v>-2</v>
      </c>
      <c r="M211" s="45">
        <f>CDPs_HU_GQ!M211/CDPs_HU_GQ!L211-1</f>
        <v>-6.25E-2</v>
      </c>
      <c r="N211" s="6"/>
      <c r="O211" s="8">
        <f>100*(CDPs_HU_GQ!O211-CDPs_HU_GQ!N211)</f>
        <v>0.97180334147158876</v>
      </c>
    </row>
    <row r="212" spans="1:15" x14ac:dyDescent="0.4">
      <c r="A212" s="20" t="s">
        <v>207</v>
      </c>
      <c r="B212" s="41">
        <f>CDPs_HU_GQ!C212-CDPs_HU_GQ!B212</f>
        <v>13</v>
      </c>
      <c r="C212" s="25">
        <f>CDPs_HU_GQ!C212/CDPs_HU_GQ!B212-1</f>
        <v>0.5</v>
      </c>
      <c r="D212" s="42">
        <f>CDPs_HU_GQ!E212-CDPs_HU_GQ!D212</f>
        <v>0</v>
      </c>
      <c r="E212" s="43" t="e">
        <f>CDPs_HU_GQ!E212/CDPs_HU_GQ!D212-1</f>
        <v>#DIV/0!</v>
      </c>
      <c r="F212" s="41">
        <f>CDPs_HU_GQ!G212-CDPs_HU_GQ!F212</f>
        <v>13</v>
      </c>
      <c r="G212" s="25">
        <f>CDPs_HU_GQ!G212/CDPs_HU_GQ!F212-1</f>
        <v>0.5</v>
      </c>
      <c r="H212" s="44">
        <f>CDPs_HU_GQ!I212-CDPs_HU_GQ!H212</f>
        <v>4</v>
      </c>
      <c r="I212" s="45">
        <f>CDPs_HU_GQ!I212/CDPs_HU_GQ!H212-1</f>
        <v>0.1333333333333333</v>
      </c>
      <c r="J212" s="46">
        <f>CDPs_HU_GQ!K212-CDPs_HU_GQ!J212</f>
        <v>3</v>
      </c>
      <c r="K212" s="47">
        <f>CDPs_HU_GQ!K212/CDPs_HU_GQ!J212-1</f>
        <v>0.23076923076923084</v>
      </c>
      <c r="L212" s="44">
        <f>CDPs_HU_GQ!M212-CDPs_HU_GQ!L212</f>
        <v>1</v>
      </c>
      <c r="M212" s="45">
        <f>CDPs_HU_GQ!M212/CDPs_HU_GQ!L212-1</f>
        <v>5.8823529411764719E-2</v>
      </c>
      <c r="N212" s="6"/>
      <c r="O212" s="8">
        <f>100*(CDPs_HU_GQ!O212-CDPs_HU_GQ!N212)</f>
        <v>3.7254901960784292</v>
      </c>
    </row>
    <row r="213" spans="1:15" x14ac:dyDescent="0.4">
      <c r="A213" s="20" t="s">
        <v>376</v>
      </c>
      <c r="B213" s="41">
        <f>CDPs_HU_GQ!C213-CDPs_HU_GQ!B213</f>
        <v>442</v>
      </c>
      <c r="C213" s="25" t="e">
        <f>CDPs_HU_GQ!C213/CDPs_HU_GQ!B213-1</f>
        <v>#DIV/0!</v>
      </c>
      <c r="D213" s="42">
        <f>CDPs_HU_GQ!E213-CDPs_HU_GQ!D213</f>
        <v>0</v>
      </c>
      <c r="E213" s="43" t="e">
        <f>CDPs_HU_GQ!E213/CDPs_HU_GQ!D213-1</f>
        <v>#DIV/0!</v>
      </c>
      <c r="F213" s="41">
        <f>CDPs_HU_GQ!G213-CDPs_HU_GQ!F213</f>
        <v>442</v>
      </c>
      <c r="G213" s="25" t="e">
        <f>CDPs_HU_GQ!G213/CDPs_HU_GQ!F213-1</f>
        <v>#DIV/0!</v>
      </c>
      <c r="H213" s="44">
        <f>CDPs_HU_GQ!I213-CDPs_HU_GQ!H213</f>
        <v>641</v>
      </c>
      <c r="I213" s="45" t="e">
        <f>CDPs_HU_GQ!I213/CDPs_HU_GQ!H213-1</f>
        <v>#DIV/0!</v>
      </c>
      <c r="J213" s="46">
        <f>CDPs_HU_GQ!K213-CDPs_HU_GQ!J213</f>
        <v>294</v>
      </c>
      <c r="K213" s="47" t="e">
        <f>CDPs_HU_GQ!K213/CDPs_HU_GQ!J213-1</f>
        <v>#DIV/0!</v>
      </c>
      <c r="L213" s="44">
        <f>CDPs_HU_GQ!M213-CDPs_HU_GQ!L213</f>
        <v>347</v>
      </c>
      <c r="M213" s="45" t="e">
        <f>CDPs_HU_GQ!M213/CDPs_HU_GQ!L213-1</f>
        <v>#DIV/0!</v>
      </c>
      <c r="N213" s="6"/>
      <c r="O213" s="8" t="e">
        <f>100*(CDPs_HU_GQ!O213-CDPs_HU_GQ!N213)</f>
        <v>#DIV/0!</v>
      </c>
    </row>
    <row r="214" spans="1:15" x14ac:dyDescent="0.4">
      <c r="A214" s="20" t="s">
        <v>208</v>
      </c>
      <c r="B214" s="41">
        <f>CDPs_HU_GQ!C214-CDPs_HU_GQ!B214</f>
        <v>-9</v>
      </c>
      <c r="C214" s="25">
        <f>CDPs_HU_GQ!C214/CDPs_HU_GQ!B214-1</f>
        <v>-0.1428571428571429</v>
      </c>
      <c r="D214" s="42">
        <f>CDPs_HU_GQ!E214-CDPs_HU_GQ!D214</f>
        <v>0</v>
      </c>
      <c r="E214" s="43" t="e">
        <f>CDPs_HU_GQ!E214/CDPs_HU_GQ!D214-1</f>
        <v>#DIV/0!</v>
      </c>
      <c r="F214" s="41">
        <f>CDPs_HU_GQ!G214-CDPs_HU_GQ!F214</f>
        <v>-9</v>
      </c>
      <c r="G214" s="25">
        <f>CDPs_HU_GQ!G214/CDPs_HU_GQ!F214-1</f>
        <v>-0.1428571428571429</v>
      </c>
      <c r="H214" s="44">
        <f>CDPs_HU_GQ!I214-CDPs_HU_GQ!H214</f>
        <v>1</v>
      </c>
      <c r="I214" s="45">
        <f>CDPs_HU_GQ!I214/CDPs_HU_GQ!H214-1</f>
        <v>4.7619047619047672E-2</v>
      </c>
      <c r="J214" s="46">
        <f>CDPs_HU_GQ!K214-CDPs_HU_GQ!J214</f>
        <v>4</v>
      </c>
      <c r="K214" s="47">
        <f>CDPs_HU_GQ!K214/CDPs_HU_GQ!J214-1</f>
        <v>0.28571428571428581</v>
      </c>
      <c r="L214" s="44">
        <f>CDPs_HU_GQ!M214-CDPs_HU_GQ!L214</f>
        <v>-3</v>
      </c>
      <c r="M214" s="45">
        <f>CDPs_HU_GQ!M214/CDPs_HU_GQ!L214-1</f>
        <v>-0.4285714285714286</v>
      </c>
      <c r="N214" s="6"/>
      <c r="O214" s="8">
        <f>100*(CDPs_HU_GQ!O214-CDPs_HU_GQ!N214)</f>
        <v>15.151515151515159</v>
      </c>
    </row>
    <row r="215" spans="1:15" x14ac:dyDescent="0.4">
      <c r="A215" s="20" t="s">
        <v>209</v>
      </c>
      <c r="B215" s="41">
        <f>CDPs_HU_GQ!C215-CDPs_HU_GQ!B215</f>
        <v>-33</v>
      </c>
      <c r="C215" s="25">
        <f>CDPs_HU_GQ!C215/CDPs_HU_GQ!B215-1</f>
        <v>-0.24444444444444446</v>
      </c>
      <c r="D215" s="42">
        <f>CDPs_HU_GQ!E215-CDPs_HU_GQ!D215</f>
        <v>-1</v>
      </c>
      <c r="E215" s="43">
        <f>CDPs_HU_GQ!E215/CDPs_HU_GQ!D215-1</f>
        <v>-1</v>
      </c>
      <c r="F215" s="41">
        <f>CDPs_HU_GQ!G215-CDPs_HU_GQ!F215</f>
        <v>-32</v>
      </c>
      <c r="G215" s="25">
        <f>CDPs_HU_GQ!G215/CDPs_HU_GQ!F215-1</f>
        <v>-0.23880597014925375</v>
      </c>
      <c r="H215" s="44">
        <f>CDPs_HU_GQ!I215-CDPs_HU_GQ!H215</f>
        <v>-23</v>
      </c>
      <c r="I215" s="45">
        <f>CDPs_HU_GQ!I215/CDPs_HU_GQ!H215-1</f>
        <v>-0.2053571428571429</v>
      </c>
      <c r="J215" s="46">
        <f>CDPs_HU_GQ!K215-CDPs_HU_GQ!J215</f>
        <v>-21</v>
      </c>
      <c r="K215" s="47">
        <f>CDPs_HU_GQ!K215/CDPs_HU_GQ!J215-1</f>
        <v>-0.28378378378378377</v>
      </c>
      <c r="L215" s="44">
        <f>CDPs_HU_GQ!M215-CDPs_HU_GQ!L215</f>
        <v>-2</v>
      </c>
      <c r="M215" s="45">
        <f>CDPs_HU_GQ!M215/CDPs_HU_GQ!L215-1</f>
        <v>-5.2631578947368474E-2</v>
      </c>
      <c r="N215" s="6"/>
      <c r="O215" s="8">
        <f>100*(CDPs_HU_GQ!O215-CDPs_HU_GQ!N215)</f>
        <v>-6.5208667736757597</v>
      </c>
    </row>
    <row r="216" spans="1:15" x14ac:dyDescent="0.4">
      <c r="A216" s="20" t="s">
        <v>210</v>
      </c>
      <c r="B216" s="41">
        <f>CDPs_HU_GQ!C216-CDPs_HU_GQ!B216</f>
        <v>-39</v>
      </c>
      <c r="C216" s="25">
        <f>CDPs_HU_GQ!C216/CDPs_HU_GQ!B216-1</f>
        <v>-0.25324675324675328</v>
      </c>
      <c r="D216" s="42">
        <f>CDPs_HU_GQ!E216-CDPs_HU_GQ!D216</f>
        <v>0</v>
      </c>
      <c r="E216" s="43" t="e">
        <f>CDPs_HU_GQ!E216/CDPs_HU_GQ!D216-1</f>
        <v>#DIV/0!</v>
      </c>
      <c r="F216" s="41">
        <f>CDPs_HU_GQ!G216-CDPs_HU_GQ!F216</f>
        <v>-39</v>
      </c>
      <c r="G216" s="25">
        <f>CDPs_HU_GQ!G216/CDPs_HU_GQ!F216-1</f>
        <v>-0.25324675324675328</v>
      </c>
      <c r="H216" s="44">
        <f>CDPs_HU_GQ!I216-CDPs_HU_GQ!H216</f>
        <v>-9</v>
      </c>
      <c r="I216" s="45">
        <f>CDPs_HU_GQ!I216/CDPs_HU_GQ!H216-1</f>
        <v>-0.19565217391304346</v>
      </c>
      <c r="J216" s="46">
        <f>CDPs_HU_GQ!K216-CDPs_HU_GQ!J216</f>
        <v>-4</v>
      </c>
      <c r="K216" s="47">
        <f>CDPs_HU_GQ!K216/CDPs_HU_GQ!J216-1</f>
        <v>-0.11428571428571432</v>
      </c>
      <c r="L216" s="44">
        <f>CDPs_HU_GQ!M216-CDPs_HU_GQ!L216</f>
        <v>-5</v>
      </c>
      <c r="M216" s="45">
        <f>CDPs_HU_GQ!M216/CDPs_HU_GQ!L216-1</f>
        <v>-0.45454545454545459</v>
      </c>
      <c r="N216" s="6"/>
      <c r="O216" s="8">
        <f>100*(CDPs_HU_GQ!O216-CDPs_HU_GQ!N216)</f>
        <v>7.6968272620446481</v>
      </c>
    </row>
    <row r="217" spans="1:15" x14ac:dyDescent="0.4">
      <c r="A217" s="20" t="s">
        <v>211</v>
      </c>
      <c r="B217" s="41">
        <f>CDPs_HU_GQ!C217-CDPs_HU_GQ!B217</f>
        <v>-635</v>
      </c>
      <c r="C217" s="25">
        <f>CDPs_HU_GQ!C217/CDPs_HU_GQ!B217-1</f>
        <v>-0.17227346717308734</v>
      </c>
      <c r="D217" s="42">
        <f>CDPs_HU_GQ!E217-CDPs_HU_GQ!D217</f>
        <v>0</v>
      </c>
      <c r="E217" s="43" t="e">
        <f>CDPs_HU_GQ!E217/CDPs_HU_GQ!D217-1</f>
        <v>#DIV/0!</v>
      </c>
      <c r="F217" s="41">
        <f>CDPs_HU_GQ!G217-CDPs_HU_GQ!F217</f>
        <v>-635</v>
      </c>
      <c r="G217" s="25">
        <f>CDPs_HU_GQ!G217/CDPs_HU_GQ!F217-1</f>
        <v>-0.17227346717308734</v>
      </c>
      <c r="H217" s="44">
        <f>CDPs_HU_GQ!I217-CDPs_HU_GQ!H217</f>
        <v>-186</v>
      </c>
      <c r="I217" s="45">
        <f>CDPs_HU_GQ!I217/CDPs_HU_GQ!H217-1</f>
        <v>-0.10496613995485327</v>
      </c>
      <c r="J217" s="46">
        <f>CDPs_HU_GQ!K217-CDPs_HU_GQ!J217</f>
        <v>-157</v>
      </c>
      <c r="K217" s="47">
        <f>CDPs_HU_GQ!K217/CDPs_HU_GQ!J217-1</f>
        <v>-0.10363036303630369</v>
      </c>
      <c r="L217" s="44">
        <f>CDPs_HU_GQ!M217-CDPs_HU_GQ!L217</f>
        <v>-29</v>
      </c>
      <c r="M217" s="45">
        <f>CDPs_HU_GQ!M217/CDPs_HU_GQ!L217-1</f>
        <v>-0.11284046692607008</v>
      </c>
      <c r="N217" s="6"/>
      <c r="O217" s="8">
        <f>100*(CDPs_HU_GQ!O217-CDPs_HU_GQ!N217)</f>
        <v>0.12759785823472924</v>
      </c>
    </row>
    <row r="218" spans="1:15" x14ac:dyDescent="0.4">
      <c r="A218" s="20" t="s">
        <v>212</v>
      </c>
      <c r="B218" s="41">
        <f>CDPs_HU_GQ!C218-CDPs_HU_GQ!B218</f>
        <v>-99</v>
      </c>
      <c r="C218" s="25">
        <f>CDPs_HU_GQ!C218/CDPs_HU_GQ!B218-1</f>
        <v>-0.16666666666666663</v>
      </c>
      <c r="D218" s="42">
        <f>CDPs_HU_GQ!E218-CDPs_HU_GQ!D218</f>
        <v>0</v>
      </c>
      <c r="E218" s="43" t="e">
        <f>CDPs_HU_GQ!E218/CDPs_HU_GQ!D218-1</f>
        <v>#DIV/0!</v>
      </c>
      <c r="F218" s="41">
        <f>CDPs_HU_GQ!G218-CDPs_HU_GQ!F218</f>
        <v>-99</v>
      </c>
      <c r="G218" s="25">
        <f>CDPs_HU_GQ!G218/CDPs_HU_GQ!F218-1</f>
        <v>-0.16666666666666663</v>
      </c>
      <c r="H218" s="44">
        <f>CDPs_HU_GQ!I218-CDPs_HU_GQ!H218</f>
        <v>5</v>
      </c>
      <c r="I218" s="45">
        <f>CDPs_HU_GQ!I218/CDPs_HU_GQ!H218-1</f>
        <v>2.8735632183908066E-2</v>
      </c>
      <c r="J218" s="46">
        <f>CDPs_HU_GQ!K218-CDPs_HU_GQ!J218</f>
        <v>-7</v>
      </c>
      <c r="K218" s="47">
        <f>CDPs_HU_GQ!K218/CDPs_HU_GQ!J218-1</f>
        <v>-4.2424242424242475E-2</v>
      </c>
      <c r="L218" s="44">
        <f>CDPs_HU_GQ!M218-CDPs_HU_GQ!L218</f>
        <v>12</v>
      </c>
      <c r="M218" s="45">
        <f>CDPs_HU_GQ!M218/CDPs_HU_GQ!L218-1</f>
        <v>1.3333333333333335</v>
      </c>
      <c r="N218" s="6"/>
      <c r="O218" s="8">
        <f>100*(CDPs_HU_GQ!O218-CDPs_HU_GQ!N218)</f>
        <v>-6.5594297823155507</v>
      </c>
    </row>
    <row r="219" spans="1:15" x14ac:dyDescent="0.4">
      <c r="A219" s="20" t="s">
        <v>213</v>
      </c>
      <c r="B219" s="41">
        <f>CDPs_HU_GQ!C219-CDPs_HU_GQ!B219</f>
        <v>-19</v>
      </c>
      <c r="C219" s="25">
        <f>CDPs_HU_GQ!C219/CDPs_HU_GQ!B219-1</f>
        <v>-8.7557603686635899E-2</v>
      </c>
      <c r="D219" s="42">
        <f>CDPs_HU_GQ!E219-CDPs_HU_GQ!D219</f>
        <v>0</v>
      </c>
      <c r="E219" s="43" t="e">
        <f>CDPs_HU_GQ!E219/CDPs_HU_GQ!D219-1</f>
        <v>#DIV/0!</v>
      </c>
      <c r="F219" s="41">
        <f>CDPs_HU_GQ!G219-CDPs_HU_GQ!F219</f>
        <v>-19</v>
      </c>
      <c r="G219" s="25">
        <f>CDPs_HU_GQ!G219/CDPs_HU_GQ!F219-1</f>
        <v>-8.7557603686635899E-2</v>
      </c>
      <c r="H219" s="44">
        <f>CDPs_HU_GQ!I219-CDPs_HU_GQ!H219</f>
        <v>-18</v>
      </c>
      <c r="I219" s="45">
        <f>CDPs_HU_GQ!I219/CDPs_HU_GQ!H219-1</f>
        <v>-0.12765957446808507</v>
      </c>
      <c r="J219" s="46">
        <f>CDPs_HU_GQ!K219-CDPs_HU_GQ!J219</f>
        <v>-15</v>
      </c>
      <c r="K219" s="47">
        <f>CDPs_HU_GQ!K219/CDPs_HU_GQ!J219-1</f>
        <v>-0.13888888888888884</v>
      </c>
      <c r="L219" s="44">
        <f>CDPs_HU_GQ!M219-CDPs_HU_GQ!L219</f>
        <v>-3</v>
      </c>
      <c r="M219" s="45">
        <f>CDPs_HU_GQ!M219/CDPs_HU_GQ!L219-1</f>
        <v>-9.0909090909090939E-2</v>
      </c>
      <c r="N219" s="6"/>
      <c r="O219" s="8">
        <f>100*(CDPs_HU_GQ!O219-CDPs_HU_GQ!N219)</f>
        <v>-0.98598858329008721</v>
      </c>
    </row>
    <row r="220" spans="1:15" x14ac:dyDescent="0.4">
      <c r="A220" s="20" t="s">
        <v>214</v>
      </c>
      <c r="B220" s="41">
        <f>CDPs_HU_GQ!C220-CDPs_HU_GQ!B220</f>
        <v>-38</v>
      </c>
      <c r="C220" s="25">
        <f>CDPs_HU_GQ!C220/CDPs_HU_GQ!B220-1</f>
        <v>-0.22222222222222221</v>
      </c>
      <c r="D220" s="42">
        <f>CDPs_HU_GQ!E220-CDPs_HU_GQ!D220</f>
        <v>0</v>
      </c>
      <c r="E220" s="43" t="e">
        <f>CDPs_HU_GQ!E220/CDPs_HU_GQ!D220-1</f>
        <v>#DIV/0!</v>
      </c>
      <c r="F220" s="41">
        <f>CDPs_HU_GQ!G220-CDPs_HU_GQ!F220</f>
        <v>-38</v>
      </c>
      <c r="G220" s="25">
        <f>CDPs_HU_GQ!G220/CDPs_HU_GQ!F220-1</f>
        <v>-0.22222222222222221</v>
      </c>
      <c r="H220" s="44">
        <f>CDPs_HU_GQ!I220-CDPs_HU_GQ!H220</f>
        <v>-3</v>
      </c>
      <c r="I220" s="45">
        <f>CDPs_HU_GQ!I220/CDPs_HU_GQ!H220-1</f>
        <v>-6.5217391304347783E-2</v>
      </c>
      <c r="J220" s="46">
        <f>CDPs_HU_GQ!K220-CDPs_HU_GQ!J220</f>
        <v>-4</v>
      </c>
      <c r="K220" s="47">
        <f>CDPs_HU_GQ!K220/CDPs_HU_GQ!J220-1</f>
        <v>-9.5238095238095233E-2</v>
      </c>
      <c r="L220" s="44">
        <f>CDPs_HU_GQ!M220-CDPs_HU_GQ!L220</f>
        <v>1</v>
      </c>
      <c r="M220" s="45">
        <f>CDPs_HU_GQ!M220/CDPs_HU_GQ!L220-1</f>
        <v>0.25</v>
      </c>
      <c r="N220" s="6"/>
      <c r="O220" s="8">
        <f>100*(CDPs_HU_GQ!O220-CDPs_HU_GQ!N220)</f>
        <v>-2.9322548028311357</v>
      </c>
    </row>
    <row r="221" spans="1:15" x14ac:dyDescent="0.4">
      <c r="A221" s="20" t="s">
        <v>215</v>
      </c>
      <c r="B221" s="41">
        <f>CDPs_HU_GQ!C221-CDPs_HU_GQ!B221</f>
        <v>10</v>
      </c>
      <c r="C221" s="25">
        <f>CDPs_HU_GQ!C221/CDPs_HU_GQ!B221-1</f>
        <v>4.7169811320754818E-2</v>
      </c>
      <c r="D221" s="42">
        <f>CDPs_HU_GQ!E221-CDPs_HU_GQ!D221</f>
        <v>0</v>
      </c>
      <c r="E221" s="43" t="e">
        <f>CDPs_HU_GQ!E221/CDPs_HU_GQ!D221-1</f>
        <v>#DIV/0!</v>
      </c>
      <c r="F221" s="41">
        <f>CDPs_HU_GQ!G221-CDPs_HU_GQ!F221</f>
        <v>10</v>
      </c>
      <c r="G221" s="25">
        <f>CDPs_HU_GQ!G221/CDPs_HU_GQ!F221-1</f>
        <v>4.7169811320754818E-2</v>
      </c>
      <c r="H221" s="44">
        <f>CDPs_HU_GQ!I221-CDPs_HU_GQ!H221</f>
        <v>2</v>
      </c>
      <c r="I221" s="45">
        <f>CDPs_HU_GQ!I221/CDPs_HU_GQ!H221-1</f>
        <v>1.8691588785046731E-2</v>
      </c>
      <c r="J221" s="46">
        <f>CDPs_HU_GQ!K221-CDPs_HU_GQ!J221</f>
        <v>-10</v>
      </c>
      <c r="K221" s="47">
        <f>CDPs_HU_GQ!K221/CDPs_HU_GQ!J221-1</f>
        <v>-0.10204081632653061</v>
      </c>
      <c r="L221" s="44">
        <f>CDPs_HU_GQ!M221-CDPs_HU_GQ!L221</f>
        <v>12</v>
      </c>
      <c r="M221" s="45">
        <f>CDPs_HU_GQ!M221/CDPs_HU_GQ!L221-1</f>
        <v>1.3333333333333335</v>
      </c>
      <c r="N221" s="6"/>
      <c r="O221" s="8">
        <f>100*(CDPs_HU_GQ!O221-CDPs_HU_GQ!N221)</f>
        <v>-10.854840092600526</v>
      </c>
    </row>
    <row r="222" spans="1:15" x14ac:dyDescent="0.4">
      <c r="A222" s="20" t="s">
        <v>216</v>
      </c>
      <c r="B222" s="41">
        <f>CDPs_HU_GQ!C222-CDPs_HU_GQ!B222</f>
        <v>-41</v>
      </c>
      <c r="C222" s="25">
        <f>CDPs_HU_GQ!C222/CDPs_HU_GQ!B222-1</f>
        <v>-6.1933534743202401E-2</v>
      </c>
      <c r="D222" s="42">
        <f>CDPs_HU_GQ!E222-CDPs_HU_GQ!D222</f>
        <v>0</v>
      </c>
      <c r="E222" s="43" t="e">
        <f>CDPs_HU_GQ!E222/CDPs_HU_GQ!D222-1</f>
        <v>#DIV/0!</v>
      </c>
      <c r="F222" s="41">
        <f>CDPs_HU_GQ!G222-CDPs_HU_GQ!F222</f>
        <v>-41</v>
      </c>
      <c r="G222" s="25">
        <f>CDPs_HU_GQ!G222/CDPs_HU_GQ!F222-1</f>
        <v>-6.1933534743202401E-2</v>
      </c>
      <c r="H222" s="44">
        <f>CDPs_HU_GQ!I222-CDPs_HU_GQ!H222</f>
        <v>-98</v>
      </c>
      <c r="I222" s="45">
        <f>CDPs_HU_GQ!I222/CDPs_HU_GQ!H222-1</f>
        <v>-7.0656092285508287E-2</v>
      </c>
      <c r="J222" s="46">
        <f>CDPs_HU_GQ!K222-CDPs_HU_GQ!J222</f>
        <v>-34</v>
      </c>
      <c r="K222" s="47">
        <f>CDPs_HU_GQ!K222/CDPs_HU_GQ!J222-1</f>
        <v>-9.0185676392572911E-2</v>
      </c>
      <c r="L222" s="44">
        <f>CDPs_HU_GQ!M222-CDPs_HU_GQ!L222</f>
        <v>-64</v>
      </c>
      <c r="M222" s="45">
        <f>CDPs_HU_GQ!M222/CDPs_HU_GQ!L222-1</f>
        <v>-6.3366336633663312E-2</v>
      </c>
      <c r="N222" s="6"/>
      <c r="O222" s="8">
        <f>100*(CDPs_HU_GQ!O222-CDPs_HU_GQ!N222)</f>
        <v>-0.57119109452004047</v>
      </c>
    </row>
    <row r="223" spans="1:15" x14ac:dyDescent="0.4">
      <c r="A223" s="20" t="s">
        <v>217</v>
      </c>
      <c r="B223" s="41">
        <f>CDPs_HU_GQ!C223-CDPs_HU_GQ!B223</f>
        <v>194</v>
      </c>
      <c r="C223" s="25">
        <f>CDPs_HU_GQ!C223/CDPs_HU_GQ!B223-1</f>
        <v>0.16329966329966328</v>
      </c>
      <c r="D223" s="42">
        <f>CDPs_HU_GQ!E223-CDPs_HU_GQ!D223</f>
        <v>0</v>
      </c>
      <c r="E223" s="43" t="e">
        <f>CDPs_HU_GQ!E223/CDPs_HU_GQ!D223-1</f>
        <v>#DIV/0!</v>
      </c>
      <c r="F223" s="41">
        <f>CDPs_HU_GQ!G223-CDPs_HU_GQ!F223</f>
        <v>194</v>
      </c>
      <c r="G223" s="25">
        <f>CDPs_HU_GQ!G223/CDPs_HU_GQ!F223-1</f>
        <v>0.16329966329966328</v>
      </c>
      <c r="H223" s="44">
        <f>CDPs_HU_GQ!I223-CDPs_HU_GQ!H223</f>
        <v>-154</v>
      </c>
      <c r="I223" s="45">
        <f>CDPs_HU_GQ!I223/CDPs_HU_GQ!H223-1</f>
        <v>-0.11956521739130432</v>
      </c>
      <c r="J223" s="46">
        <f>CDPs_HU_GQ!K223-CDPs_HU_GQ!J223</f>
        <v>69</v>
      </c>
      <c r="K223" s="47">
        <f>CDPs_HU_GQ!K223/CDPs_HU_GQ!J223-1</f>
        <v>0.1292134831460674</v>
      </c>
      <c r="L223" s="44">
        <f>CDPs_HU_GQ!M223-CDPs_HU_GQ!L223</f>
        <v>-223</v>
      </c>
      <c r="M223" s="45">
        <f>CDPs_HU_GQ!M223/CDPs_HU_GQ!L223-1</f>
        <v>-0.29575596816976124</v>
      </c>
      <c r="N223" s="6"/>
      <c r="O223" s="8">
        <f>100*(CDPs_HU_GQ!O223-CDPs_HU_GQ!N223)</f>
        <v>11.714975845410629</v>
      </c>
    </row>
    <row r="224" spans="1:15" x14ac:dyDescent="0.4">
      <c r="A224" s="20" t="s">
        <v>218</v>
      </c>
      <c r="B224" s="41">
        <f>CDPs_HU_GQ!C224-CDPs_HU_GQ!B224</f>
        <v>336</v>
      </c>
      <c r="C224" s="25">
        <f>CDPs_HU_GQ!C224/CDPs_HU_GQ!B224-1</f>
        <v>6.4232460332632302E-2</v>
      </c>
      <c r="D224" s="42">
        <f>CDPs_HU_GQ!E224-CDPs_HU_GQ!D224</f>
        <v>0</v>
      </c>
      <c r="E224" s="43" t="e">
        <f>CDPs_HU_GQ!E224/CDPs_HU_GQ!D224-1</f>
        <v>#DIV/0!</v>
      </c>
      <c r="F224" s="41">
        <f>CDPs_HU_GQ!G224-CDPs_HU_GQ!F224</f>
        <v>336</v>
      </c>
      <c r="G224" s="25">
        <f>CDPs_HU_GQ!G224/CDPs_HU_GQ!F224-1</f>
        <v>6.4232460332632302E-2</v>
      </c>
      <c r="H224" s="44">
        <f>CDPs_HU_GQ!I224-CDPs_HU_GQ!H224</f>
        <v>119</v>
      </c>
      <c r="I224" s="45">
        <f>CDPs_HU_GQ!I224/CDPs_HU_GQ!H224-1</f>
        <v>5.2469135802469147E-2</v>
      </c>
      <c r="J224" s="46">
        <f>CDPs_HU_GQ!K224-CDPs_HU_GQ!J224</f>
        <v>205</v>
      </c>
      <c r="K224" s="47">
        <f>CDPs_HU_GQ!K224/CDPs_HU_GQ!J224-1</f>
        <v>0.10693792383933221</v>
      </c>
      <c r="L224" s="44">
        <f>CDPs_HU_GQ!M224-CDPs_HU_GQ!L224</f>
        <v>-86</v>
      </c>
      <c r="M224" s="45">
        <f>CDPs_HU_GQ!M224/CDPs_HU_GQ!L224-1</f>
        <v>-0.24501424501424507</v>
      </c>
      <c r="N224" s="6"/>
      <c r="O224" s="8">
        <f>100*(CDPs_HU_GQ!O224-CDPs_HU_GQ!N224)</f>
        <v>4.3743890518084028</v>
      </c>
    </row>
    <row r="225" spans="1:15" x14ac:dyDescent="0.4">
      <c r="A225" s="20" t="s">
        <v>219</v>
      </c>
      <c r="B225" s="41">
        <f>CDPs_HU_GQ!C225-CDPs_HU_GQ!B225</f>
        <v>8</v>
      </c>
      <c r="C225" s="25">
        <f>CDPs_HU_GQ!C225/CDPs_HU_GQ!B225-1</f>
        <v>7.3394495412844041E-3</v>
      </c>
      <c r="D225" s="42">
        <f>CDPs_HU_GQ!E225-CDPs_HU_GQ!D225</f>
        <v>-36</v>
      </c>
      <c r="E225" s="43">
        <f>CDPs_HU_GQ!E225/CDPs_HU_GQ!D225-1</f>
        <v>-1</v>
      </c>
      <c r="F225" s="41">
        <f>CDPs_HU_GQ!G225-CDPs_HU_GQ!F225</f>
        <v>44</v>
      </c>
      <c r="G225" s="25">
        <f>CDPs_HU_GQ!G225/CDPs_HU_GQ!F225-1</f>
        <v>4.1745730550284632E-2</v>
      </c>
      <c r="H225" s="44">
        <f>CDPs_HU_GQ!I225-CDPs_HU_GQ!H225</f>
        <v>-19</v>
      </c>
      <c r="I225" s="45">
        <f>CDPs_HU_GQ!I225/CDPs_HU_GQ!H225-1</f>
        <v>-5.6886227544910128E-2</v>
      </c>
      <c r="J225" s="46">
        <f>CDPs_HU_GQ!K225-CDPs_HU_GQ!J225</f>
        <v>-21</v>
      </c>
      <c r="K225" s="47">
        <f>CDPs_HU_GQ!K225/CDPs_HU_GQ!J225-1</f>
        <v>-7.0469798657718075E-2</v>
      </c>
      <c r="L225" s="44">
        <f>CDPs_HU_GQ!M225-CDPs_HU_GQ!L225</f>
        <v>2</v>
      </c>
      <c r="M225" s="45">
        <f>CDPs_HU_GQ!M225/CDPs_HU_GQ!L225-1</f>
        <v>5.555555555555558E-2</v>
      </c>
      <c r="N225" s="6"/>
      <c r="O225" s="8">
        <f>100*(CDPs_HU_GQ!O225-CDPs_HU_GQ!N225)</f>
        <v>-1.2850489497196138</v>
      </c>
    </row>
    <row r="226" spans="1:15" x14ac:dyDescent="0.4">
      <c r="A226" s="20" t="s">
        <v>220</v>
      </c>
      <c r="B226" s="41">
        <f>CDPs_HU_GQ!C226-CDPs_HU_GQ!B226</f>
        <v>71</v>
      </c>
      <c r="C226" s="25">
        <f>CDPs_HU_GQ!C226/CDPs_HU_GQ!B226-1</f>
        <v>0.16588785046728982</v>
      </c>
      <c r="D226" s="42">
        <f>CDPs_HU_GQ!E226-CDPs_HU_GQ!D226</f>
        <v>0</v>
      </c>
      <c r="E226" s="43" t="e">
        <f>CDPs_HU_GQ!E226/CDPs_HU_GQ!D226-1</f>
        <v>#DIV/0!</v>
      </c>
      <c r="F226" s="41">
        <f>CDPs_HU_GQ!G226-CDPs_HU_GQ!F226</f>
        <v>71</v>
      </c>
      <c r="G226" s="25">
        <f>CDPs_HU_GQ!G226/CDPs_HU_GQ!F226-1</f>
        <v>0.16588785046728982</v>
      </c>
      <c r="H226" s="44">
        <f>CDPs_HU_GQ!I226-CDPs_HU_GQ!H226</f>
        <v>7</v>
      </c>
      <c r="I226" s="45">
        <f>CDPs_HU_GQ!I226/CDPs_HU_GQ!H226-1</f>
        <v>2.0710059171597628E-2</v>
      </c>
      <c r="J226" s="46">
        <f>CDPs_HU_GQ!K226-CDPs_HU_GQ!J226</f>
        <v>10</v>
      </c>
      <c r="K226" s="47">
        <f>CDPs_HU_GQ!K226/CDPs_HU_GQ!J226-1</f>
        <v>4.2553191489361764E-2</v>
      </c>
      <c r="L226" s="44">
        <f>CDPs_HU_GQ!M226-CDPs_HU_GQ!L226</f>
        <v>-3</v>
      </c>
      <c r="M226" s="45">
        <f>CDPs_HU_GQ!M226/CDPs_HU_GQ!L226-1</f>
        <v>-2.9126213592232997E-2</v>
      </c>
      <c r="N226" s="6"/>
      <c r="O226" s="8">
        <f>100*(CDPs_HU_GQ!O226-CDPs_HU_GQ!N226)</f>
        <v>1.4878655346882819</v>
      </c>
    </row>
    <row r="227" spans="1:15" x14ac:dyDescent="0.4">
      <c r="A227" s="20" t="s">
        <v>221</v>
      </c>
      <c r="B227" s="41">
        <f>CDPs_HU_GQ!C227-CDPs_HU_GQ!B227</f>
        <v>-42</v>
      </c>
      <c r="C227" s="25">
        <f>CDPs_HU_GQ!C227/CDPs_HU_GQ!B227-1</f>
        <v>-3.1111111111111089E-2</v>
      </c>
      <c r="D227" s="42">
        <f>CDPs_HU_GQ!E227-CDPs_HU_GQ!D227</f>
        <v>0</v>
      </c>
      <c r="E227" s="43" t="e">
        <f>CDPs_HU_GQ!E227/CDPs_HU_GQ!D227-1</f>
        <v>#DIV/0!</v>
      </c>
      <c r="F227" s="41">
        <f>CDPs_HU_GQ!G227-CDPs_HU_GQ!F227</f>
        <v>-42</v>
      </c>
      <c r="G227" s="25">
        <f>CDPs_HU_GQ!G227/CDPs_HU_GQ!F227-1</f>
        <v>-3.1111111111111089E-2</v>
      </c>
      <c r="H227" s="44">
        <f>CDPs_HU_GQ!I227-CDPs_HU_GQ!H227</f>
        <v>-17</v>
      </c>
      <c r="I227" s="45">
        <f>CDPs_HU_GQ!I227/CDPs_HU_GQ!H227-1</f>
        <v>-4.6961325966850875E-2</v>
      </c>
      <c r="J227" s="46">
        <f>CDPs_HU_GQ!K227-CDPs_HU_GQ!J227</f>
        <v>-19</v>
      </c>
      <c r="K227" s="47">
        <f>CDPs_HU_GQ!K227/CDPs_HU_GQ!J227-1</f>
        <v>-5.7057057057057103E-2</v>
      </c>
      <c r="L227" s="44">
        <f>CDPs_HU_GQ!M227-CDPs_HU_GQ!L227</f>
        <v>2</v>
      </c>
      <c r="M227" s="45">
        <f>CDPs_HU_GQ!M227/CDPs_HU_GQ!L227-1</f>
        <v>6.8965517241379226E-2</v>
      </c>
      <c r="N227" s="6"/>
      <c r="O227" s="8">
        <f>100*(CDPs_HU_GQ!O227-CDPs_HU_GQ!N227)</f>
        <v>-0.97445752261990926</v>
      </c>
    </row>
    <row r="228" spans="1:15" x14ac:dyDescent="0.4">
      <c r="A228" s="20" t="s">
        <v>222</v>
      </c>
      <c r="B228" s="41">
        <f>CDPs_HU_GQ!C228-CDPs_HU_GQ!B228</f>
        <v>-221</v>
      </c>
      <c r="C228" s="25">
        <f>CDPs_HU_GQ!C228/CDPs_HU_GQ!B228-1</f>
        <v>-0.46921443736730362</v>
      </c>
      <c r="D228" s="42">
        <f>CDPs_HU_GQ!E228-CDPs_HU_GQ!D228</f>
        <v>5</v>
      </c>
      <c r="E228" s="43">
        <f>CDPs_HU_GQ!E228/CDPs_HU_GQ!D228-1</f>
        <v>1</v>
      </c>
      <c r="F228" s="41">
        <f>CDPs_HU_GQ!G228-CDPs_HU_GQ!F228</f>
        <v>-226</v>
      </c>
      <c r="G228" s="25">
        <f>CDPs_HU_GQ!G228/CDPs_HU_GQ!F228-1</f>
        <v>-0.48497854077253222</v>
      </c>
      <c r="H228" s="44">
        <f>CDPs_HU_GQ!I228-CDPs_HU_GQ!H228</f>
        <v>-72</v>
      </c>
      <c r="I228" s="45">
        <f>CDPs_HU_GQ!I228/CDPs_HU_GQ!H228-1</f>
        <v>-0.38918918918918921</v>
      </c>
      <c r="J228" s="46">
        <f>CDPs_HU_GQ!K228-CDPs_HU_GQ!J228</f>
        <v>-81</v>
      </c>
      <c r="K228" s="47">
        <f>CDPs_HU_GQ!K228/CDPs_HU_GQ!J228-1</f>
        <v>-0.48502994011976053</v>
      </c>
      <c r="L228" s="44">
        <f>CDPs_HU_GQ!M228-CDPs_HU_GQ!L228</f>
        <v>9</v>
      </c>
      <c r="M228" s="45">
        <f>CDPs_HU_GQ!M228/CDPs_HU_GQ!L228-1</f>
        <v>0.5</v>
      </c>
      <c r="N228" s="6"/>
      <c r="O228" s="8">
        <f>100*(CDPs_HU_GQ!O228-CDPs_HU_GQ!N228)</f>
        <v>-14.164075580004788</v>
      </c>
    </row>
    <row r="229" spans="1:15" x14ac:dyDescent="0.4">
      <c r="A229" s="20" t="s">
        <v>223</v>
      </c>
      <c r="B229" s="41">
        <f>CDPs_HU_GQ!C229-CDPs_HU_GQ!B229</f>
        <v>-12</v>
      </c>
      <c r="C229" s="25">
        <f>CDPs_HU_GQ!C229/CDPs_HU_GQ!B229-1</f>
        <v>-1.2548363484262692E-3</v>
      </c>
      <c r="D229" s="42">
        <f>CDPs_HU_GQ!E229-CDPs_HU_GQ!D229</f>
        <v>4</v>
      </c>
      <c r="E229" s="43">
        <f>CDPs_HU_GQ!E229/CDPs_HU_GQ!D229-1</f>
        <v>0.8</v>
      </c>
      <c r="F229" s="41">
        <f>CDPs_HU_GQ!G229-CDPs_HU_GQ!F229</f>
        <v>-16</v>
      </c>
      <c r="G229" s="25">
        <f>CDPs_HU_GQ!G229/CDPs_HU_GQ!F229-1</f>
        <v>-1.6739903745554008E-3</v>
      </c>
      <c r="H229" s="44">
        <f>CDPs_HU_GQ!I229-CDPs_HU_GQ!H229</f>
        <v>122</v>
      </c>
      <c r="I229" s="45">
        <f>CDPs_HU_GQ!I229/CDPs_HU_GQ!H229-1</f>
        <v>2.9207565238209332E-2</v>
      </c>
      <c r="J229" s="46">
        <f>CDPs_HU_GQ!K229-CDPs_HU_GQ!J229</f>
        <v>179</v>
      </c>
      <c r="K229" s="47">
        <f>CDPs_HU_GQ!K229/CDPs_HU_GQ!J229-1</f>
        <v>4.8522634860395764E-2</v>
      </c>
      <c r="L229" s="44">
        <f>CDPs_HU_GQ!M229-CDPs_HU_GQ!L229</f>
        <v>-57</v>
      </c>
      <c r="M229" s="45">
        <f>CDPs_HU_GQ!M229/CDPs_HU_GQ!L229-1</f>
        <v>-0.11680327868852458</v>
      </c>
      <c r="N229" s="6"/>
      <c r="O229" s="8">
        <f>100*(CDPs_HU_GQ!O229-CDPs_HU_GQ!N229)</f>
        <v>1.6574387493893061</v>
      </c>
    </row>
    <row r="230" spans="1:15" x14ac:dyDescent="0.4">
      <c r="A230" s="20" t="s">
        <v>385</v>
      </c>
      <c r="B230" s="41">
        <f>CDPs_HU_GQ!C230-CDPs_HU_GQ!B230</f>
        <v>-682</v>
      </c>
      <c r="C230" s="25">
        <f>CDPs_HU_GQ!C230/CDPs_HU_GQ!B230-1</f>
        <v>-1</v>
      </c>
      <c r="D230" s="42">
        <f>CDPs_HU_GQ!E230-CDPs_HU_GQ!D230</f>
        <v>0</v>
      </c>
      <c r="E230" s="43" t="e">
        <f>CDPs_HU_GQ!E230/CDPs_HU_GQ!D230-1</f>
        <v>#DIV/0!</v>
      </c>
      <c r="F230" s="41">
        <f>CDPs_HU_GQ!G230-CDPs_HU_GQ!F230</f>
        <v>0</v>
      </c>
      <c r="G230" s="25" t="e">
        <f>CDPs_HU_GQ!G230/CDPs_HU_GQ!F230-1</f>
        <v>#DIV/0!</v>
      </c>
      <c r="H230" s="44">
        <f>CDPs_HU_GQ!I230-CDPs_HU_GQ!H230</f>
        <v>-313</v>
      </c>
      <c r="I230" s="45">
        <f>CDPs_HU_GQ!I230/CDPs_HU_GQ!H230-1</f>
        <v>-1</v>
      </c>
      <c r="J230" s="46">
        <f>CDPs_HU_GQ!K230-CDPs_HU_GQ!J230</f>
        <v>-280</v>
      </c>
      <c r="K230" s="47">
        <f>CDPs_HU_GQ!K230/CDPs_HU_GQ!J230-1</f>
        <v>-1</v>
      </c>
      <c r="L230" s="44">
        <f>CDPs_HU_GQ!M230-CDPs_HU_GQ!L230</f>
        <v>-33</v>
      </c>
      <c r="M230" s="45">
        <f>CDPs_HU_GQ!M230/CDPs_HU_GQ!L230-1</f>
        <v>-1</v>
      </c>
      <c r="N230" s="6"/>
      <c r="O230" s="8" t="e">
        <f>100*(CDPs_HU_GQ!O230-CDPs_HU_GQ!N230)</f>
        <v>#DIV/0!</v>
      </c>
    </row>
    <row r="231" spans="1:15" x14ac:dyDescent="0.4">
      <c r="A231" s="20" t="s">
        <v>224</v>
      </c>
      <c r="B231" s="41">
        <f>CDPs_HU_GQ!C231-CDPs_HU_GQ!B231</f>
        <v>17</v>
      </c>
      <c r="C231" s="25">
        <f>CDPs_HU_GQ!C231/CDPs_HU_GQ!B231-1</f>
        <v>3.8724373576309867E-2</v>
      </c>
      <c r="D231" s="42">
        <f>CDPs_HU_GQ!E231-CDPs_HU_GQ!D231</f>
        <v>0</v>
      </c>
      <c r="E231" s="43" t="e">
        <f>CDPs_HU_GQ!E231/CDPs_HU_GQ!D231-1</f>
        <v>#DIV/0!</v>
      </c>
      <c r="F231" s="41">
        <f>CDPs_HU_GQ!G231-CDPs_HU_GQ!F231</f>
        <v>17</v>
      </c>
      <c r="G231" s="25">
        <f>CDPs_HU_GQ!G231/CDPs_HU_GQ!F231-1</f>
        <v>3.8724373576309867E-2</v>
      </c>
      <c r="H231" s="44">
        <f>CDPs_HU_GQ!I231-CDPs_HU_GQ!H231</f>
        <v>44</v>
      </c>
      <c r="I231" s="45">
        <f>CDPs_HU_GQ!I231/CDPs_HU_GQ!H231-1</f>
        <v>0.22110552763819102</v>
      </c>
      <c r="J231" s="46">
        <f>CDPs_HU_GQ!K231-CDPs_HU_GQ!J231</f>
        <v>46</v>
      </c>
      <c r="K231" s="47">
        <f>CDPs_HU_GQ!K231/CDPs_HU_GQ!J231-1</f>
        <v>0.26744186046511631</v>
      </c>
      <c r="L231" s="44">
        <f>CDPs_HU_GQ!M231-CDPs_HU_GQ!L231</f>
        <v>-2</v>
      </c>
      <c r="M231" s="45">
        <f>CDPs_HU_GQ!M231/CDPs_HU_GQ!L231-1</f>
        <v>-7.407407407407407E-2</v>
      </c>
      <c r="N231" s="6"/>
      <c r="O231" s="8">
        <f>100*(CDPs_HU_GQ!O231-CDPs_HU_GQ!N231)</f>
        <v>3.279773352358506</v>
      </c>
    </row>
    <row r="232" spans="1:15" x14ac:dyDescent="0.4">
      <c r="A232" s="20" t="s">
        <v>225</v>
      </c>
      <c r="B232" s="41">
        <f>CDPs_HU_GQ!C232-CDPs_HU_GQ!B232</f>
        <v>-10</v>
      </c>
      <c r="C232" s="25">
        <f>CDPs_HU_GQ!C232/CDPs_HU_GQ!B232-1</f>
        <v>-5.0942435048395573E-3</v>
      </c>
      <c r="D232" s="42">
        <f>CDPs_HU_GQ!E232-CDPs_HU_GQ!D232</f>
        <v>8</v>
      </c>
      <c r="E232" s="43" t="e">
        <f>CDPs_HU_GQ!E232/CDPs_HU_GQ!D232-1</f>
        <v>#DIV/0!</v>
      </c>
      <c r="F232" s="41">
        <f>CDPs_HU_GQ!G232-CDPs_HU_GQ!F232</f>
        <v>-18</v>
      </c>
      <c r="G232" s="25">
        <f>CDPs_HU_GQ!G232/CDPs_HU_GQ!F232-1</f>
        <v>-9.1696383087112032E-3</v>
      </c>
      <c r="H232" s="44">
        <f>CDPs_HU_GQ!I232-CDPs_HU_GQ!H232</f>
        <v>89</v>
      </c>
      <c r="I232" s="45">
        <f>CDPs_HU_GQ!I232/CDPs_HU_GQ!H232-1</f>
        <v>3.4389489953632113E-2</v>
      </c>
      <c r="J232" s="46">
        <f>CDPs_HU_GQ!K232-CDPs_HU_GQ!J232</f>
        <v>22</v>
      </c>
      <c r="K232" s="47">
        <f>CDPs_HU_GQ!K232/CDPs_HU_GQ!J232-1</f>
        <v>2.2132796780684139E-2</v>
      </c>
      <c r="L232" s="44">
        <f>CDPs_HU_GQ!M232-CDPs_HU_GQ!L232</f>
        <v>67</v>
      </c>
      <c r="M232" s="45">
        <f>CDPs_HU_GQ!M232/CDPs_HU_GQ!L232-1</f>
        <v>4.203262233375149E-2</v>
      </c>
      <c r="N232" s="6"/>
      <c r="O232" s="8">
        <f>100*(CDPs_HU_GQ!O232-CDPs_HU_GQ!N232)</f>
        <v>-0.45510470728092889</v>
      </c>
    </row>
    <row r="233" spans="1:15" x14ac:dyDescent="0.4">
      <c r="A233" s="20" t="s">
        <v>226</v>
      </c>
      <c r="B233" s="41">
        <f>CDPs_HU_GQ!C233-CDPs_HU_GQ!B233</f>
        <v>-5</v>
      </c>
      <c r="C233" s="25">
        <f>CDPs_HU_GQ!C233/CDPs_HU_GQ!B233-1</f>
        <v>-1.0266940451745366E-2</v>
      </c>
      <c r="D233" s="42">
        <f>CDPs_HU_GQ!E233-CDPs_HU_GQ!D233</f>
        <v>0</v>
      </c>
      <c r="E233" s="43" t="e">
        <f>CDPs_HU_GQ!E233/CDPs_HU_GQ!D233-1</f>
        <v>#DIV/0!</v>
      </c>
      <c r="F233" s="41">
        <f>CDPs_HU_GQ!G233-CDPs_HU_GQ!F233</f>
        <v>-5</v>
      </c>
      <c r="G233" s="25">
        <f>CDPs_HU_GQ!G233/CDPs_HU_GQ!F233-1</f>
        <v>-1.0266940451745366E-2</v>
      </c>
      <c r="H233" s="44">
        <f>CDPs_HU_GQ!I233-CDPs_HU_GQ!H233</f>
        <v>-5</v>
      </c>
      <c r="I233" s="45">
        <f>CDPs_HU_GQ!I233/CDPs_HU_GQ!H233-1</f>
        <v>-1.5060240963855387E-2</v>
      </c>
      <c r="J233" s="46">
        <f>CDPs_HU_GQ!K233-CDPs_HU_GQ!J233</f>
        <v>0</v>
      </c>
      <c r="K233" s="47">
        <f>CDPs_HU_GQ!K233/CDPs_HU_GQ!J233-1</f>
        <v>0</v>
      </c>
      <c r="L233" s="44">
        <f>CDPs_HU_GQ!M233-CDPs_HU_GQ!L233</f>
        <v>-5</v>
      </c>
      <c r="M233" s="45">
        <f>CDPs_HU_GQ!M233/CDPs_HU_GQ!L233-1</f>
        <v>-3.4246575342465779E-2</v>
      </c>
      <c r="N233" s="6"/>
      <c r="O233" s="8">
        <f>100*(CDPs_HU_GQ!O233-CDPs_HU_GQ!N233)</f>
        <v>0.85663755941196573</v>
      </c>
    </row>
    <row r="234" spans="1:15" x14ac:dyDescent="0.4">
      <c r="A234" s="20" t="s">
        <v>227</v>
      </c>
      <c r="B234" s="41">
        <f>CDPs_HU_GQ!C234-CDPs_HU_GQ!B234</f>
        <v>4</v>
      </c>
      <c r="C234" s="25">
        <f>CDPs_HU_GQ!C234/CDPs_HU_GQ!B234-1</f>
        <v>2.8985507246376718E-2</v>
      </c>
      <c r="D234" s="42">
        <f>CDPs_HU_GQ!E234-CDPs_HU_GQ!D234</f>
        <v>0</v>
      </c>
      <c r="E234" s="43" t="e">
        <f>CDPs_HU_GQ!E234/CDPs_HU_GQ!D234-1</f>
        <v>#DIV/0!</v>
      </c>
      <c r="F234" s="41">
        <f>CDPs_HU_GQ!G234-CDPs_HU_GQ!F234</f>
        <v>4</v>
      </c>
      <c r="G234" s="25">
        <f>CDPs_HU_GQ!G234/CDPs_HU_GQ!F234-1</f>
        <v>2.8985507246376718E-2</v>
      </c>
      <c r="H234" s="44">
        <f>CDPs_HU_GQ!I234-CDPs_HU_GQ!H234</f>
        <v>9</v>
      </c>
      <c r="I234" s="45">
        <f>CDPs_HU_GQ!I234/CDPs_HU_GQ!H234-1</f>
        <v>5.7692307692307709E-2</v>
      </c>
      <c r="J234" s="46">
        <f>CDPs_HU_GQ!K234-CDPs_HU_GQ!J234</f>
        <v>12</v>
      </c>
      <c r="K234" s="47">
        <f>CDPs_HU_GQ!K234/CDPs_HU_GQ!J234-1</f>
        <v>0.17142857142857149</v>
      </c>
      <c r="L234" s="44">
        <f>CDPs_HU_GQ!M234-CDPs_HU_GQ!L234</f>
        <v>-3</v>
      </c>
      <c r="M234" s="45">
        <f>CDPs_HU_GQ!M234/CDPs_HU_GQ!L234-1</f>
        <v>-3.4883720930232509E-2</v>
      </c>
      <c r="N234" s="6"/>
      <c r="O234" s="8">
        <f>100*(CDPs_HU_GQ!O234-CDPs_HU_GQ!N234)</f>
        <v>4.8251748251748214</v>
      </c>
    </row>
    <row r="235" spans="1:15" x14ac:dyDescent="0.4">
      <c r="A235" s="20" t="s">
        <v>228</v>
      </c>
      <c r="B235" s="41">
        <f>CDPs_HU_GQ!C235-CDPs_HU_GQ!B235</f>
        <v>-385</v>
      </c>
      <c r="C235" s="25">
        <f>CDPs_HU_GQ!C235/CDPs_HU_GQ!B235-1</f>
        <v>-0.21460423634336678</v>
      </c>
      <c r="D235" s="42">
        <f>CDPs_HU_GQ!E235-CDPs_HU_GQ!D235</f>
        <v>0</v>
      </c>
      <c r="E235" s="43" t="e">
        <f>CDPs_HU_GQ!E235/CDPs_HU_GQ!D235-1</f>
        <v>#DIV/0!</v>
      </c>
      <c r="F235" s="41">
        <f>CDPs_HU_GQ!G235-CDPs_HU_GQ!F235</f>
        <v>-385</v>
      </c>
      <c r="G235" s="25">
        <f>CDPs_HU_GQ!G235/CDPs_HU_GQ!F235-1</f>
        <v>-0.21460423634336678</v>
      </c>
      <c r="H235" s="44">
        <f>CDPs_HU_GQ!I235-CDPs_HU_GQ!H235</f>
        <v>-714</v>
      </c>
      <c r="I235" s="45">
        <f>CDPs_HU_GQ!I235/CDPs_HU_GQ!H235-1</f>
        <v>-0.18844022169437846</v>
      </c>
      <c r="J235" s="46">
        <f>CDPs_HU_GQ!K235-CDPs_HU_GQ!J235</f>
        <v>-125</v>
      </c>
      <c r="K235" s="47">
        <f>CDPs_HU_GQ!K235/CDPs_HU_GQ!J235-1</f>
        <v>-0.15527950310559002</v>
      </c>
      <c r="L235" s="44">
        <f>CDPs_HU_GQ!M235-CDPs_HU_GQ!L235</f>
        <v>-589</v>
      </c>
      <c r="M235" s="45">
        <f>CDPs_HU_GQ!M235/CDPs_HU_GQ!L235-1</f>
        <v>-0.19738605898123329</v>
      </c>
      <c r="N235" s="6"/>
      <c r="O235" s="8">
        <f>100*(CDPs_HU_GQ!O235-CDPs_HU_GQ!N235)</f>
        <v>0.86810986874714391</v>
      </c>
    </row>
    <row r="236" spans="1:15" x14ac:dyDescent="0.4">
      <c r="A236" s="20" t="s">
        <v>229</v>
      </c>
      <c r="B236" s="41">
        <f>CDPs_HU_GQ!C236-CDPs_HU_GQ!B236</f>
        <v>-28</v>
      </c>
      <c r="C236" s="25">
        <f>CDPs_HU_GQ!C236/CDPs_HU_GQ!B236-1</f>
        <v>-0.15053763440860213</v>
      </c>
      <c r="D236" s="42">
        <f>CDPs_HU_GQ!E236-CDPs_HU_GQ!D236</f>
        <v>0</v>
      </c>
      <c r="E236" s="43" t="e">
        <f>CDPs_HU_GQ!E236/CDPs_HU_GQ!D236-1</f>
        <v>#DIV/0!</v>
      </c>
      <c r="F236" s="41">
        <f>CDPs_HU_GQ!G236-CDPs_HU_GQ!F236</f>
        <v>-28</v>
      </c>
      <c r="G236" s="25">
        <f>CDPs_HU_GQ!G236/CDPs_HU_GQ!F236-1</f>
        <v>-0.15053763440860213</v>
      </c>
      <c r="H236" s="44">
        <f>CDPs_HU_GQ!I236-CDPs_HU_GQ!H236</f>
        <v>6</v>
      </c>
      <c r="I236" s="45">
        <f>CDPs_HU_GQ!I236/CDPs_HU_GQ!H236-1</f>
        <v>5.8823529411764719E-2</v>
      </c>
      <c r="J236" s="46">
        <f>CDPs_HU_GQ!K236-CDPs_HU_GQ!J236</f>
        <v>-6</v>
      </c>
      <c r="K236" s="47">
        <f>CDPs_HU_GQ!K236/CDPs_HU_GQ!J236-1</f>
        <v>-7.4999999999999956E-2</v>
      </c>
      <c r="L236" s="44">
        <f>CDPs_HU_GQ!M236-CDPs_HU_GQ!L236</f>
        <v>12</v>
      </c>
      <c r="M236" s="45">
        <f>CDPs_HU_GQ!M236/CDPs_HU_GQ!L236-1</f>
        <v>0.54545454545454541</v>
      </c>
      <c r="N236" s="6"/>
      <c r="O236" s="8">
        <f>100*(CDPs_HU_GQ!O236-CDPs_HU_GQ!N236)</f>
        <v>-9.9128540305010837</v>
      </c>
    </row>
    <row r="237" spans="1:15" x14ac:dyDescent="0.4">
      <c r="A237" s="20" t="s">
        <v>230</v>
      </c>
      <c r="B237" s="41">
        <f>CDPs_HU_GQ!C237-CDPs_HU_GQ!B237</f>
        <v>180</v>
      </c>
      <c r="C237" s="25">
        <f>CDPs_HU_GQ!C237/CDPs_HU_GQ!B237-1</f>
        <v>0.19911504424778759</v>
      </c>
      <c r="D237" s="42">
        <f>CDPs_HU_GQ!E237-CDPs_HU_GQ!D237</f>
        <v>12</v>
      </c>
      <c r="E237" s="43" t="e">
        <f>CDPs_HU_GQ!E237/CDPs_HU_GQ!D237-1</f>
        <v>#DIV/0!</v>
      </c>
      <c r="F237" s="41">
        <f>CDPs_HU_GQ!G237-CDPs_HU_GQ!F237</f>
        <v>168</v>
      </c>
      <c r="G237" s="25">
        <f>CDPs_HU_GQ!G237/CDPs_HU_GQ!F237-1</f>
        <v>0.18584070796460184</v>
      </c>
      <c r="H237" s="44">
        <f>CDPs_HU_GQ!I237-CDPs_HU_GQ!H237</f>
        <v>24</v>
      </c>
      <c r="I237" s="45">
        <f>CDPs_HU_GQ!I237/CDPs_HU_GQ!H237-1</f>
        <v>7.1005917159763232E-2</v>
      </c>
      <c r="J237" s="46">
        <f>CDPs_HU_GQ!K237-CDPs_HU_GQ!J237</f>
        <v>46</v>
      </c>
      <c r="K237" s="47">
        <f>CDPs_HU_GQ!K237/CDPs_HU_GQ!J237-1</f>
        <v>0.1796875</v>
      </c>
      <c r="L237" s="44">
        <f>CDPs_HU_GQ!M237-CDPs_HU_GQ!L237</f>
        <v>-22</v>
      </c>
      <c r="M237" s="45">
        <f>CDPs_HU_GQ!M237/CDPs_HU_GQ!L237-1</f>
        <v>-0.26829268292682928</v>
      </c>
      <c r="N237" s="6"/>
      <c r="O237" s="8">
        <f>100*(CDPs_HU_GQ!O237-CDPs_HU_GQ!N237)</f>
        <v>7.685769394226682</v>
      </c>
    </row>
    <row r="238" spans="1:15" x14ac:dyDescent="0.4">
      <c r="A238" s="20" t="s">
        <v>231</v>
      </c>
      <c r="B238" s="41">
        <f>CDPs_HU_GQ!C238-CDPs_HU_GQ!B238</f>
        <v>-332</v>
      </c>
      <c r="C238" s="25">
        <f>CDPs_HU_GQ!C238/CDPs_HU_GQ!B238-1</f>
        <v>-0.19036697247706424</v>
      </c>
      <c r="D238" s="42">
        <f>CDPs_HU_GQ!E238-CDPs_HU_GQ!D238</f>
        <v>0</v>
      </c>
      <c r="E238" s="43" t="e">
        <f>CDPs_HU_GQ!E238/CDPs_HU_GQ!D238-1</f>
        <v>#DIV/0!</v>
      </c>
      <c r="F238" s="41">
        <f>CDPs_HU_GQ!G238-CDPs_HU_GQ!F238</f>
        <v>-332</v>
      </c>
      <c r="G238" s="25">
        <f>CDPs_HU_GQ!G238/CDPs_HU_GQ!F238-1</f>
        <v>-0.19036697247706424</v>
      </c>
      <c r="H238" s="44">
        <f>CDPs_HU_GQ!I238-CDPs_HU_GQ!H238</f>
        <v>-61</v>
      </c>
      <c r="I238" s="45">
        <f>CDPs_HU_GQ!I238/CDPs_HU_GQ!H238-1</f>
        <v>-9.6671949286846304E-2</v>
      </c>
      <c r="J238" s="46">
        <f>CDPs_HU_GQ!K238-CDPs_HU_GQ!J238</f>
        <v>-45</v>
      </c>
      <c r="K238" s="47">
        <f>CDPs_HU_GQ!K238/CDPs_HU_GQ!J238-1</f>
        <v>-8.4586466165413543E-2</v>
      </c>
      <c r="L238" s="44">
        <f>CDPs_HU_GQ!M238-CDPs_HU_GQ!L238</f>
        <v>-16</v>
      </c>
      <c r="M238" s="45">
        <f>CDPs_HU_GQ!M238/CDPs_HU_GQ!L238-1</f>
        <v>-0.16161616161616166</v>
      </c>
      <c r="N238" s="6"/>
      <c r="O238" s="8">
        <f>100*(CDPs_HU_GQ!O238-CDPs_HU_GQ!N238)</f>
        <v>1.1279784246670532</v>
      </c>
    </row>
    <row r="239" spans="1:15" x14ac:dyDescent="0.4">
      <c r="A239" s="20" t="s">
        <v>232</v>
      </c>
      <c r="B239" s="41">
        <f>CDPs_HU_GQ!C239-CDPs_HU_GQ!B239</f>
        <v>38</v>
      </c>
      <c r="C239" s="25">
        <f>CDPs_HU_GQ!C239/CDPs_HU_GQ!B239-1</f>
        <v>0.11838006230529596</v>
      </c>
      <c r="D239" s="42">
        <f>CDPs_HU_GQ!E239-CDPs_HU_GQ!D239</f>
        <v>0</v>
      </c>
      <c r="E239" s="43" t="e">
        <f>CDPs_HU_GQ!E239/CDPs_HU_GQ!D239-1</f>
        <v>#DIV/0!</v>
      </c>
      <c r="F239" s="41">
        <f>CDPs_HU_GQ!G239-CDPs_HU_GQ!F239</f>
        <v>38</v>
      </c>
      <c r="G239" s="25">
        <f>CDPs_HU_GQ!G239/CDPs_HU_GQ!F239-1</f>
        <v>0.11838006230529596</v>
      </c>
      <c r="H239" s="44">
        <f>CDPs_HU_GQ!I239-CDPs_HU_GQ!H239</f>
        <v>-6</v>
      </c>
      <c r="I239" s="45">
        <f>CDPs_HU_GQ!I239/CDPs_HU_GQ!H239-1</f>
        <v>-5.1724137931034475E-2</v>
      </c>
      <c r="J239" s="46">
        <f>CDPs_HU_GQ!K239-CDPs_HU_GQ!J239</f>
        <v>13</v>
      </c>
      <c r="K239" s="47">
        <f>CDPs_HU_GQ!K239/CDPs_HU_GQ!J239-1</f>
        <v>0.16250000000000009</v>
      </c>
      <c r="L239" s="44">
        <f>CDPs_HU_GQ!M239-CDPs_HU_GQ!L239</f>
        <v>-19</v>
      </c>
      <c r="M239" s="45">
        <f>CDPs_HU_GQ!M239/CDPs_HU_GQ!L239-1</f>
        <v>-0.52777777777777779</v>
      </c>
      <c r="N239" s="6"/>
      <c r="O239" s="8">
        <f>100*(CDPs_HU_GQ!O239-CDPs_HU_GQ!N239)</f>
        <v>15.57993730407523</v>
      </c>
    </row>
    <row r="240" spans="1:15" x14ac:dyDescent="0.4">
      <c r="A240" s="20" t="s">
        <v>233</v>
      </c>
      <c r="B240" s="41">
        <f>CDPs_HU_GQ!C240-CDPs_HU_GQ!B240</f>
        <v>-102</v>
      </c>
      <c r="C240" s="25">
        <f>CDPs_HU_GQ!C240/CDPs_HU_GQ!B240-1</f>
        <v>-0.35789473684210527</v>
      </c>
      <c r="D240" s="42">
        <f>CDPs_HU_GQ!E240-CDPs_HU_GQ!D240</f>
        <v>-1</v>
      </c>
      <c r="E240" s="43">
        <f>CDPs_HU_GQ!E240/CDPs_HU_GQ!D240-1</f>
        <v>-1</v>
      </c>
      <c r="F240" s="41">
        <f>CDPs_HU_GQ!G240-CDPs_HU_GQ!F240</f>
        <v>-101</v>
      </c>
      <c r="G240" s="25">
        <f>CDPs_HU_GQ!G240/CDPs_HU_GQ!F240-1</f>
        <v>-0.35563380281690138</v>
      </c>
      <c r="H240" s="44">
        <f>CDPs_HU_GQ!I240-CDPs_HU_GQ!H240</f>
        <v>-32</v>
      </c>
      <c r="I240" s="45">
        <f>CDPs_HU_GQ!I240/CDPs_HU_GQ!H240-1</f>
        <v>-0.37647058823529411</v>
      </c>
      <c r="J240" s="46">
        <f>CDPs_HU_GQ!K240-CDPs_HU_GQ!J240</f>
        <v>-32</v>
      </c>
      <c r="K240" s="47">
        <f>CDPs_HU_GQ!K240/CDPs_HU_GQ!J240-1</f>
        <v>-0.39506172839506171</v>
      </c>
      <c r="L240" s="44">
        <f>CDPs_HU_GQ!M240-CDPs_HU_GQ!L240</f>
        <v>0</v>
      </c>
      <c r="M240" s="45">
        <f>CDPs_HU_GQ!M240/CDPs_HU_GQ!L240-1</f>
        <v>0</v>
      </c>
      <c r="N240" s="6"/>
      <c r="O240" s="8">
        <f>100*(CDPs_HU_GQ!O240-CDPs_HU_GQ!N240)</f>
        <v>-2.8412874583795711</v>
      </c>
    </row>
    <row r="241" spans="1:15" x14ac:dyDescent="0.4">
      <c r="A241" s="20" t="s">
        <v>234</v>
      </c>
      <c r="B241" s="41">
        <f>CDPs_HU_GQ!C241-CDPs_HU_GQ!B241</f>
        <v>179</v>
      </c>
      <c r="C241" s="25">
        <f>CDPs_HU_GQ!C241/CDPs_HU_GQ!B241-1</f>
        <v>0.22715736040609147</v>
      </c>
      <c r="D241" s="42">
        <f>CDPs_HU_GQ!E241-CDPs_HU_GQ!D241</f>
        <v>0</v>
      </c>
      <c r="E241" s="43" t="e">
        <f>CDPs_HU_GQ!E241/CDPs_HU_GQ!D241-1</f>
        <v>#DIV/0!</v>
      </c>
      <c r="F241" s="41">
        <f>CDPs_HU_GQ!G241-CDPs_HU_GQ!F241</f>
        <v>179</v>
      </c>
      <c r="G241" s="25">
        <f>CDPs_HU_GQ!G241/CDPs_HU_GQ!F241-1</f>
        <v>0.22715736040609147</v>
      </c>
      <c r="H241" s="44">
        <f>CDPs_HU_GQ!I241-CDPs_HU_GQ!H241</f>
        <v>165</v>
      </c>
      <c r="I241" s="45">
        <f>CDPs_HU_GQ!I241/CDPs_HU_GQ!H241-1</f>
        <v>0.26570048309178751</v>
      </c>
      <c r="J241" s="46">
        <f>CDPs_HU_GQ!K241-CDPs_HU_GQ!J241</f>
        <v>101</v>
      </c>
      <c r="K241" s="47">
        <f>CDPs_HU_GQ!K241/CDPs_HU_GQ!J241-1</f>
        <v>0.25376884422110546</v>
      </c>
      <c r="L241" s="44">
        <f>CDPs_HU_GQ!M241-CDPs_HU_GQ!L241</f>
        <v>64</v>
      </c>
      <c r="M241" s="45">
        <f>CDPs_HU_GQ!M241/CDPs_HU_GQ!L241-1</f>
        <v>0.2869955156950672</v>
      </c>
      <c r="N241" s="6"/>
      <c r="O241" s="8">
        <f>100*(CDPs_HU_GQ!O241-CDPs_HU_GQ!N241)</f>
        <v>-0.60417204459686236</v>
      </c>
    </row>
    <row r="242" spans="1:15" x14ac:dyDescent="0.4">
      <c r="A242" s="20" t="s">
        <v>235</v>
      </c>
      <c r="B242" s="41">
        <f>CDPs_HU_GQ!C242-CDPs_HU_GQ!B242</f>
        <v>33</v>
      </c>
      <c r="C242" s="25">
        <f>CDPs_HU_GQ!C242/CDPs_HU_GQ!B242-1</f>
        <v>3.4090909090909172E-2</v>
      </c>
      <c r="D242" s="42">
        <f>CDPs_HU_GQ!E242-CDPs_HU_GQ!D242</f>
        <v>0</v>
      </c>
      <c r="E242" s="43" t="e">
        <f>CDPs_HU_GQ!E242/CDPs_HU_GQ!D242-1</f>
        <v>#DIV/0!</v>
      </c>
      <c r="F242" s="41">
        <f>CDPs_HU_GQ!G242-CDPs_HU_GQ!F242</f>
        <v>33</v>
      </c>
      <c r="G242" s="25">
        <f>CDPs_HU_GQ!G242/CDPs_HU_GQ!F242-1</f>
        <v>3.4090909090909172E-2</v>
      </c>
      <c r="H242" s="44">
        <f>CDPs_HU_GQ!I242-CDPs_HU_GQ!H242</f>
        <v>8</v>
      </c>
      <c r="I242" s="45">
        <f>CDPs_HU_GQ!I242/CDPs_HU_GQ!H242-1</f>
        <v>3.539823008849563E-2</v>
      </c>
      <c r="J242" s="46">
        <f>CDPs_HU_GQ!K242-CDPs_HU_GQ!J242</f>
        <v>-6</v>
      </c>
      <c r="K242" s="47">
        <f>CDPs_HU_GQ!K242/CDPs_HU_GQ!J242-1</f>
        <v>-2.6905829596412523E-2</v>
      </c>
      <c r="L242" s="44">
        <f>CDPs_HU_GQ!M242-CDPs_HU_GQ!L242</f>
        <v>14</v>
      </c>
      <c r="M242" s="45">
        <f>CDPs_HU_GQ!M242/CDPs_HU_GQ!L242-1</f>
        <v>4.666666666666667</v>
      </c>
      <c r="N242" s="6"/>
      <c r="O242" s="8">
        <f>100*(CDPs_HU_GQ!O242-CDPs_HU_GQ!N242)</f>
        <v>-5.9375236366386748</v>
      </c>
    </row>
    <row r="243" spans="1:15" x14ac:dyDescent="0.4">
      <c r="A243" s="20" t="s">
        <v>236</v>
      </c>
      <c r="B243" s="41">
        <f>CDPs_HU_GQ!C243-CDPs_HU_GQ!B243</f>
        <v>-54</v>
      </c>
      <c r="C243" s="25">
        <f>CDPs_HU_GQ!C243/CDPs_HU_GQ!B243-1</f>
        <v>-8.6400000000000032E-2</v>
      </c>
      <c r="D243" s="42">
        <f>CDPs_HU_GQ!E243-CDPs_HU_GQ!D243</f>
        <v>0</v>
      </c>
      <c r="E243" s="43" t="e">
        <f>CDPs_HU_GQ!E243/CDPs_HU_GQ!D243-1</f>
        <v>#DIV/0!</v>
      </c>
      <c r="F243" s="41">
        <f>CDPs_HU_GQ!G243-CDPs_HU_GQ!F243</f>
        <v>-54</v>
      </c>
      <c r="G243" s="25">
        <f>CDPs_HU_GQ!G243/CDPs_HU_GQ!F243-1</f>
        <v>-8.6400000000000032E-2</v>
      </c>
      <c r="H243" s="44">
        <f>CDPs_HU_GQ!I243-CDPs_HU_GQ!H243</f>
        <v>41</v>
      </c>
      <c r="I243" s="45">
        <f>CDPs_HU_GQ!I243/CDPs_HU_GQ!H243-1</f>
        <v>0.25308641975308643</v>
      </c>
      <c r="J243" s="46">
        <f>CDPs_HU_GQ!K243-CDPs_HU_GQ!J243</f>
        <v>33</v>
      </c>
      <c r="K243" s="47">
        <f>CDPs_HU_GQ!K243/CDPs_HU_GQ!J243-1</f>
        <v>0.21568627450980382</v>
      </c>
      <c r="L243" s="44">
        <f>CDPs_HU_GQ!M243-CDPs_HU_GQ!L243</f>
        <v>8</v>
      </c>
      <c r="M243" s="45">
        <f>CDPs_HU_GQ!M243/CDPs_HU_GQ!L243-1</f>
        <v>0.88888888888888884</v>
      </c>
      <c r="N243" s="6"/>
      <c r="O243" s="8">
        <f>100*(CDPs_HU_GQ!O243-CDPs_HU_GQ!N243)</f>
        <v>-2.8188286808976448</v>
      </c>
    </row>
    <row r="244" spans="1:15" x14ac:dyDescent="0.4">
      <c r="A244" s="20" t="s">
        <v>377</v>
      </c>
      <c r="B244" s="41">
        <f>CDPs_HU_GQ!C244-CDPs_HU_GQ!B244</f>
        <v>1680</v>
      </c>
      <c r="C244" s="25" t="e">
        <f>CDPs_HU_GQ!C244/CDPs_HU_GQ!B244-1</f>
        <v>#DIV/0!</v>
      </c>
      <c r="D244" s="42">
        <f>CDPs_HU_GQ!E244-CDPs_HU_GQ!D244</f>
        <v>0</v>
      </c>
      <c r="E244" s="43" t="e">
        <f>CDPs_HU_GQ!E244/CDPs_HU_GQ!D244-1</f>
        <v>#DIV/0!</v>
      </c>
      <c r="F244" s="41">
        <f>CDPs_HU_GQ!G244-CDPs_HU_GQ!F244</f>
        <v>1680</v>
      </c>
      <c r="G244" s="25" t="e">
        <f>CDPs_HU_GQ!G244/CDPs_HU_GQ!F244-1</f>
        <v>#DIV/0!</v>
      </c>
      <c r="H244" s="44">
        <f>CDPs_HU_GQ!I244-CDPs_HU_GQ!H244</f>
        <v>991</v>
      </c>
      <c r="I244" s="45" t="e">
        <f>CDPs_HU_GQ!I244/CDPs_HU_GQ!H244-1</f>
        <v>#DIV/0!</v>
      </c>
      <c r="J244" s="46">
        <f>CDPs_HU_GQ!K244-CDPs_HU_GQ!J244</f>
        <v>704</v>
      </c>
      <c r="K244" s="47" t="e">
        <f>CDPs_HU_GQ!K244/CDPs_HU_GQ!J244-1</f>
        <v>#DIV/0!</v>
      </c>
      <c r="L244" s="44">
        <f>CDPs_HU_GQ!M244-CDPs_HU_GQ!L244</f>
        <v>287</v>
      </c>
      <c r="M244" s="45" t="e">
        <f>CDPs_HU_GQ!M244/CDPs_HU_GQ!L244-1</f>
        <v>#DIV/0!</v>
      </c>
      <c r="N244" s="6"/>
      <c r="O244" s="8" t="e">
        <f>100*(CDPs_HU_GQ!O244-CDPs_HU_GQ!N244)</f>
        <v>#DIV/0!</v>
      </c>
    </row>
    <row r="245" spans="1:15" x14ac:dyDescent="0.4">
      <c r="A245" s="20" t="s">
        <v>237</v>
      </c>
      <c r="B245" s="41">
        <f>CDPs_HU_GQ!C245-CDPs_HU_GQ!B245</f>
        <v>-126</v>
      </c>
      <c r="C245" s="25">
        <f>CDPs_HU_GQ!C245/CDPs_HU_GQ!B245-1</f>
        <v>-0.26249999999999996</v>
      </c>
      <c r="D245" s="42">
        <f>CDPs_HU_GQ!E245-CDPs_HU_GQ!D245</f>
        <v>15</v>
      </c>
      <c r="E245" s="43" t="e">
        <f>CDPs_HU_GQ!E245/CDPs_HU_GQ!D245-1</f>
        <v>#DIV/0!</v>
      </c>
      <c r="F245" s="41">
        <f>CDPs_HU_GQ!G245-CDPs_HU_GQ!F245</f>
        <v>-141</v>
      </c>
      <c r="G245" s="25">
        <f>CDPs_HU_GQ!G245/CDPs_HU_GQ!F245-1</f>
        <v>-0.29374999999999996</v>
      </c>
      <c r="H245" s="44">
        <f>CDPs_HU_GQ!I245-CDPs_HU_GQ!H245</f>
        <v>-41</v>
      </c>
      <c r="I245" s="45">
        <f>CDPs_HU_GQ!I245/CDPs_HU_GQ!H245-1</f>
        <v>-0.20297029702970293</v>
      </c>
      <c r="J245" s="46">
        <f>CDPs_HU_GQ!K245-CDPs_HU_GQ!J245</f>
        <v>-50</v>
      </c>
      <c r="K245" s="47">
        <f>CDPs_HU_GQ!K245/CDPs_HU_GQ!J245-1</f>
        <v>-0.33112582781456956</v>
      </c>
      <c r="L245" s="44">
        <f>CDPs_HU_GQ!M245-CDPs_HU_GQ!L245</f>
        <v>9</v>
      </c>
      <c r="M245" s="45">
        <f>CDPs_HU_GQ!M245/CDPs_HU_GQ!L245-1</f>
        <v>0.17647058823529416</v>
      </c>
      <c r="N245" s="6"/>
      <c r="O245" s="8">
        <f>100*(CDPs_HU_GQ!O245-CDPs_HU_GQ!N245)</f>
        <v>-12.019555992866371</v>
      </c>
    </row>
    <row r="246" spans="1:15" x14ac:dyDescent="0.4">
      <c r="A246" s="20" t="s">
        <v>238</v>
      </c>
      <c r="B246" s="41">
        <f>CDPs_HU_GQ!C246-CDPs_HU_GQ!B246</f>
        <v>-33</v>
      </c>
      <c r="C246" s="25">
        <f>CDPs_HU_GQ!C246/CDPs_HU_GQ!B246-1</f>
        <v>-0.19526627218934911</v>
      </c>
      <c r="D246" s="42">
        <f>CDPs_HU_GQ!E246-CDPs_HU_GQ!D246</f>
        <v>0</v>
      </c>
      <c r="E246" s="43" t="e">
        <f>CDPs_HU_GQ!E246/CDPs_HU_GQ!D246-1</f>
        <v>#DIV/0!</v>
      </c>
      <c r="F246" s="41">
        <f>CDPs_HU_GQ!G246-CDPs_HU_GQ!F246</f>
        <v>-33</v>
      </c>
      <c r="G246" s="25">
        <f>CDPs_HU_GQ!G246/CDPs_HU_GQ!F246-1</f>
        <v>-0.19526627218934911</v>
      </c>
      <c r="H246" s="44">
        <f>CDPs_HU_GQ!I246-CDPs_HU_GQ!H246</f>
        <v>-12</v>
      </c>
      <c r="I246" s="45">
        <f>CDPs_HU_GQ!I246/CDPs_HU_GQ!H246-1</f>
        <v>-0.1875</v>
      </c>
      <c r="J246" s="46">
        <f>CDPs_HU_GQ!K246-CDPs_HU_GQ!J246</f>
        <v>-1</v>
      </c>
      <c r="K246" s="47">
        <f>CDPs_HU_GQ!K246/CDPs_HU_GQ!J246-1</f>
        <v>-1.9607843137254943E-2</v>
      </c>
      <c r="L246" s="44">
        <f>CDPs_HU_GQ!M246-CDPs_HU_GQ!L246</f>
        <v>-11</v>
      </c>
      <c r="M246" s="45">
        <f>CDPs_HU_GQ!M246/CDPs_HU_GQ!L246-1</f>
        <v>-0.84615384615384615</v>
      </c>
      <c r="N246" s="6"/>
      <c r="O246" s="8">
        <f>100*(CDPs_HU_GQ!O246-CDPs_HU_GQ!N246)</f>
        <v>16.466346153846157</v>
      </c>
    </row>
    <row r="247" spans="1:15" x14ac:dyDescent="0.4">
      <c r="A247" s="20" t="s">
        <v>238</v>
      </c>
      <c r="B247" s="41">
        <f>CDPs_HU_GQ!C247-CDPs_HU_GQ!B247</f>
        <v>456</v>
      </c>
      <c r="C247" s="25">
        <f>CDPs_HU_GQ!C247/CDPs_HU_GQ!B247-1</f>
        <v>0.21023513139695704</v>
      </c>
      <c r="D247" s="42">
        <f>CDPs_HU_GQ!E247-CDPs_HU_GQ!D247</f>
        <v>0</v>
      </c>
      <c r="E247" s="43" t="e">
        <f>CDPs_HU_GQ!E247/CDPs_HU_GQ!D247-1</f>
        <v>#DIV/0!</v>
      </c>
      <c r="F247" s="41">
        <f>CDPs_HU_GQ!G247-CDPs_HU_GQ!F247</f>
        <v>456</v>
      </c>
      <c r="G247" s="25">
        <f>CDPs_HU_GQ!G247/CDPs_HU_GQ!F247-1</f>
        <v>0.21023513139695704</v>
      </c>
      <c r="H247" s="44">
        <f>CDPs_HU_GQ!I247-CDPs_HU_GQ!H247</f>
        <v>89</v>
      </c>
      <c r="I247" s="45">
        <f>CDPs_HU_GQ!I247/CDPs_HU_GQ!H247-1</f>
        <v>0.11323155216284997</v>
      </c>
      <c r="J247" s="46">
        <f>CDPs_HU_GQ!K247-CDPs_HU_GQ!J247</f>
        <v>138</v>
      </c>
      <c r="K247" s="47">
        <f>CDPs_HU_GQ!K247/CDPs_HU_GQ!J247-1</f>
        <v>0.19574468085106389</v>
      </c>
      <c r="L247" s="44">
        <f>CDPs_HU_GQ!M247-CDPs_HU_GQ!L247</f>
        <v>-49</v>
      </c>
      <c r="M247" s="45">
        <f>CDPs_HU_GQ!M247/CDPs_HU_GQ!L247-1</f>
        <v>-0.60493827160493829</v>
      </c>
      <c r="N247" s="6"/>
      <c r="O247" s="8">
        <f>100*(CDPs_HU_GQ!O247-CDPs_HU_GQ!N247)</f>
        <v>6.6482006543075229</v>
      </c>
    </row>
    <row r="248" spans="1:15" x14ac:dyDescent="0.4">
      <c r="A248" s="20" t="s">
        <v>239</v>
      </c>
      <c r="B248" s="41">
        <f>CDPs_HU_GQ!C248-CDPs_HU_GQ!B248</f>
        <v>-3</v>
      </c>
      <c r="C248" s="25">
        <f>CDPs_HU_GQ!C248/CDPs_HU_GQ!B248-1</f>
        <v>-3.0927835051546393E-2</v>
      </c>
      <c r="D248" s="42">
        <f>CDPs_HU_GQ!E248-CDPs_HU_GQ!D248</f>
        <v>0</v>
      </c>
      <c r="E248" s="43" t="e">
        <f>CDPs_HU_GQ!E248/CDPs_HU_GQ!D248-1</f>
        <v>#DIV/0!</v>
      </c>
      <c r="F248" s="41">
        <f>CDPs_HU_GQ!G248-CDPs_HU_GQ!F248</f>
        <v>-3</v>
      </c>
      <c r="G248" s="25">
        <f>CDPs_HU_GQ!G248/CDPs_HU_GQ!F248-1</f>
        <v>-3.0927835051546393E-2</v>
      </c>
      <c r="H248" s="44">
        <f>CDPs_HU_GQ!I248-CDPs_HU_GQ!H248</f>
        <v>1</v>
      </c>
      <c r="I248" s="45">
        <f>CDPs_HU_GQ!I248/CDPs_HU_GQ!H248-1</f>
        <v>2.0000000000000018E-2</v>
      </c>
      <c r="J248" s="46">
        <f>CDPs_HU_GQ!K248-CDPs_HU_GQ!J248</f>
        <v>5</v>
      </c>
      <c r="K248" s="47">
        <f>CDPs_HU_GQ!K248/CDPs_HU_GQ!J248-1</f>
        <v>0.13513513513513509</v>
      </c>
      <c r="L248" s="44">
        <f>CDPs_HU_GQ!M248-CDPs_HU_GQ!L248</f>
        <v>-4</v>
      </c>
      <c r="M248" s="45">
        <f>CDPs_HU_GQ!M248/CDPs_HU_GQ!L248-1</f>
        <v>-0.30769230769230771</v>
      </c>
      <c r="N248" s="6"/>
      <c r="O248" s="8">
        <f>100*(CDPs_HU_GQ!O248-CDPs_HU_GQ!N248)</f>
        <v>8.3529411764705852</v>
      </c>
    </row>
    <row r="249" spans="1:15" x14ac:dyDescent="0.4">
      <c r="A249" s="20" t="s">
        <v>240</v>
      </c>
      <c r="B249" s="41">
        <f>CDPs_HU_GQ!C249-CDPs_HU_GQ!B249</f>
        <v>473</v>
      </c>
      <c r="C249" s="25">
        <f>CDPs_HU_GQ!C249/CDPs_HU_GQ!B249-1</f>
        <v>9.2041253162093772E-2</v>
      </c>
      <c r="D249" s="42">
        <f>CDPs_HU_GQ!E249-CDPs_HU_GQ!D249</f>
        <v>0</v>
      </c>
      <c r="E249" s="43" t="e">
        <f>CDPs_HU_GQ!E249/CDPs_HU_GQ!D249-1</f>
        <v>#DIV/0!</v>
      </c>
      <c r="F249" s="41">
        <f>CDPs_HU_GQ!G249-CDPs_HU_GQ!F249</f>
        <v>473</v>
      </c>
      <c r="G249" s="25">
        <f>CDPs_HU_GQ!G249/CDPs_HU_GQ!F249-1</f>
        <v>9.2041253162093772E-2</v>
      </c>
      <c r="H249" s="44">
        <f>CDPs_HU_GQ!I249-CDPs_HU_GQ!H249</f>
        <v>225</v>
      </c>
      <c r="I249" s="45">
        <f>CDPs_HU_GQ!I249/CDPs_HU_GQ!H249-1</f>
        <v>0.11007827788649704</v>
      </c>
      <c r="J249" s="46">
        <f>CDPs_HU_GQ!K249-CDPs_HU_GQ!J249</f>
        <v>238</v>
      </c>
      <c r="K249" s="47">
        <f>CDPs_HU_GQ!K249/CDPs_HU_GQ!J249-1</f>
        <v>0.12552742616033763</v>
      </c>
      <c r="L249" s="44">
        <f>CDPs_HU_GQ!M249-CDPs_HU_GQ!L249</f>
        <v>-13</v>
      </c>
      <c r="M249" s="45">
        <f>CDPs_HU_GQ!M249/CDPs_HU_GQ!L249-1</f>
        <v>-8.7837837837837829E-2</v>
      </c>
      <c r="N249" s="6"/>
      <c r="O249" s="8">
        <f>100*(CDPs_HU_GQ!O249-CDPs_HU_GQ!N249)</f>
        <v>1.2909468985104366</v>
      </c>
    </row>
    <row r="250" spans="1:15" x14ac:dyDescent="0.4">
      <c r="A250" s="20" t="s">
        <v>241</v>
      </c>
      <c r="B250" s="41">
        <f>CDPs_HU_GQ!C250-CDPs_HU_GQ!B250</f>
        <v>1587</v>
      </c>
      <c r="C250" s="25">
        <f>CDPs_HU_GQ!C250/CDPs_HU_GQ!B250-1</f>
        <v>8.3693703195865332E-2</v>
      </c>
      <c r="D250" s="42">
        <f>CDPs_HU_GQ!E250-CDPs_HU_GQ!D250</f>
        <v>0</v>
      </c>
      <c r="E250" s="43" t="e">
        <f>CDPs_HU_GQ!E250/CDPs_HU_GQ!D250-1</f>
        <v>#DIV/0!</v>
      </c>
      <c r="F250" s="41">
        <f>CDPs_HU_GQ!G250-CDPs_HU_GQ!F250</f>
        <v>1587</v>
      </c>
      <c r="G250" s="25">
        <f>CDPs_HU_GQ!G250/CDPs_HU_GQ!F250-1</f>
        <v>8.3693703195865332E-2</v>
      </c>
      <c r="H250" s="44">
        <f>CDPs_HU_GQ!I250-CDPs_HU_GQ!H250</f>
        <v>466</v>
      </c>
      <c r="I250" s="45">
        <f>CDPs_HU_GQ!I250/CDPs_HU_GQ!H250-1</f>
        <v>7.3316551290119492E-2</v>
      </c>
      <c r="J250" s="46">
        <f>CDPs_HU_GQ!K250-CDPs_HU_GQ!J250</f>
        <v>854</v>
      </c>
      <c r="K250" s="47">
        <f>CDPs_HU_GQ!K250/CDPs_HU_GQ!J250-1</f>
        <v>0.1518222222222223</v>
      </c>
      <c r="L250" s="44">
        <f>CDPs_HU_GQ!M250-CDPs_HU_GQ!L250</f>
        <v>-388</v>
      </c>
      <c r="M250" s="45">
        <f>CDPs_HU_GQ!M250/CDPs_HU_GQ!L250-1</f>
        <v>-0.53077975376196984</v>
      </c>
      <c r="N250" s="6"/>
      <c r="O250" s="8">
        <f>100*(CDPs_HU_GQ!O250-CDPs_HU_GQ!N250)</f>
        <v>6.4730929198633547</v>
      </c>
    </row>
    <row r="251" spans="1:15" x14ac:dyDescent="0.4">
      <c r="A251" s="20" t="s">
        <v>242</v>
      </c>
      <c r="B251" s="41">
        <f>CDPs_HU_GQ!C251-CDPs_HU_GQ!B251</f>
        <v>399</v>
      </c>
      <c r="C251" s="25">
        <f>CDPs_HU_GQ!C251/CDPs_HU_GQ!B251-1</f>
        <v>0.22032026504693536</v>
      </c>
      <c r="D251" s="42">
        <f>CDPs_HU_GQ!E251-CDPs_HU_GQ!D251</f>
        <v>0</v>
      </c>
      <c r="E251" s="43" t="e">
        <f>CDPs_HU_GQ!E251/CDPs_HU_GQ!D251-1</f>
        <v>#DIV/0!</v>
      </c>
      <c r="F251" s="41">
        <f>CDPs_HU_GQ!G251-CDPs_HU_GQ!F251</f>
        <v>399</v>
      </c>
      <c r="G251" s="25">
        <f>CDPs_HU_GQ!G251/CDPs_HU_GQ!F251-1</f>
        <v>0.22032026504693536</v>
      </c>
      <c r="H251" s="44">
        <f>CDPs_HU_GQ!I251-CDPs_HU_GQ!H251</f>
        <v>29</v>
      </c>
      <c r="I251" s="45">
        <f>CDPs_HU_GQ!I251/CDPs_HU_GQ!H251-1</f>
        <v>1.7607771706132258E-2</v>
      </c>
      <c r="J251" s="46">
        <f>CDPs_HU_GQ!K251-CDPs_HU_GQ!J251</f>
        <v>214</v>
      </c>
      <c r="K251" s="47">
        <f>CDPs_HU_GQ!K251/CDPs_HU_GQ!J251-1</f>
        <v>0.21378621378621387</v>
      </c>
      <c r="L251" s="44">
        <f>CDPs_HU_GQ!M251-CDPs_HU_GQ!L251</f>
        <v>-185</v>
      </c>
      <c r="M251" s="45">
        <f>CDPs_HU_GQ!M251/CDPs_HU_GQ!L251-1</f>
        <v>-0.28637770897832815</v>
      </c>
      <c r="N251" s="6"/>
      <c r="O251" s="8">
        <f>100*(CDPs_HU_GQ!O251-CDPs_HU_GQ!N251)</f>
        <v>11.71686279965164</v>
      </c>
    </row>
    <row r="252" spans="1:15" x14ac:dyDescent="0.4">
      <c r="A252" s="20" t="s">
        <v>243</v>
      </c>
      <c r="B252" s="41">
        <f>CDPs_HU_GQ!C252-CDPs_HU_GQ!B252</f>
        <v>-40</v>
      </c>
      <c r="C252" s="25">
        <f>CDPs_HU_GQ!C252/CDPs_HU_GQ!B252-1</f>
        <v>-0.8</v>
      </c>
      <c r="D252" s="42">
        <f>CDPs_HU_GQ!E252-CDPs_HU_GQ!D252</f>
        <v>0</v>
      </c>
      <c r="E252" s="43" t="e">
        <f>CDPs_HU_GQ!E252/CDPs_HU_GQ!D252-1</f>
        <v>#DIV/0!</v>
      </c>
      <c r="F252" s="41">
        <f>CDPs_HU_GQ!G252-CDPs_HU_GQ!F252</f>
        <v>-40</v>
      </c>
      <c r="G252" s="25">
        <f>CDPs_HU_GQ!G252/CDPs_HU_GQ!F252-1</f>
        <v>-0.8</v>
      </c>
      <c r="H252" s="44">
        <f>CDPs_HU_GQ!I252-CDPs_HU_GQ!H252</f>
        <v>-31</v>
      </c>
      <c r="I252" s="45">
        <f>CDPs_HU_GQ!I252/CDPs_HU_GQ!H252-1</f>
        <v>-0.73809523809523814</v>
      </c>
      <c r="J252" s="46">
        <f>CDPs_HU_GQ!K252-CDPs_HU_GQ!J252</f>
        <v>-25</v>
      </c>
      <c r="K252" s="47">
        <f>CDPs_HU_GQ!K252/CDPs_HU_GQ!J252-1</f>
        <v>-0.86206896551724133</v>
      </c>
      <c r="L252" s="44">
        <f>CDPs_HU_GQ!M252-CDPs_HU_GQ!L252</f>
        <v>-6</v>
      </c>
      <c r="M252" s="45">
        <f>CDPs_HU_GQ!M252/CDPs_HU_GQ!L252-1</f>
        <v>-0.46153846153846156</v>
      </c>
      <c r="N252" s="6"/>
      <c r="O252" s="8">
        <f>100*(CDPs_HU_GQ!O252-CDPs_HU_GQ!N252)</f>
        <v>-32.683982683982684</v>
      </c>
    </row>
    <row r="253" spans="1:15" x14ac:dyDescent="0.4">
      <c r="A253" s="20" t="s">
        <v>244</v>
      </c>
      <c r="B253" s="41">
        <f>CDPs_HU_GQ!C253-CDPs_HU_GQ!B253</f>
        <v>-90</v>
      </c>
      <c r="C253" s="25">
        <f>CDPs_HU_GQ!C253/CDPs_HU_GQ!B253-1</f>
        <v>-0.14018691588785048</v>
      </c>
      <c r="D253" s="42">
        <f>CDPs_HU_GQ!E253-CDPs_HU_GQ!D253</f>
        <v>0</v>
      </c>
      <c r="E253" s="43" t="e">
        <f>CDPs_HU_GQ!E253/CDPs_HU_GQ!D253-1</f>
        <v>#DIV/0!</v>
      </c>
      <c r="F253" s="41">
        <f>CDPs_HU_GQ!G253-CDPs_HU_GQ!F253</f>
        <v>-90</v>
      </c>
      <c r="G253" s="25">
        <f>CDPs_HU_GQ!G253/CDPs_HU_GQ!F253-1</f>
        <v>-0.14018691588785048</v>
      </c>
      <c r="H253" s="44">
        <f>CDPs_HU_GQ!I253-CDPs_HU_GQ!H253</f>
        <v>-42</v>
      </c>
      <c r="I253" s="45">
        <f>CDPs_HU_GQ!I253/CDPs_HU_GQ!H253-1</f>
        <v>-0.20487804878048776</v>
      </c>
      <c r="J253" s="46">
        <f>CDPs_HU_GQ!K253-CDPs_HU_GQ!J253</f>
        <v>-15</v>
      </c>
      <c r="K253" s="47">
        <f>CDPs_HU_GQ!K253/CDPs_HU_GQ!J253-1</f>
        <v>-9.0361445783132543E-2</v>
      </c>
      <c r="L253" s="44">
        <f>CDPs_HU_GQ!M253-CDPs_HU_GQ!L253</f>
        <v>-27</v>
      </c>
      <c r="M253" s="45">
        <f>CDPs_HU_GQ!M253/CDPs_HU_GQ!L253-1</f>
        <v>-0.69230769230769229</v>
      </c>
      <c r="N253" s="6"/>
      <c r="O253" s="8">
        <f>100*(CDPs_HU_GQ!O253-CDPs_HU_GQ!N253)</f>
        <v>11.662427053718382</v>
      </c>
    </row>
    <row r="254" spans="1:15" x14ac:dyDescent="0.4">
      <c r="A254" s="20" t="s">
        <v>245</v>
      </c>
      <c r="B254" s="41">
        <f>CDPs_HU_GQ!C254-CDPs_HU_GQ!B254</f>
        <v>-2</v>
      </c>
      <c r="C254" s="25">
        <f>CDPs_HU_GQ!C254/CDPs_HU_GQ!B254-1</f>
        <v>-7.1428571428571397E-2</v>
      </c>
      <c r="D254" s="42">
        <f>CDPs_HU_GQ!E254-CDPs_HU_GQ!D254</f>
        <v>-8</v>
      </c>
      <c r="E254" s="43">
        <f>CDPs_HU_GQ!E254/CDPs_HU_GQ!D254-1</f>
        <v>-1</v>
      </c>
      <c r="F254" s="41">
        <f>CDPs_HU_GQ!G254-CDPs_HU_GQ!F254</f>
        <v>6</v>
      </c>
      <c r="G254" s="25">
        <f>CDPs_HU_GQ!G254/CDPs_HU_GQ!F254-1</f>
        <v>0.30000000000000004</v>
      </c>
      <c r="H254" s="44">
        <f>CDPs_HU_GQ!I254-CDPs_HU_GQ!H254</f>
        <v>138</v>
      </c>
      <c r="I254" s="45">
        <f>CDPs_HU_GQ!I254/CDPs_HU_GQ!H254-1</f>
        <v>3.2093023255813957</v>
      </c>
      <c r="J254" s="46">
        <f>CDPs_HU_GQ!K254-CDPs_HU_GQ!J254</f>
        <v>7</v>
      </c>
      <c r="K254" s="47">
        <f>CDPs_HU_GQ!K254/CDPs_HU_GQ!J254-1</f>
        <v>0.63636363636363646</v>
      </c>
      <c r="L254" s="44">
        <f>CDPs_HU_GQ!M254-CDPs_HU_GQ!L254</f>
        <v>131</v>
      </c>
      <c r="M254" s="45">
        <f>CDPs_HU_GQ!M254/CDPs_HU_GQ!L254-1</f>
        <v>4.09375</v>
      </c>
      <c r="N254" s="6"/>
      <c r="O254" s="8">
        <f>100*(CDPs_HU_GQ!O254-CDPs_HU_GQ!N254)</f>
        <v>-15.63664396762174</v>
      </c>
    </row>
    <row r="255" spans="1:15" x14ac:dyDescent="0.4">
      <c r="A255" s="20" t="s">
        <v>378</v>
      </c>
      <c r="B255" s="41">
        <f>CDPs_HU_GQ!C255-CDPs_HU_GQ!B255</f>
        <v>449</v>
      </c>
      <c r="C255" s="25" t="e">
        <f>CDPs_HU_GQ!C255/CDPs_HU_GQ!B255-1</f>
        <v>#DIV/0!</v>
      </c>
      <c r="D255" s="42">
        <f>CDPs_HU_GQ!E255-CDPs_HU_GQ!D255</f>
        <v>0</v>
      </c>
      <c r="E255" s="43" t="e">
        <f>CDPs_HU_GQ!E255/CDPs_HU_GQ!D255-1</f>
        <v>#DIV/0!</v>
      </c>
      <c r="F255" s="41">
        <f>CDPs_HU_GQ!G255-CDPs_HU_GQ!F255</f>
        <v>449</v>
      </c>
      <c r="G255" s="25" t="e">
        <f>CDPs_HU_GQ!G255/CDPs_HU_GQ!F255-1</f>
        <v>#DIV/0!</v>
      </c>
      <c r="H255" s="44">
        <f>CDPs_HU_GQ!I255-CDPs_HU_GQ!H255</f>
        <v>511</v>
      </c>
      <c r="I255" s="45" t="e">
        <f>CDPs_HU_GQ!I255/CDPs_HU_GQ!H255-1</f>
        <v>#DIV/0!</v>
      </c>
      <c r="J255" s="46">
        <f>CDPs_HU_GQ!K255-CDPs_HU_GQ!J255</f>
        <v>244</v>
      </c>
      <c r="K255" s="47" t="e">
        <f>CDPs_HU_GQ!K255/CDPs_HU_GQ!J255-1</f>
        <v>#DIV/0!</v>
      </c>
      <c r="L255" s="44">
        <f>CDPs_HU_GQ!M255-CDPs_HU_GQ!L255</f>
        <v>267</v>
      </c>
      <c r="M255" s="45" t="e">
        <f>CDPs_HU_GQ!M255/CDPs_HU_GQ!L255-1</f>
        <v>#DIV/0!</v>
      </c>
      <c r="N255" s="6"/>
      <c r="O255" s="8" t="e">
        <f>100*(CDPs_HU_GQ!O255-CDPs_HU_GQ!N255)</f>
        <v>#DIV/0!</v>
      </c>
    </row>
    <row r="256" spans="1:15" x14ac:dyDescent="0.4">
      <c r="A256" s="20" t="s">
        <v>246</v>
      </c>
      <c r="B256" s="41">
        <f>CDPs_HU_GQ!C256-CDPs_HU_GQ!B256</f>
        <v>14</v>
      </c>
      <c r="C256" s="25">
        <f>CDPs_HU_GQ!C256/CDPs_HU_GQ!B256-1</f>
        <v>3.3816425120772875E-2</v>
      </c>
      <c r="D256" s="42">
        <f>CDPs_HU_GQ!E256-CDPs_HU_GQ!D256</f>
        <v>0</v>
      </c>
      <c r="E256" s="43" t="e">
        <f>CDPs_HU_GQ!E256/CDPs_HU_GQ!D256-1</f>
        <v>#DIV/0!</v>
      </c>
      <c r="F256" s="41">
        <f>CDPs_HU_GQ!G256-CDPs_HU_GQ!F256</f>
        <v>14</v>
      </c>
      <c r="G256" s="25">
        <f>CDPs_HU_GQ!G256/CDPs_HU_GQ!F256-1</f>
        <v>3.3816425120772875E-2</v>
      </c>
      <c r="H256" s="44">
        <f>CDPs_HU_GQ!I256-CDPs_HU_GQ!H256</f>
        <v>-19</v>
      </c>
      <c r="I256" s="45">
        <f>CDPs_HU_GQ!I256/CDPs_HU_GQ!H256-1</f>
        <v>-0.11875000000000002</v>
      </c>
      <c r="J256" s="46">
        <f>CDPs_HU_GQ!K256-CDPs_HU_GQ!J256</f>
        <v>-11</v>
      </c>
      <c r="K256" s="47">
        <f>CDPs_HU_GQ!K256/CDPs_HU_GQ!J256-1</f>
        <v>-9.1666666666666674E-2</v>
      </c>
      <c r="L256" s="44">
        <f>CDPs_HU_GQ!M256-CDPs_HU_GQ!L256</f>
        <v>-8</v>
      </c>
      <c r="M256" s="45">
        <f>CDPs_HU_GQ!M256/CDPs_HU_GQ!L256-1</f>
        <v>-0.19999999999999996</v>
      </c>
      <c r="N256" s="6"/>
      <c r="O256" s="8">
        <f>100*(CDPs_HU_GQ!O256-CDPs_HU_GQ!N256)</f>
        <v>2.3049645390070927</v>
      </c>
    </row>
    <row r="257" spans="1:15" x14ac:dyDescent="0.4">
      <c r="A257" s="20" t="s">
        <v>247</v>
      </c>
      <c r="B257" s="41">
        <f>CDPs_HU_GQ!C257-CDPs_HU_GQ!B257</f>
        <v>-149</v>
      </c>
      <c r="C257" s="25">
        <f>CDPs_HU_GQ!C257/CDPs_HU_GQ!B257-1</f>
        <v>-0.18884664131812423</v>
      </c>
      <c r="D257" s="42">
        <f>CDPs_HU_GQ!E257-CDPs_HU_GQ!D257</f>
        <v>0</v>
      </c>
      <c r="E257" s="43" t="e">
        <f>CDPs_HU_GQ!E257/CDPs_HU_GQ!D257-1</f>
        <v>#DIV/0!</v>
      </c>
      <c r="F257" s="41">
        <f>CDPs_HU_GQ!G257-CDPs_HU_GQ!F257</f>
        <v>-149</v>
      </c>
      <c r="G257" s="25">
        <f>CDPs_HU_GQ!G257/CDPs_HU_GQ!F257-1</f>
        <v>-0.18884664131812423</v>
      </c>
      <c r="H257" s="44">
        <f>CDPs_HU_GQ!I257-CDPs_HU_GQ!H257</f>
        <v>4</v>
      </c>
      <c r="I257" s="45">
        <f>CDPs_HU_GQ!I257/CDPs_HU_GQ!H257-1</f>
        <v>1.538461538461533E-2</v>
      </c>
      <c r="J257" s="46">
        <f>CDPs_HU_GQ!K257-CDPs_HU_GQ!J257</f>
        <v>7</v>
      </c>
      <c r="K257" s="47">
        <f>CDPs_HU_GQ!K257/CDPs_HU_GQ!J257-1</f>
        <v>3.3175355450236976E-2</v>
      </c>
      <c r="L257" s="44">
        <f>CDPs_HU_GQ!M257-CDPs_HU_GQ!L257</f>
        <v>-3</v>
      </c>
      <c r="M257" s="45">
        <f>CDPs_HU_GQ!M257/CDPs_HU_GQ!L257-1</f>
        <v>-6.1224489795918324E-2</v>
      </c>
      <c r="N257" s="6"/>
      <c r="O257" s="8">
        <f>100*(CDPs_HU_GQ!O257-CDPs_HU_GQ!N257)</f>
        <v>1.4219114219114259</v>
      </c>
    </row>
    <row r="258" spans="1:15" x14ac:dyDescent="0.4">
      <c r="A258" s="20" t="s">
        <v>248</v>
      </c>
      <c r="B258" s="41">
        <f>CDPs_HU_GQ!C258-CDPs_HU_GQ!B258</f>
        <v>-28</v>
      </c>
      <c r="C258" s="25">
        <f>CDPs_HU_GQ!C258/CDPs_HU_GQ!B258-1</f>
        <v>-5.7494866529774091E-2</v>
      </c>
      <c r="D258" s="42">
        <f>CDPs_HU_GQ!E258-CDPs_HU_GQ!D258</f>
        <v>1</v>
      </c>
      <c r="E258" s="43">
        <f>CDPs_HU_GQ!E258/CDPs_HU_GQ!D258-1</f>
        <v>7.6923076923076872E-2</v>
      </c>
      <c r="F258" s="41">
        <f>CDPs_HU_GQ!G258-CDPs_HU_GQ!F258</f>
        <v>-29</v>
      </c>
      <c r="G258" s="25">
        <f>CDPs_HU_GQ!G258/CDPs_HU_GQ!F258-1</f>
        <v>-6.1181434599156148E-2</v>
      </c>
      <c r="H258" s="44">
        <f>CDPs_HU_GQ!I258-CDPs_HU_GQ!H258</f>
        <v>-12</v>
      </c>
      <c r="I258" s="45">
        <f>CDPs_HU_GQ!I258/CDPs_HU_GQ!H258-1</f>
        <v>-5.2863436123347984E-2</v>
      </c>
      <c r="J258" s="46">
        <f>CDPs_HU_GQ!K258-CDPs_HU_GQ!J258</f>
        <v>9</v>
      </c>
      <c r="K258" s="47">
        <f>CDPs_HU_GQ!K258/CDPs_HU_GQ!J258-1</f>
        <v>4.6153846153846212E-2</v>
      </c>
      <c r="L258" s="44">
        <f>CDPs_HU_GQ!M258-CDPs_HU_GQ!L258</f>
        <v>-21</v>
      </c>
      <c r="M258" s="45">
        <f>CDPs_HU_GQ!M258/CDPs_HU_GQ!L258-1</f>
        <v>-0.65625</v>
      </c>
      <c r="N258" s="6"/>
      <c r="O258" s="8">
        <f>100*(CDPs_HU_GQ!O258-CDPs_HU_GQ!N258)</f>
        <v>8.9806372297920323</v>
      </c>
    </row>
    <row r="259" spans="1:15" x14ac:dyDescent="0.4">
      <c r="A259" s="20" t="s">
        <v>249</v>
      </c>
      <c r="B259" s="41">
        <f>CDPs_HU_GQ!C259-CDPs_HU_GQ!B259</f>
        <v>27</v>
      </c>
      <c r="C259" s="25">
        <f>CDPs_HU_GQ!C259/CDPs_HU_GQ!B259-1</f>
        <v>0.35064935064935066</v>
      </c>
      <c r="D259" s="42">
        <f>CDPs_HU_GQ!E259-CDPs_HU_GQ!D259</f>
        <v>10</v>
      </c>
      <c r="E259" s="43">
        <f>CDPs_HU_GQ!E259/CDPs_HU_GQ!D259-1</f>
        <v>3.333333333333333</v>
      </c>
      <c r="F259" s="41">
        <f>CDPs_HU_GQ!G259-CDPs_HU_GQ!F259</f>
        <v>17</v>
      </c>
      <c r="G259" s="25">
        <f>CDPs_HU_GQ!G259/CDPs_HU_GQ!F259-1</f>
        <v>0.22972972972972983</v>
      </c>
      <c r="H259" s="44">
        <f>CDPs_HU_GQ!I259-CDPs_HU_GQ!H259</f>
        <v>-12</v>
      </c>
      <c r="I259" s="45">
        <f>CDPs_HU_GQ!I259/CDPs_HU_GQ!H259-1</f>
        <v>-0.19047619047619047</v>
      </c>
      <c r="J259" s="46">
        <f>CDPs_HU_GQ!K259-CDPs_HU_GQ!J259</f>
        <v>5</v>
      </c>
      <c r="K259" s="47">
        <f>CDPs_HU_GQ!K259/CDPs_HU_GQ!J259-1</f>
        <v>0.12195121951219523</v>
      </c>
      <c r="L259" s="44">
        <f>CDPs_HU_GQ!M259-CDPs_HU_GQ!L259</f>
        <v>-17</v>
      </c>
      <c r="M259" s="45">
        <f>CDPs_HU_GQ!M259/CDPs_HU_GQ!L259-1</f>
        <v>-0.77272727272727271</v>
      </c>
      <c r="N259" s="6"/>
      <c r="O259" s="8">
        <f>100*(CDPs_HU_GQ!O259-CDPs_HU_GQ!N259)</f>
        <v>25.116713352007469</v>
      </c>
    </row>
    <row r="260" spans="1:15" x14ac:dyDescent="0.4">
      <c r="A260" s="20" t="s">
        <v>250</v>
      </c>
      <c r="B260" s="41">
        <f>CDPs_HU_GQ!C260-CDPs_HU_GQ!B260</f>
        <v>91</v>
      </c>
      <c r="C260" s="25">
        <f>CDPs_HU_GQ!C260/CDPs_HU_GQ!B260-1</f>
        <v>0.53846153846153855</v>
      </c>
      <c r="D260" s="42">
        <f>CDPs_HU_GQ!E260-CDPs_HU_GQ!D260</f>
        <v>0</v>
      </c>
      <c r="E260" s="43" t="e">
        <f>CDPs_HU_GQ!E260/CDPs_HU_GQ!D260-1</f>
        <v>#DIV/0!</v>
      </c>
      <c r="F260" s="41">
        <f>CDPs_HU_GQ!G260-CDPs_HU_GQ!F260</f>
        <v>91</v>
      </c>
      <c r="G260" s="25">
        <f>CDPs_HU_GQ!G260/CDPs_HU_GQ!F260-1</f>
        <v>0.53846153846153855</v>
      </c>
      <c r="H260" s="44">
        <f>CDPs_HU_GQ!I260-CDPs_HU_GQ!H260</f>
        <v>13</v>
      </c>
      <c r="I260" s="45">
        <f>CDPs_HU_GQ!I260/CDPs_HU_GQ!H260-1</f>
        <v>0.26</v>
      </c>
      <c r="J260" s="46">
        <f>CDPs_HU_GQ!K260-CDPs_HU_GQ!J260</f>
        <v>19</v>
      </c>
      <c r="K260" s="47">
        <f>CDPs_HU_GQ!K260/CDPs_HU_GQ!J260-1</f>
        <v>0.47500000000000009</v>
      </c>
      <c r="L260" s="44">
        <f>CDPs_HU_GQ!M260-CDPs_HU_GQ!L260</f>
        <v>-6</v>
      </c>
      <c r="M260" s="45">
        <f>CDPs_HU_GQ!M260/CDPs_HU_GQ!L260-1</f>
        <v>-0.6</v>
      </c>
      <c r="N260" s="6"/>
      <c r="O260" s="8">
        <f>100*(CDPs_HU_GQ!O260-CDPs_HU_GQ!N260)</f>
        <v>13.650793650793647</v>
      </c>
    </row>
    <row r="261" spans="1:15" x14ac:dyDescent="0.4">
      <c r="A261" s="20" t="s">
        <v>251</v>
      </c>
      <c r="B261" s="41">
        <f>CDPs_HU_GQ!C261-CDPs_HU_GQ!B261</f>
        <v>582</v>
      </c>
      <c r="C261" s="25">
        <f>CDPs_HU_GQ!C261/CDPs_HU_GQ!B261-1</f>
        <v>0.21781437125748493</v>
      </c>
      <c r="D261" s="42">
        <f>CDPs_HU_GQ!E261-CDPs_HU_GQ!D261</f>
        <v>222</v>
      </c>
      <c r="E261" s="43">
        <f>CDPs_HU_GQ!E261/CDPs_HU_GQ!D261-1</f>
        <v>1</v>
      </c>
      <c r="F261" s="41">
        <f>CDPs_HU_GQ!G261-CDPs_HU_GQ!F261</f>
        <v>360</v>
      </c>
      <c r="G261" s="25">
        <f>CDPs_HU_GQ!G261/CDPs_HU_GQ!F261-1</f>
        <v>0.14693877551020407</v>
      </c>
      <c r="H261" s="44">
        <f>CDPs_HU_GQ!I261-CDPs_HU_GQ!H261</f>
        <v>52</v>
      </c>
      <c r="I261" s="45">
        <f>CDPs_HU_GQ!I261/CDPs_HU_GQ!H261-1</f>
        <v>7.7496274217585759E-2</v>
      </c>
      <c r="J261" s="46">
        <f>CDPs_HU_GQ!K261-CDPs_HU_GQ!J261</f>
        <v>86</v>
      </c>
      <c r="K261" s="47">
        <f>CDPs_HU_GQ!K261/CDPs_HU_GQ!J261-1</f>
        <v>0.13694267515923575</v>
      </c>
      <c r="L261" s="44">
        <f>CDPs_HU_GQ!M261-CDPs_HU_GQ!L261</f>
        <v>-34</v>
      </c>
      <c r="M261" s="45">
        <f>CDPs_HU_GQ!M261/CDPs_HU_GQ!L261-1</f>
        <v>-0.79069767441860461</v>
      </c>
      <c r="N261" s="6"/>
      <c r="O261" s="8">
        <f>100*(CDPs_HU_GQ!O261-CDPs_HU_GQ!N261)</f>
        <v>5.1635324745997524</v>
      </c>
    </row>
    <row r="262" spans="1:15" x14ac:dyDescent="0.4">
      <c r="A262" s="20" t="s">
        <v>252</v>
      </c>
      <c r="B262" s="41">
        <f>CDPs_HU_GQ!C262-CDPs_HU_GQ!B262</f>
        <v>35</v>
      </c>
      <c r="C262" s="25">
        <f>CDPs_HU_GQ!C262/CDPs_HU_GQ!B262-1</f>
        <v>6.4695009242144108E-2</v>
      </c>
      <c r="D262" s="42">
        <f>CDPs_HU_GQ!E262-CDPs_HU_GQ!D262</f>
        <v>0</v>
      </c>
      <c r="E262" s="43" t="e">
        <f>CDPs_HU_GQ!E262/CDPs_HU_GQ!D262-1</f>
        <v>#DIV/0!</v>
      </c>
      <c r="F262" s="41">
        <f>CDPs_HU_GQ!G262-CDPs_HU_GQ!F262</f>
        <v>35</v>
      </c>
      <c r="G262" s="25">
        <f>CDPs_HU_GQ!G262/CDPs_HU_GQ!F262-1</f>
        <v>6.4695009242144108E-2</v>
      </c>
      <c r="H262" s="44">
        <f>CDPs_HU_GQ!I262-CDPs_HU_GQ!H262</f>
        <v>6</v>
      </c>
      <c r="I262" s="45">
        <f>CDPs_HU_GQ!I262/CDPs_HU_GQ!H262-1</f>
        <v>3.5714285714285809E-2</v>
      </c>
      <c r="J262" s="46">
        <f>CDPs_HU_GQ!K262-CDPs_HU_GQ!J262</f>
        <v>7</v>
      </c>
      <c r="K262" s="47">
        <f>CDPs_HU_GQ!K262/CDPs_HU_GQ!J262-1</f>
        <v>4.4025157232704393E-2</v>
      </c>
      <c r="L262" s="44">
        <f>CDPs_HU_GQ!M262-CDPs_HU_GQ!L262</f>
        <v>-1</v>
      </c>
      <c r="M262" s="45">
        <f>CDPs_HU_GQ!M262/CDPs_HU_GQ!L262-1</f>
        <v>-0.11111111111111116</v>
      </c>
      <c r="N262" s="6"/>
      <c r="O262" s="8">
        <f>100*(CDPs_HU_GQ!O262-CDPs_HU_GQ!N262)</f>
        <v>0.75944170771756747</v>
      </c>
    </row>
    <row r="263" spans="1:15" x14ac:dyDescent="0.4">
      <c r="A263" s="20" t="s">
        <v>253</v>
      </c>
      <c r="B263" s="41">
        <f>CDPs_HU_GQ!C263-CDPs_HU_GQ!B263</f>
        <v>2960</v>
      </c>
      <c r="C263" s="25">
        <f>CDPs_HU_GQ!C263/CDPs_HU_GQ!B263-1</f>
        <v>0.30788433534428949</v>
      </c>
      <c r="D263" s="42">
        <f>CDPs_HU_GQ!E263-CDPs_HU_GQ!D263</f>
        <v>-2</v>
      </c>
      <c r="E263" s="43">
        <f>CDPs_HU_GQ!E263/CDPs_HU_GQ!D263-1</f>
        <v>-1</v>
      </c>
      <c r="F263" s="41">
        <f>CDPs_HU_GQ!G263-CDPs_HU_GQ!F263</f>
        <v>2962</v>
      </c>
      <c r="G263" s="25">
        <f>CDPs_HU_GQ!G263/CDPs_HU_GQ!F263-1</f>
        <v>0.30815647107781929</v>
      </c>
      <c r="H263" s="44">
        <f>CDPs_HU_GQ!I263-CDPs_HU_GQ!H263</f>
        <v>1669</v>
      </c>
      <c r="I263" s="45">
        <f>CDPs_HU_GQ!I263/CDPs_HU_GQ!H263-1</f>
        <v>0.29430435549285838</v>
      </c>
      <c r="J263" s="46">
        <f>CDPs_HU_GQ!K263-CDPs_HU_GQ!J263</f>
        <v>1645</v>
      </c>
      <c r="K263" s="47">
        <f>CDPs_HU_GQ!K263/CDPs_HU_GQ!J263-1</f>
        <v>0.3352353780313837</v>
      </c>
      <c r="L263" s="44">
        <f>CDPs_HU_GQ!M263-CDPs_HU_GQ!L263</f>
        <v>24</v>
      </c>
      <c r="M263" s="45">
        <f>CDPs_HU_GQ!M263/CDPs_HU_GQ!L263-1</f>
        <v>3.1413612565444948E-2</v>
      </c>
      <c r="N263" s="6"/>
      <c r="O263" s="8">
        <f>100*(CDPs_HU_GQ!O263-CDPs_HU_GQ!N263)</f>
        <v>2.7363559618057698</v>
      </c>
    </row>
    <row r="264" spans="1:15" x14ac:dyDescent="0.4">
      <c r="A264" s="20" t="s">
        <v>254</v>
      </c>
      <c r="B264" s="41">
        <f>CDPs_HU_GQ!C264-CDPs_HU_GQ!B264</f>
        <v>-60</v>
      </c>
      <c r="C264" s="25">
        <f>CDPs_HU_GQ!C264/CDPs_HU_GQ!B264-1</f>
        <v>-3.5314891112419033E-2</v>
      </c>
      <c r="D264" s="42">
        <f>CDPs_HU_GQ!E264-CDPs_HU_GQ!D264</f>
        <v>0</v>
      </c>
      <c r="E264" s="43" t="e">
        <f>CDPs_HU_GQ!E264/CDPs_HU_GQ!D264-1</f>
        <v>#DIV/0!</v>
      </c>
      <c r="F264" s="41">
        <f>CDPs_HU_GQ!G264-CDPs_HU_GQ!F264</f>
        <v>-60</v>
      </c>
      <c r="G264" s="25">
        <f>CDPs_HU_GQ!G264/CDPs_HU_GQ!F264-1</f>
        <v>-3.5314891112419033E-2</v>
      </c>
      <c r="H264" s="44">
        <f>CDPs_HU_GQ!I264-CDPs_HU_GQ!H264</f>
        <v>28</v>
      </c>
      <c r="I264" s="45">
        <f>CDPs_HU_GQ!I264/CDPs_HU_GQ!H264-1</f>
        <v>3.4825870646766122E-2</v>
      </c>
      <c r="J264" s="46">
        <f>CDPs_HU_GQ!K264-CDPs_HU_GQ!J264</f>
        <v>-13</v>
      </c>
      <c r="K264" s="47">
        <f>CDPs_HU_GQ!K264/CDPs_HU_GQ!J264-1</f>
        <v>-1.8978102189781021E-2</v>
      </c>
      <c r="L264" s="44">
        <f>CDPs_HU_GQ!M264-CDPs_HU_GQ!L264</f>
        <v>41</v>
      </c>
      <c r="M264" s="45">
        <f>CDPs_HU_GQ!M264/CDPs_HU_GQ!L264-1</f>
        <v>0.34453781512605053</v>
      </c>
      <c r="N264" s="6"/>
      <c r="O264" s="8">
        <f>100*(CDPs_HU_GQ!O264-CDPs_HU_GQ!N264)</f>
        <v>-4.4297742058936107</v>
      </c>
    </row>
    <row r="265" spans="1:15" x14ac:dyDescent="0.4">
      <c r="A265" s="20" t="s">
        <v>255</v>
      </c>
      <c r="B265" s="41">
        <f>CDPs_HU_GQ!C265-CDPs_HU_GQ!B265</f>
        <v>214</v>
      </c>
      <c r="C265" s="25">
        <f>CDPs_HU_GQ!C265/CDPs_HU_GQ!B265-1</f>
        <v>0.44957983193277307</v>
      </c>
      <c r="D265" s="42">
        <f>CDPs_HU_GQ!E265-CDPs_HU_GQ!D265</f>
        <v>4</v>
      </c>
      <c r="E265" s="43" t="e">
        <f>CDPs_HU_GQ!E265/CDPs_HU_GQ!D265-1</f>
        <v>#DIV/0!</v>
      </c>
      <c r="F265" s="41">
        <f>CDPs_HU_GQ!G265-CDPs_HU_GQ!F265</f>
        <v>210</v>
      </c>
      <c r="G265" s="25">
        <f>CDPs_HU_GQ!G265/CDPs_HU_GQ!F265-1</f>
        <v>0.44117647058823528</v>
      </c>
      <c r="H265" s="44">
        <f>CDPs_HU_GQ!I265-CDPs_HU_GQ!H265</f>
        <v>7</v>
      </c>
      <c r="I265" s="45">
        <f>CDPs_HU_GQ!I265/CDPs_HU_GQ!H265-1</f>
        <v>5.0359712230215736E-2</v>
      </c>
      <c r="J265" s="46">
        <f>CDPs_HU_GQ!K265-CDPs_HU_GQ!J265</f>
        <v>18</v>
      </c>
      <c r="K265" s="47">
        <f>CDPs_HU_GQ!K265/CDPs_HU_GQ!J265-1</f>
        <v>0.1417322834645669</v>
      </c>
      <c r="L265" s="44">
        <f>CDPs_HU_GQ!M265-CDPs_HU_GQ!L265</f>
        <v>-11</v>
      </c>
      <c r="M265" s="45">
        <f>CDPs_HU_GQ!M265/CDPs_HU_GQ!L265-1</f>
        <v>-0.91666666666666663</v>
      </c>
      <c r="N265" s="6"/>
      <c r="O265" s="8">
        <f>100*(CDPs_HU_GQ!O265-CDPs_HU_GQ!N265)</f>
        <v>7.9481620183305406</v>
      </c>
    </row>
    <row r="266" spans="1:15" x14ac:dyDescent="0.4">
      <c r="A266" s="20" t="s">
        <v>256</v>
      </c>
      <c r="B266" s="41">
        <f>CDPs_HU_GQ!C266-CDPs_HU_GQ!B266</f>
        <v>-59</v>
      </c>
      <c r="C266" s="25">
        <f>CDPs_HU_GQ!C266/CDPs_HU_GQ!B266-1</f>
        <v>-4.0887040887040871E-2</v>
      </c>
      <c r="D266" s="42">
        <f>CDPs_HU_GQ!E266-CDPs_HU_GQ!D266</f>
        <v>-19</v>
      </c>
      <c r="E266" s="43">
        <f>CDPs_HU_GQ!E266/CDPs_HU_GQ!D266-1</f>
        <v>-0.296875</v>
      </c>
      <c r="F266" s="41">
        <f>CDPs_HU_GQ!G266-CDPs_HU_GQ!F266</f>
        <v>-40</v>
      </c>
      <c r="G266" s="25">
        <f>CDPs_HU_GQ!G266/CDPs_HU_GQ!F266-1</f>
        <v>-2.9006526468455363E-2</v>
      </c>
      <c r="H266" s="44">
        <f>CDPs_HU_GQ!I266-CDPs_HU_GQ!H266</f>
        <v>-81</v>
      </c>
      <c r="I266" s="45">
        <f>CDPs_HU_GQ!I266/CDPs_HU_GQ!H266-1</f>
        <v>-0.15637065637065639</v>
      </c>
      <c r="J266" s="46">
        <f>CDPs_HU_GQ!K266-CDPs_HU_GQ!J266</f>
        <v>-4</v>
      </c>
      <c r="K266" s="47">
        <f>CDPs_HU_GQ!K266/CDPs_HU_GQ!J266-1</f>
        <v>-9.4117647058823417E-3</v>
      </c>
      <c r="L266" s="44">
        <f>CDPs_HU_GQ!M266-CDPs_HU_GQ!L266</f>
        <v>-77</v>
      </c>
      <c r="M266" s="45">
        <f>CDPs_HU_GQ!M266/CDPs_HU_GQ!L266-1</f>
        <v>-0.82795698924731176</v>
      </c>
      <c r="N266" s="6"/>
      <c r="O266" s="8">
        <f>100*(CDPs_HU_GQ!O266-CDPs_HU_GQ!N266)</f>
        <v>14.292340722546671</v>
      </c>
    </row>
    <row r="267" spans="1:15" x14ac:dyDescent="0.4">
      <c r="A267" s="20" t="s">
        <v>257</v>
      </c>
      <c r="B267" s="41">
        <f>CDPs_HU_GQ!C267-CDPs_HU_GQ!B267</f>
        <v>-368</v>
      </c>
      <c r="C267" s="25">
        <f>CDPs_HU_GQ!C267/CDPs_HU_GQ!B267-1</f>
        <v>-0.2405228758169935</v>
      </c>
      <c r="D267" s="42">
        <f>CDPs_HU_GQ!E267-CDPs_HU_GQ!D267</f>
        <v>0</v>
      </c>
      <c r="E267" s="43" t="e">
        <f>CDPs_HU_GQ!E267/CDPs_HU_GQ!D267-1</f>
        <v>#DIV/0!</v>
      </c>
      <c r="F267" s="41">
        <f>CDPs_HU_GQ!G267-CDPs_HU_GQ!F267</f>
        <v>-368</v>
      </c>
      <c r="G267" s="25">
        <f>CDPs_HU_GQ!G267/CDPs_HU_GQ!F267-1</f>
        <v>-0.2405228758169935</v>
      </c>
      <c r="H267" s="44">
        <f>CDPs_HU_GQ!I267-CDPs_HU_GQ!H267</f>
        <v>-87</v>
      </c>
      <c r="I267" s="45">
        <f>CDPs_HU_GQ!I267/CDPs_HU_GQ!H267-1</f>
        <v>-8.0705009276437867E-2</v>
      </c>
      <c r="J267" s="46">
        <f>CDPs_HU_GQ!K267-CDPs_HU_GQ!J267</f>
        <v>-146</v>
      </c>
      <c r="K267" s="47">
        <f>CDPs_HU_GQ!K267/CDPs_HU_GQ!J267-1</f>
        <v>-0.19650067294751006</v>
      </c>
      <c r="L267" s="44">
        <f>CDPs_HU_GQ!M267-CDPs_HU_GQ!L267</f>
        <v>59</v>
      </c>
      <c r="M267" s="45">
        <f>CDPs_HU_GQ!M267/CDPs_HU_GQ!L267-1</f>
        <v>0.17611940298507456</v>
      </c>
      <c r="N267" s="6"/>
      <c r="O267" s="8">
        <f>100*(CDPs_HU_GQ!O267-CDPs_HU_GQ!N267)</f>
        <v>-8.6817535930985521</v>
      </c>
    </row>
    <row r="268" spans="1:15" x14ac:dyDescent="0.4">
      <c r="A268" s="20" t="s">
        <v>258</v>
      </c>
      <c r="B268" s="41">
        <f>CDPs_HU_GQ!C268-CDPs_HU_GQ!B268</f>
        <v>-51</v>
      </c>
      <c r="C268" s="25">
        <f>CDPs_HU_GQ!C268/CDPs_HU_GQ!B268-1</f>
        <v>-1.2630014858840966E-2</v>
      </c>
      <c r="D268" s="42">
        <f>CDPs_HU_GQ!E268-CDPs_HU_GQ!D268</f>
        <v>0</v>
      </c>
      <c r="E268" s="43" t="e">
        <f>CDPs_HU_GQ!E268/CDPs_HU_GQ!D268-1</f>
        <v>#DIV/0!</v>
      </c>
      <c r="F268" s="41">
        <f>CDPs_HU_GQ!G268-CDPs_HU_GQ!F268</f>
        <v>-51</v>
      </c>
      <c r="G268" s="25">
        <f>CDPs_HU_GQ!G268/CDPs_HU_GQ!F268-1</f>
        <v>-1.2630014858840966E-2</v>
      </c>
      <c r="H268" s="44">
        <f>CDPs_HU_GQ!I268-CDPs_HU_GQ!H268</f>
        <v>-47</v>
      </c>
      <c r="I268" s="45">
        <f>CDPs_HU_GQ!I268/CDPs_HU_GQ!H268-1</f>
        <v>-4.7094188376753499E-2</v>
      </c>
      <c r="J268" s="46">
        <f>CDPs_HU_GQ!K268-CDPs_HU_GQ!J268</f>
        <v>-22</v>
      </c>
      <c r="K268" s="47">
        <f>CDPs_HU_GQ!K268/CDPs_HU_GQ!J268-1</f>
        <v>-2.3835319609967542E-2</v>
      </c>
      <c r="L268" s="44">
        <f>CDPs_HU_GQ!M268-CDPs_HU_GQ!L268</f>
        <v>-25</v>
      </c>
      <c r="M268" s="45">
        <f>CDPs_HU_GQ!M268/CDPs_HU_GQ!L268-1</f>
        <v>-0.33333333333333337</v>
      </c>
      <c r="N268" s="6"/>
      <c r="O268" s="8">
        <f>100*(CDPs_HU_GQ!O268-CDPs_HU_GQ!N268)</f>
        <v>2.2574065059667192</v>
      </c>
    </row>
    <row r="269" spans="1:15" x14ac:dyDescent="0.4">
      <c r="A269" s="20" t="s">
        <v>259</v>
      </c>
      <c r="B269" s="41">
        <f>CDPs_HU_GQ!C269-CDPs_HU_GQ!B269</f>
        <v>-55</v>
      </c>
      <c r="C269" s="25">
        <f>CDPs_HU_GQ!C269/CDPs_HU_GQ!B269-1</f>
        <v>-8.7301587301587324E-2</v>
      </c>
      <c r="D269" s="42">
        <f>CDPs_HU_GQ!E269-CDPs_HU_GQ!D269</f>
        <v>0</v>
      </c>
      <c r="E269" s="43" t="e">
        <f>CDPs_HU_GQ!E269/CDPs_HU_GQ!D269-1</f>
        <v>#DIV/0!</v>
      </c>
      <c r="F269" s="41">
        <f>CDPs_HU_GQ!G269-CDPs_HU_GQ!F269</f>
        <v>-55</v>
      </c>
      <c r="G269" s="25">
        <f>CDPs_HU_GQ!G269/CDPs_HU_GQ!F269-1</f>
        <v>-8.7301587301587324E-2</v>
      </c>
      <c r="H269" s="44">
        <f>CDPs_HU_GQ!I269-CDPs_HU_GQ!H269</f>
        <v>-23</v>
      </c>
      <c r="I269" s="45">
        <f>CDPs_HU_GQ!I269/CDPs_HU_GQ!H269-1</f>
        <v>-9.5041322314049603E-2</v>
      </c>
      <c r="J269" s="46">
        <f>CDPs_HU_GQ!K269-CDPs_HU_GQ!J269</f>
        <v>-12</v>
      </c>
      <c r="K269" s="47">
        <f>CDPs_HU_GQ!K269/CDPs_HU_GQ!J269-1</f>
        <v>-6.0000000000000053E-2</v>
      </c>
      <c r="L269" s="44">
        <f>CDPs_HU_GQ!M269-CDPs_HU_GQ!L269</f>
        <v>-11</v>
      </c>
      <c r="M269" s="45">
        <f>CDPs_HU_GQ!M269/CDPs_HU_GQ!L269-1</f>
        <v>-0.26190476190476186</v>
      </c>
      <c r="N269" s="6"/>
      <c r="O269" s="8">
        <f>100*(CDPs_HU_GQ!O269-CDPs_HU_GQ!N269)</f>
        <v>3.2001207592739278</v>
      </c>
    </row>
    <row r="270" spans="1:15" x14ac:dyDescent="0.4">
      <c r="A270" s="20" t="s">
        <v>260</v>
      </c>
      <c r="B270" s="41">
        <f>CDPs_HU_GQ!C270-CDPs_HU_GQ!B270</f>
        <v>-39</v>
      </c>
      <c r="C270" s="25">
        <f>CDPs_HU_GQ!C270/CDPs_HU_GQ!B270-1</f>
        <v>-7.7075098814229248E-2</v>
      </c>
      <c r="D270" s="42">
        <f>CDPs_HU_GQ!E270-CDPs_HU_GQ!D270</f>
        <v>0</v>
      </c>
      <c r="E270" s="43" t="e">
        <f>CDPs_HU_GQ!E270/CDPs_HU_GQ!D270-1</f>
        <v>#DIV/0!</v>
      </c>
      <c r="F270" s="41">
        <f>CDPs_HU_GQ!G270-CDPs_HU_GQ!F270</f>
        <v>-39</v>
      </c>
      <c r="G270" s="25">
        <f>CDPs_HU_GQ!G270/CDPs_HU_GQ!F270-1</f>
        <v>-7.7075098814229248E-2</v>
      </c>
      <c r="H270" s="44">
        <f>CDPs_HU_GQ!I270-CDPs_HU_GQ!H270</f>
        <v>-8</v>
      </c>
      <c r="I270" s="45">
        <f>CDPs_HU_GQ!I270/CDPs_HU_GQ!H270-1</f>
        <v>-3.7914691943127909E-2</v>
      </c>
      <c r="J270" s="46">
        <f>CDPs_HU_GQ!K270-CDPs_HU_GQ!J270</f>
        <v>2</v>
      </c>
      <c r="K270" s="47">
        <f>CDPs_HU_GQ!K270/CDPs_HU_GQ!J270-1</f>
        <v>1.1627906976744207E-2</v>
      </c>
      <c r="L270" s="44">
        <f>CDPs_HU_GQ!M270-CDPs_HU_GQ!L270</f>
        <v>-10</v>
      </c>
      <c r="M270" s="45">
        <f>CDPs_HU_GQ!M270/CDPs_HU_GQ!L270-1</f>
        <v>-0.25641025641025639</v>
      </c>
      <c r="N270" s="6"/>
      <c r="O270" s="8">
        <f>100*(CDPs_HU_GQ!O270-CDPs_HU_GQ!N270)</f>
        <v>4.1976980365605936</v>
      </c>
    </row>
    <row r="271" spans="1:15" x14ac:dyDescent="0.4">
      <c r="A271" s="20" t="s">
        <v>261</v>
      </c>
      <c r="B271" s="41">
        <f>CDPs_HU_GQ!C271-CDPs_HU_GQ!B271</f>
        <v>-437</v>
      </c>
      <c r="C271" s="25">
        <f>CDPs_HU_GQ!C271/CDPs_HU_GQ!B271-1</f>
        <v>-0.12306392565474511</v>
      </c>
      <c r="D271" s="42">
        <f>CDPs_HU_GQ!E271-CDPs_HU_GQ!D271</f>
        <v>-1</v>
      </c>
      <c r="E271" s="43">
        <f>CDPs_HU_GQ!E271/CDPs_HU_GQ!D271-1</f>
        <v>-1</v>
      </c>
      <c r="F271" s="41">
        <f>CDPs_HU_GQ!G271-CDPs_HU_GQ!F271</f>
        <v>-436</v>
      </c>
      <c r="G271" s="25">
        <f>CDPs_HU_GQ!G271/CDPs_HU_GQ!F271-1</f>
        <v>-0.1228169014084507</v>
      </c>
      <c r="H271" s="44">
        <f>CDPs_HU_GQ!I271-CDPs_HU_GQ!H271</f>
        <v>-79</v>
      </c>
      <c r="I271" s="45">
        <f>CDPs_HU_GQ!I271/CDPs_HU_GQ!H271-1</f>
        <v>-5.1265412070084393E-2</v>
      </c>
      <c r="J271" s="46">
        <f>CDPs_HU_GQ!K271-CDPs_HU_GQ!J271</f>
        <v>-74</v>
      </c>
      <c r="K271" s="47">
        <f>CDPs_HU_GQ!K271/CDPs_HU_GQ!J271-1</f>
        <v>-5.5680963130173011E-2</v>
      </c>
      <c r="L271" s="44">
        <f>CDPs_HU_GQ!M271-CDPs_HU_GQ!L271</f>
        <v>-5</v>
      </c>
      <c r="M271" s="45">
        <f>CDPs_HU_GQ!M271/CDPs_HU_GQ!L271-1</f>
        <v>-2.3584905660377409E-2</v>
      </c>
      <c r="N271" s="6"/>
      <c r="O271" s="8">
        <f>100*(CDPs_HU_GQ!O271-CDPs_HU_GQ!N271)</f>
        <v>-0.40138627625566636</v>
      </c>
    </row>
    <row r="272" spans="1:15" x14ac:dyDescent="0.4">
      <c r="A272" s="20" t="s">
        <v>262</v>
      </c>
      <c r="B272" s="41">
        <f>CDPs_HU_GQ!C272-CDPs_HU_GQ!B272</f>
        <v>8</v>
      </c>
      <c r="C272" s="25">
        <f>CDPs_HU_GQ!C272/CDPs_HU_GQ!B272-1</f>
        <v>4.0609137055837463E-2</v>
      </c>
      <c r="D272" s="42">
        <f>CDPs_HU_GQ!E272-CDPs_HU_GQ!D272</f>
        <v>0</v>
      </c>
      <c r="E272" s="43" t="e">
        <f>CDPs_HU_GQ!E272/CDPs_HU_GQ!D272-1</f>
        <v>#DIV/0!</v>
      </c>
      <c r="F272" s="41">
        <f>CDPs_HU_GQ!G272-CDPs_HU_GQ!F272</f>
        <v>8</v>
      </c>
      <c r="G272" s="25">
        <f>CDPs_HU_GQ!G272/CDPs_HU_GQ!F272-1</f>
        <v>4.0609137055837463E-2</v>
      </c>
      <c r="H272" s="44">
        <f>CDPs_HU_GQ!I272-CDPs_HU_GQ!H272</f>
        <v>-2</v>
      </c>
      <c r="I272" s="45">
        <f>CDPs_HU_GQ!I272/CDPs_HU_GQ!H272-1</f>
        <v>-2.5316455696202556E-2</v>
      </c>
      <c r="J272" s="46">
        <f>CDPs_HU_GQ!K272-CDPs_HU_GQ!J272</f>
        <v>5</v>
      </c>
      <c r="K272" s="47">
        <f>CDPs_HU_GQ!K272/CDPs_HU_GQ!J272-1</f>
        <v>9.0909090909090828E-2</v>
      </c>
      <c r="L272" s="44">
        <f>CDPs_HU_GQ!M272-CDPs_HU_GQ!L272</f>
        <v>-7</v>
      </c>
      <c r="M272" s="45">
        <f>CDPs_HU_GQ!M272/CDPs_HU_GQ!L272-1</f>
        <v>-0.29166666666666663</v>
      </c>
      <c r="N272" s="6"/>
      <c r="O272" s="8">
        <f>100*(CDPs_HU_GQ!O272-CDPs_HU_GQ!N272)</f>
        <v>8.3018247575209596</v>
      </c>
    </row>
    <row r="273" spans="1:15" x14ac:dyDescent="0.4">
      <c r="A273" s="20" t="s">
        <v>263</v>
      </c>
      <c r="B273" s="41">
        <f>CDPs_HU_GQ!C273-CDPs_HU_GQ!B273</f>
        <v>-7</v>
      </c>
      <c r="C273" s="25">
        <f>CDPs_HU_GQ!C273/CDPs_HU_GQ!B273-1</f>
        <v>-4.2424242424242475E-2</v>
      </c>
      <c r="D273" s="42">
        <f>CDPs_HU_GQ!E273-CDPs_HU_GQ!D273</f>
        <v>0</v>
      </c>
      <c r="E273" s="43" t="e">
        <f>CDPs_HU_GQ!E273/CDPs_HU_GQ!D273-1</f>
        <v>#DIV/0!</v>
      </c>
      <c r="F273" s="41">
        <f>CDPs_HU_GQ!G273-CDPs_HU_GQ!F273</f>
        <v>-7</v>
      </c>
      <c r="G273" s="25">
        <f>CDPs_HU_GQ!G273/CDPs_HU_GQ!F273-1</f>
        <v>-4.2424242424242475E-2</v>
      </c>
      <c r="H273" s="44">
        <f>CDPs_HU_GQ!I273-CDPs_HU_GQ!H273</f>
        <v>-24</v>
      </c>
      <c r="I273" s="45">
        <f>CDPs_HU_GQ!I273/CDPs_HU_GQ!H273-1</f>
        <v>-0.1889763779527559</v>
      </c>
      <c r="J273" s="46">
        <f>CDPs_HU_GQ!K273-CDPs_HU_GQ!J273</f>
        <v>-13</v>
      </c>
      <c r="K273" s="47">
        <f>CDPs_HU_GQ!K273/CDPs_HU_GQ!J273-1</f>
        <v>-0.16249999999999998</v>
      </c>
      <c r="L273" s="44">
        <f>CDPs_HU_GQ!M273-CDPs_HU_GQ!L273</f>
        <v>-11</v>
      </c>
      <c r="M273" s="45">
        <f>CDPs_HU_GQ!M273/CDPs_HU_GQ!L273-1</f>
        <v>-0.23404255319148937</v>
      </c>
      <c r="N273" s="6"/>
      <c r="O273" s="8">
        <f>100*(CDPs_HU_GQ!O273-CDPs_HU_GQ!N273)</f>
        <v>2.0564177050684251</v>
      </c>
    </row>
    <row r="274" spans="1:15" x14ac:dyDescent="0.4">
      <c r="A274" s="20" t="s">
        <v>264</v>
      </c>
      <c r="B274" s="41">
        <f>CDPs_HU_GQ!C274-CDPs_HU_GQ!B274</f>
        <v>2</v>
      </c>
      <c r="C274" s="25">
        <f>CDPs_HU_GQ!C274/CDPs_HU_GQ!B274-1</f>
        <v>5.4054054054053946E-2</v>
      </c>
      <c r="D274" s="42">
        <f>CDPs_HU_GQ!E274-CDPs_HU_GQ!D274</f>
        <v>0</v>
      </c>
      <c r="E274" s="43" t="e">
        <f>CDPs_HU_GQ!E274/CDPs_HU_GQ!D274-1</f>
        <v>#DIV/0!</v>
      </c>
      <c r="F274" s="41">
        <f>CDPs_HU_GQ!G274-CDPs_HU_GQ!F274</f>
        <v>2</v>
      </c>
      <c r="G274" s="25">
        <f>CDPs_HU_GQ!G274/CDPs_HU_GQ!F274-1</f>
        <v>5.4054054054053946E-2</v>
      </c>
      <c r="H274" s="44">
        <f>CDPs_HU_GQ!I274-CDPs_HU_GQ!H274</f>
        <v>-2</v>
      </c>
      <c r="I274" s="45">
        <f>CDPs_HU_GQ!I274/CDPs_HU_GQ!H274-1</f>
        <v>-0.15384615384615385</v>
      </c>
      <c r="J274" s="46">
        <f>CDPs_HU_GQ!K274-CDPs_HU_GQ!J274</f>
        <v>-2</v>
      </c>
      <c r="K274" s="47">
        <f>CDPs_HU_GQ!K274/CDPs_HU_GQ!J274-1</f>
        <v>-0.15384615384615385</v>
      </c>
      <c r="L274" s="44">
        <f>CDPs_HU_GQ!M274-CDPs_HU_GQ!L274</f>
        <v>0</v>
      </c>
      <c r="M274" s="45" t="e">
        <f>CDPs_HU_GQ!M274/CDPs_HU_GQ!L274-1</f>
        <v>#DIV/0!</v>
      </c>
      <c r="N274" s="6"/>
      <c r="O274" s="8">
        <f>100*(CDPs_HU_GQ!O274-CDPs_HU_GQ!N274)</f>
        <v>0</v>
      </c>
    </row>
    <row r="275" spans="1:15" x14ac:dyDescent="0.4">
      <c r="A275" s="20" t="s">
        <v>265</v>
      </c>
      <c r="B275" s="41">
        <f>CDPs_HU_GQ!C275-CDPs_HU_GQ!B275</f>
        <v>18573</v>
      </c>
      <c r="C275" s="25">
        <f>CDPs_HU_GQ!C275/CDPs_HU_GQ!B275-1</f>
        <v>0.22839119046740697</v>
      </c>
      <c r="D275" s="42">
        <f>CDPs_HU_GQ!E275-CDPs_HU_GQ!D275</f>
        <v>49</v>
      </c>
      <c r="E275" s="43" t="e">
        <f>CDPs_HU_GQ!E275/CDPs_HU_GQ!D275-1</f>
        <v>#DIV/0!</v>
      </c>
      <c r="F275" s="41">
        <f>CDPs_HU_GQ!G275-CDPs_HU_GQ!F275</f>
        <v>18524</v>
      </c>
      <c r="G275" s="25">
        <f>CDPs_HU_GQ!G275/CDPs_HU_GQ!F275-1</f>
        <v>0.2277886400806679</v>
      </c>
      <c r="H275" s="44">
        <f>CDPs_HU_GQ!I275-CDPs_HU_GQ!H275</f>
        <v>4546</v>
      </c>
      <c r="I275" s="45">
        <f>CDPs_HU_GQ!I275/CDPs_HU_GQ!H275-1</f>
        <v>0.15453649250433421</v>
      </c>
      <c r="J275" s="46">
        <f>CDPs_HU_GQ!K275-CDPs_HU_GQ!J275</f>
        <v>6171</v>
      </c>
      <c r="K275" s="47">
        <f>CDPs_HU_GQ!K275/CDPs_HU_GQ!J275-1</f>
        <v>0.24944419742107593</v>
      </c>
      <c r="L275" s="44">
        <f>CDPs_HU_GQ!M275-CDPs_HU_GQ!L275</f>
        <v>-1625</v>
      </c>
      <c r="M275" s="45">
        <f>CDPs_HU_GQ!M275/CDPs_HU_GQ!L275-1</f>
        <v>-0.34737067122702014</v>
      </c>
      <c r="N275" s="6"/>
      <c r="O275" s="8">
        <f>100*(CDPs_HU_GQ!O275-CDPs_HU_GQ!N275)</f>
        <v>6.9131752552344494</v>
      </c>
    </row>
    <row r="276" spans="1:15" x14ac:dyDescent="0.4">
      <c r="A276" s="20" t="s">
        <v>266</v>
      </c>
      <c r="B276" s="41">
        <f>CDPs_HU_GQ!C276-CDPs_HU_GQ!B276</f>
        <v>-154</v>
      </c>
      <c r="C276" s="25">
        <f>CDPs_HU_GQ!C276/CDPs_HU_GQ!B276-1</f>
        <v>-0.24522292993630568</v>
      </c>
      <c r="D276" s="42">
        <f>CDPs_HU_GQ!E276-CDPs_HU_GQ!D276</f>
        <v>0</v>
      </c>
      <c r="E276" s="43" t="e">
        <f>CDPs_HU_GQ!E276/CDPs_HU_GQ!D276-1</f>
        <v>#DIV/0!</v>
      </c>
      <c r="F276" s="41">
        <f>CDPs_HU_GQ!G276-CDPs_HU_GQ!F276</f>
        <v>-154</v>
      </c>
      <c r="G276" s="25">
        <f>CDPs_HU_GQ!G276/CDPs_HU_GQ!F276-1</f>
        <v>-0.24522292993630568</v>
      </c>
      <c r="H276" s="44">
        <f>CDPs_HU_GQ!I276-CDPs_HU_GQ!H276</f>
        <v>-65</v>
      </c>
      <c r="I276" s="45">
        <f>CDPs_HU_GQ!I276/CDPs_HU_GQ!H276-1</f>
        <v>-0.29147982062780264</v>
      </c>
      <c r="J276" s="46">
        <f>CDPs_HU_GQ!K276-CDPs_HU_GQ!J276</f>
        <v>-34</v>
      </c>
      <c r="K276" s="47">
        <f>CDPs_HU_GQ!K276/CDPs_HU_GQ!J276-1</f>
        <v>-0.20858895705521474</v>
      </c>
      <c r="L276" s="44">
        <f>CDPs_HU_GQ!M276-CDPs_HU_GQ!L276</f>
        <v>-31</v>
      </c>
      <c r="M276" s="45">
        <f>CDPs_HU_GQ!M276/CDPs_HU_GQ!L276-1</f>
        <v>-0.51666666666666661</v>
      </c>
      <c r="N276" s="6"/>
      <c r="O276" s="8">
        <f>100*(CDPs_HU_GQ!O276-CDPs_HU_GQ!N276)</f>
        <v>8.5513992166657218</v>
      </c>
    </row>
    <row r="277" spans="1:15" x14ac:dyDescent="0.4">
      <c r="A277" s="20" t="s">
        <v>267</v>
      </c>
      <c r="B277" s="41">
        <f>CDPs_HU_GQ!C277-CDPs_HU_GQ!B277</f>
        <v>-184</v>
      </c>
      <c r="C277" s="25">
        <f>CDPs_HU_GQ!C277/CDPs_HU_GQ!B277-1</f>
        <v>-0.24598930481283421</v>
      </c>
      <c r="D277" s="42">
        <f>CDPs_HU_GQ!E277-CDPs_HU_GQ!D277</f>
        <v>0</v>
      </c>
      <c r="E277" s="43" t="e">
        <f>CDPs_HU_GQ!E277/CDPs_HU_GQ!D277-1</f>
        <v>#DIV/0!</v>
      </c>
      <c r="F277" s="41">
        <f>CDPs_HU_GQ!G277-CDPs_HU_GQ!F277</f>
        <v>-184</v>
      </c>
      <c r="G277" s="25">
        <f>CDPs_HU_GQ!G277/CDPs_HU_GQ!F277-1</f>
        <v>-0.24598930481283421</v>
      </c>
      <c r="H277" s="44">
        <f>CDPs_HU_GQ!I277-CDPs_HU_GQ!H277</f>
        <v>-66</v>
      </c>
      <c r="I277" s="45">
        <f>CDPs_HU_GQ!I277/CDPs_HU_GQ!H277-1</f>
        <v>-0.27160493827160492</v>
      </c>
      <c r="J277" s="46">
        <f>CDPs_HU_GQ!K277-CDPs_HU_GQ!J277</f>
        <v>-44</v>
      </c>
      <c r="K277" s="47">
        <f>CDPs_HU_GQ!K277/CDPs_HU_GQ!J277-1</f>
        <v>-0.22448979591836737</v>
      </c>
      <c r="L277" s="44">
        <f>CDPs_HU_GQ!M277-CDPs_HU_GQ!L277</f>
        <v>-22</v>
      </c>
      <c r="M277" s="45">
        <f>CDPs_HU_GQ!M277/CDPs_HU_GQ!L277-1</f>
        <v>-0.46808510638297873</v>
      </c>
      <c r="N277" s="6"/>
      <c r="O277" s="8">
        <f>100*(CDPs_HU_GQ!O277-CDPs_HU_GQ!N277)</f>
        <v>5.2172700006974937</v>
      </c>
    </row>
    <row r="278" spans="1:15" x14ac:dyDescent="0.4">
      <c r="A278" s="20" t="s">
        <v>268</v>
      </c>
      <c r="B278" s="41">
        <f>CDPs_HU_GQ!C278-CDPs_HU_GQ!B278</f>
        <v>-322</v>
      </c>
      <c r="C278" s="25">
        <f>CDPs_HU_GQ!C278/CDPs_HU_GQ!B278-1</f>
        <v>-0.19598295800365184</v>
      </c>
      <c r="D278" s="42">
        <f>CDPs_HU_GQ!E278-CDPs_HU_GQ!D278</f>
        <v>0</v>
      </c>
      <c r="E278" s="43" t="e">
        <f>CDPs_HU_GQ!E278/CDPs_HU_GQ!D278-1</f>
        <v>#DIV/0!</v>
      </c>
      <c r="F278" s="41">
        <f>CDPs_HU_GQ!G278-CDPs_HU_GQ!F278</f>
        <v>-322</v>
      </c>
      <c r="G278" s="25">
        <f>CDPs_HU_GQ!G278/CDPs_HU_GQ!F278-1</f>
        <v>-0.19598295800365184</v>
      </c>
      <c r="H278" s="44">
        <f>CDPs_HU_GQ!I278-CDPs_HU_GQ!H278</f>
        <v>3</v>
      </c>
      <c r="I278" s="45">
        <f>CDPs_HU_GQ!I278/CDPs_HU_GQ!H278-1</f>
        <v>3.8510911424902705E-3</v>
      </c>
      <c r="J278" s="46">
        <f>CDPs_HU_GQ!K278-CDPs_HU_GQ!J278</f>
        <v>-77</v>
      </c>
      <c r="K278" s="47">
        <f>CDPs_HU_GQ!K278/CDPs_HU_GQ!J278-1</f>
        <v>-0.12459546925566345</v>
      </c>
      <c r="L278" s="44">
        <f>CDPs_HU_GQ!M278-CDPs_HU_GQ!L278</f>
        <v>80</v>
      </c>
      <c r="M278" s="45">
        <f>CDPs_HU_GQ!M278/CDPs_HU_GQ!L278-1</f>
        <v>0.49689440993788825</v>
      </c>
      <c r="N278" s="6"/>
      <c r="O278" s="8">
        <f>100*(CDPs_HU_GQ!O278-CDPs_HU_GQ!N278)</f>
        <v>-10.150891857552313</v>
      </c>
    </row>
    <row r="279" spans="1:15" x14ac:dyDescent="0.4">
      <c r="A279" s="20" t="s">
        <v>269</v>
      </c>
      <c r="B279" s="41">
        <f>CDPs_HU_GQ!C279-CDPs_HU_GQ!B279</f>
        <v>-10</v>
      </c>
      <c r="C279" s="25">
        <f>CDPs_HU_GQ!C279/CDPs_HU_GQ!B279-1</f>
        <v>-7.3529411764705843E-2</v>
      </c>
      <c r="D279" s="42">
        <f>CDPs_HU_GQ!E279-CDPs_HU_GQ!D279</f>
        <v>0</v>
      </c>
      <c r="E279" s="43" t="e">
        <f>CDPs_HU_GQ!E279/CDPs_HU_GQ!D279-1</f>
        <v>#DIV/0!</v>
      </c>
      <c r="F279" s="41">
        <f>CDPs_HU_GQ!G279-CDPs_HU_GQ!F279</f>
        <v>-10</v>
      </c>
      <c r="G279" s="25">
        <f>CDPs_HU_GQ!G279/CDPs_HU_GQ!F279-1</f>
        <v>-7.3529411764705843E-2</v>
      </c>
      <c r="H279" s="44">
        <f>CDPs_HU_GQ!I279-CDPs_HU_GQ!H279</f>
        <v>-12</v>
      </c>
      <c r="I279" s="45">
        <f>CDPs_HU_GQ!I279/CDPs_HU_GQ!H279-1</f>
        <v>-0.21052631578947367</v>
      </c>
      <c r="J279" s="46">
        <f>CDPs_HU_GQ!K279-CDPs_HU_GQ!J279</f>
        <v>-14</v>
      </c>
      <c r="K279" s="47">
        <f>CDPs_HU_GQ!K279/CDPs_HU_GQ!J279-1</f>
        <v>-0.29166666666666663</v>
      </c>
      <c r="L279" s="44">
        <f>CDPs_HU_GQ!M279-CDPs_HU_GQ!L279</f>
        <v>2</v>
      </c>
      <c r="M279" s="45">
        <f>CDPs_HU_GQ!M279/CDPs_HU_GQ!L279-1</f>
        <v>0.22222222222222232</v>
      </c>
      <c r="N279" s="6"/>
      <c r="O279" s="8">
        <f>100*(CDPs_HU_GQ!O279-CDPs_HU_GQ!N279)</f>
        <v>-8.6549707602339154</v>
      </c>
    </row>
    <row r="280" spans="1:15" x14ac:dyDescent="0.4">
      <c r="A280" s="20" t="s">
        <v>270</v>
      </c>
      <c r="B280" s="41">
        <f>CDPs_HU_GQ!C280-CDPs_HU_GQ!B280</f>
        <v>-119</v>
      </c>
      <c r="C280" s="25">
        <f>CDPs_HU_GQ!C280/CDPs_HU_GQ!B280-1</f>
        <v>-0.12370062370062374</v>
      </c>
      <c r="D280" s="42">
        <f>CDPs_HU_GQ!E280-CDPs_HU_GQ!D280</f>
        <v>0</v>
      </c>
      <c r="E280" s="43" t="e">
        <f>CDPs_HU_GQ!E280/CDPs_HU_GQ!D280-1</f>
        <v>#DIV/0!</v>
      </c>
      <c r="F280" s="41">
        <f>CDPs_HU_GQ!G280-CDPs_HU_GQ!F280</f>
        <v>-119</v>
      </c>
      <c r="G280" s="25">
        <f>CDPs_HU_GQ!G280/CDPs_HU_GQ!F280-1</f>
        <v>-0.12370062370062374</v>
      </c>
      <c r="H280" s="44">
        <f>CDPs_HU_GQ!I280-CDPs_HU_GQ!H280</f>
        <v>-50</v>
      </c>
      <c r="I280" s="45">
        <f>CDPs_HU_GQ!I280/CDPs_HU_GQ!H280-1</f>
        <v>-0.15384615384615385</v>
      </c>
      <c r="J280" s="46">
        <f>CDPs_HU_GQ!K280-CDPs_HU_GQ!J280</f>
        <v>-11</v>
      </c>
      <c r="K280" s="47">
        <f>CDPs_HU_GQ!K280/CDPs_HU_GQ!J280-1</f>
        <v>-4.4534412955465563E-2</v>
      </c>
      <c r="L280" s="44">
        <f>CDPs_HU_GQ!M280-CDPs_HU_GQ!L280</f>
        <v>-39</v>
      </c>
      <c r="M280" s="45">
        <f>CDPs_HU_GQ!M280/CDPs_HU_GQ!L280-1</f>
        <v>-0.5</v>
      </c>
      <c r="N280" s="6"/>
      <c r="O280" s="8">
        <f>100*(CDPs_HU_GQ!O280-CDPs_HU_GQ!N280)</f>
        <v>9.8181818181818148</v>
      </c>
    </row>
    <row r="281" spans="1:15" x14ac:dyDescent="0.4">
      <c r="A281" s="20" t="s">
        <v>271</v>
      </c>
      <c r="B281" s="41">
        <f>CDPs_HU_GQ!C281-CDPs_HU_GQ!B281</f>
        <v>18</v>
      </c>
      <c r="C281" s="25">
        <f>CDPs_HU_GQ!C281/CDPs_HU_GQ!B281-1</f>
        <v>0.1333333333333333</v>
      </c>
      <c r="D281" s="42">
        <f>CDPs_HU_GQ!E281-CDPs_HU_GQ!D281</f>
        <v>0</v>
      </c>
      <c r="E281" s="43" t="e">
        <f>CDPs_HU_GQ!E281/CDPs_HU_GQ!D281-1</f>
        <v>#DIV/0!</v>
      </c>
      <c r="F281" s="41">
        <f>CDPs_HU_GQ!G281-CDPs_HU_GQ!F281</f>
        <v>18</v>
      </c>
      <c r="G281" s="25">
        <f>CDPs_HU_GQ!G281/CDPs_HU_GQ!F281-1</f>
        <v>0.1333333333333333</v>
      </c>
      <c r="H281" s="44">
        <f>CDPs_HU_GQ!I281-CDPs_HU_GQ!H281</f>
        <v>-2</v>
      </c>
      <c r="I281" s="45">
        <f>CDPs_HU_GQ!I281/CDPs_HU_GQ!H281-1</f>
        <v>-3.8461538461538436E-2</v>
      </c>
      <c r="J281" s="46">
        <f>CDPs_HU_GQ!K281-CDPs_HU_GQ!J281</f>
        <v>0</v>
      </c>
      <c r="K281" s="47">
        <f>CDPs_HU_GQ!K281/CDPs_HU_GQ!J281-1</f>
        <v>0</v>
      </c>
      <c r="L281" s="44">
        <f>CDPs_HU_GQ!M281-CDPs_HU_GQ!L281</f>
        <v>-2</v>
      </c>
      <c r="M281" s="45">
        <f>CDPs_HU_GQ!M281/CDPs_HU_GQ!L281-1</f>
        <v>-0.18181818181818177</v>
      </c>
      <c r="N281" s="6"/>
      <c r="O281" s="8">
        <f>100*(CDPs_HU_GQ!O281-CDPs_HU_GQ!N281)</f>
        <v>3.1538461538461515</v>
      </c>
    </row>
    <row r="282" spans="1:15" x14ac:dyDescent="0.4">
      <c r="A282" s="20" t="s">
        <v>272</v>
      </c>
      <c r="B282" s="41">
        <f>CDPs_HU_GQ!C282-CDPs_HU_GQ!B282</f>
        <v>1</v>
      </c>
      <c r="C282" s="25">
        <f>CDPs_HU_GQ!C282/CDPs_HU_GQ!B282-1</f>
        <v>2.2471910112360494E-3</v>
      </c>
      <c r="D282" s="42">
        <f>CDPs_HU_GQ!E282-CDPs_HU_GQ!D282</f>
        <v>0</v>
      </c>
      <c r="E282" s="43" t="e">
        <f>CDPs_HU_GQ!E282/CDPs_HU_GQ!D282-1</f>
        <v>#DIV/0!</v>
      </c>
      <c r="F282" s="41">
        <f>CDPs_HU_GQ!G282-CDPs_HU_GQ!F282</f>
        <v>1</v>
      </c>
      <c r="G282" s="25">
        <f>CDPs_HU_GQ!G282/CDPs_HU_GQ!F282-1</f>
        <v>2.2471910112360494E-3</v>
      </c>
      <c r="H282" s="44">
        <f>CDPs_HU_GQ!I282-CDPs_HU_GQ!H282</f>
        <v>-16</v>
      </c>
      <c r="I282" s="45">
        <f>CDPs_HU_GQ!I282/CDPs_HU_GQ!H282-1</f>
        <v>-5.4794520547945202E-2</v>
      </c>
      <c r="J282" s="46">
        <f>CDPs_HU_GQ!K282-CDPs_HU_GQ!J282</f>
        <v>-8</v>
      </c>
      <c r="K282" s="47">
        <f>CDPs_HU_GQ!K282/CDPs_HU_GQ!J282-1</f>
        <v>-3.8647342995169032E-2</v>
      </c>
      <c r="L282" s="44">
        <f>CDPs_HU_GQ!M282-CDPs_HU_GQ!L282</f>
        <v>-8</v>
      </c>
      <c r="M282" s="45">
        <f>CDPs_HU_GQ!M282/CDPs_HU_GQ!L282-1</f>
        <v>-9.4117647058823528E-2</v>
      </c>
      <c r="N282" s="6"/>
      <c r="O282" s="8">
        <f>100*(CDPs_HU_GQ!O282-CDPs_HU_GQ!N282)</f>
        <v>1.2110383164582128</v>
      </c>
    </row>
    <row r="283" spans="1:15" x14ac:dyDescent="0.4">
      <c r="A283" s="20" t="s">
        <v>273</v>
      </c>
      <c r="B283" s="41">
        <f>CDPs_HU_GQ!C283-CDPs_HU_GQ!B283</f>
        <v>-374</v>
      </c>
      <c r="C283" s="25">
        <f>CDPs_HU_GQ!C283/CDPs_HU_GQ!B283-1</f>
        <v>-0.14989979959919841</v>
      </c>
      <c r="D283" s="42">
        <f>CDPs_HU_GQ!E283-CDPs_HU_GQ!D283</f>
        <v>-26</v>
      </c>
      <c r="E283" s="43">
        <f>CDPs_HU_GQ!E283/CDPs_HU_GQ!D283-1</f>
        <v>-0.18978102189781021</v>
      </c>
      <c r="F283" s="41">
        <f>CDPs_HU_GQ!G283-CDPs_HU_GQ!F283</f>
        <v>-348</v>
      </c>
      <c r="G283" s="25">
        <f>CDPs_HU_GQ!G283/CDPs_HU_GQ!F283-1</f>
        <v>-0.1475826972010178</v>
      </c>
      <c r="H283" s="44">
        <f>CDPs_HU_GQ!I283-CDPs_HU_GQ!H283</f>
        <v>-61</v>
      </c>
      <c r="I283" s="45">
        <f>CDPs_HU_GQ!I283/CDPs_HU_GQ!H283-1</f>
        <v>-8.2880434782608647E-2</v>
      </c>
      <c r="J283" s="46">
        <f>CDPs_HU_GQ!K283-CDPs_HU_GQ!J283</f>
        <v>-25</v>
      </c>
      <c r="K283" s="47">
        <f>CDPs_HU_GQ!K283/CDPs_HU_GQ!J283-1</f>
        <v>-4.0584415584415612E-2</v>
      </c>
      <c r="L283" s="44">
        <f>CDPs_HU_GQ!M283-CDPs_HU_GQ!L283</f>
        <v>-36</v>
      </c>
      <c r="M283" s="45">
        <f>CDPs_HU_GQ!M283/CDPs_HU_GQ!L283-1</f>
        <v>-0.30000000000000004</v>
      </c>
      <c r="N283" s="6"/>
      <c r="O283" s="8">
        <f>100*(CDPs_HU_GQ!O283-CDPs_HU_GQ!N283)</f>
        <v>3.8599033816425043</v>
      </c>
    </row>
    <row r="284" spans="1:15" x14ac:dyDescent="0.4">
      <c r="A284" s="20" t="s">
        <v>274</v>
      </c>
      <c r="B284" s="41">
        <f>CDPs_HU_GQ!C284-CDPs_HU_GQ!B284</f>
        <v>35</v>
      </c>
      <c r="C284" s="25">
        <f>CDPs_HU_GQ!C284/CDPs_HU_GQ!B284-1</f>
        <v>4.9504950495049549E-2</v>
      </c>
      <c r="D284" s="42">
        <f>CDPs_HU_GQ!E284-CDPs_HU_GQ!D284</f>
        <v>0</v>
      </c>
      <c r="E284" s="43" t="e">
        <f>CDPs_HU_GQ!E284/CDPs_HU_GQ!D284-1</f>
        <v>#DIV/0!</v>
      </c>
      <c r="F284" s="41">
        <f>CDPs_HU_GQ!G284-CDPs_HU_GQ!F284</f>
        <v>35</v>
      </c>
      <c r="G284" s="25">
        <f>CDPs_HU_GQ!G284/CDPs_HU_GQ!F284-1</f>
        <v>4.9504950495049549E-2</v>
      </c>
      <c r="H284" s="44">
        <f>CDPs_HU_GQ!I284-CDPs_HU_GQ!H284</f>
        <v>1</v>
      </c>
      <c r="I284" s="45">
        <f>CDPs_HU_GQ!I284/CDPs_HU_GQ!H284-1</f>
        <v>5.6818181818181213E-3</v>
      </c>
      <c r="J284" s="46">
        <f>CDPs_HU_GQ!K284-CDPs_HU_GQ!J284</f>
        <v>4</v>
      </c>
      <c r="K284" s="47">
        <f>CDPs_HU_GQ!K284/CDPs_HU_GQ!J284-1</f>
        <v>2.4096385542168752E-2</v>
      </c>
      <c r="L284" s="44">
        <f>CDPs_HU_GQ!M284-CDPs_HU_GQ!L284</f>
        <v>-3</v>
      </c>
      <c r="M284" s="45">
        <f>CDPs_HU_GQ!M284/CDPs_HU_GQ!L284-1</f>
        <v>-0.30000000000000004</v>
      </c>
      <c r="N284" s="6"/>
      <c r="O284" s="8">
        <f>100*(CDPs_HU_GQ!O284-CDPs_HU_GQ!N284)</f>
        <v>1.7270159219311743</v>
      </c>
    </row>
    <row r="285" spans="1:15" x14ac:dyDescent="0.4">
      <c r="A285" s="20" t="s">
        <v>275</v>
      </c>
      <c r="B285" s="41">
        <f>CDPs_HU_GQ!C285-CDPs_HU_GQ!B285</f>
        <v>-120</v>
      </c>
      <c r="C285" s="25">
        <f>CDPs_HU_GQ!C285/CDPs_HU_GQ!B285-1</f>
        <v>-0.14440433212996395</v>
      </c>
      <c r="D285" s="42">
        <f>CDPs_HU_GQ!E285-CDPs_HU_GQ!D285</f>
        <v>0</v>
      </c>
      <c r="E285" s="43" t="e">
        <f>CDPs_HU_GQ!E285/CDPs_HU_GQ!D285-1</f>
        <v>#DIV/0!</v>
      </c>
      <c r="F285" s="41">
        <f>CDPs_HU_GQ!G285-CDPs_HU_GQ!F285</f>
        <v>-120</v>
      </c>
      <c r="G285" s="25">
        <f>CDPs_HU_GQ!G285/CDPs_HU_GQ!F285-1</f>
        <v>-0.14440433212996395</v>
      </c>
      <c r="H285" s="44">
        <f>CDPs_HU_GQ!I285-CDPs_HU_GQ!H285</f>
        <v>-26</v>
      </c>
      <c r="I285" s="45">
        <f>CDPs_HU_GQ!I285/CDPs_HU_GQ!H285-1</f>
        <v>-0.10833333333333328</v>
      </c>
      <c r="J285" s="46">
        <f>CDPs_HU_GQ!K285-CDPs_HU_GQ!J285</f>
        <v>-24</v>
      </c>
      <c r="K285" s="47">
        <f>CDPs_HU_GQ!K285/CDPs_HU_GQ!J285-1</f>
        <v>-0.11764705882352944</v>
      </c>
      <c r="L285" s="44">
        <f>CDPs_HU_GQ!M285-CDPs_HU_GQ!L285</f>
        <v>-2</v>
      </c>
      <c r="M285" s="45">
        <f>CDPs_HU_GQ!M285/CDPs_HU_GQ!L285-1</f>
        <v>-5.555555555555558E-2</v>
      </c>
      <c r="N285" s="6"/>
      <c r="O285" s="8">
        <f>100*(CDPs_HU_GQ!O285-CDPs_HU_GQ!N285)</f>
        <v>-0.88785046728971917</v>
      </c>
    </row>
    <row r="286" spans="1:15" x14ac:dyDescent="0.4">
      <c r="A286" s="20" t="s">
        <v>276</v>
      </c>
      <c r="B286" s="41">
        <f>CDPs_HU_GQ!C286-CDPs_HU_GQ!B286</f>
        <v>-97</v>
      </c>
      <c r="C286" s="25">
        <f>CDPs_HU_GQ!C286/CDPs_HU_GQ!B286-1</f>
        <v>-0.16412859560067683</v>
      </c>
      <c r="D286" s="42">
        <f>CDPs_HU_GQ!E286-CDPs_HU_GQ!D286</f>
        <v>0</v>
      </c>
      <c r="E286" s="43" t="e">
        <f>CDPs_HU_GQ!E286/CDPs_HU_GQ!D286-1</f>
        <v>#DIV/0!</v>
      </c>
      <c r="F286" s="41">
        <f>CDPs_HU_GQ!G286-CDPs_HU_GQ!F286</f>
        <v>-97</v>
      </c>
      <c r="G286" s="25">
        <f>CDPs_HU_GQ!G286/CDPs_HU_GQ!F286-1</f>
        <v>-0.16412859560067683</v>
      </c>
      <c r="H286" s="44">
        <f>CDPs_HU_GQ!I286-CDPs_HU_GQ!H286</f>
        <v>-24</v>
      </c>
      <c r="I286" s="45">
        <f>CDPs_HU_GQ!I286/CDPs_HU_GQ!H286-1</f>
        <v>-0.11707317073170731</v>
      </c>
      <c r="J286" s="46">
        <f>CDPs_HU_GQ!K286-CDPs_HU_GQ!J286</f>
        <v>-32</v>
      </c>
      <c r="K286" s="47">
        <f>CDPs_HU_GQ!K286/CDPs_HU_GQ!J286-1</f>
        <v>-0.18285714285714283</v>
      </c>
      <c r="L286" s="44">
        <f>CDPs_HU_GQ!M286-CDPs_HU_GQ!L286</f>
        <v>8</v>
      </c>
      <c r="M286" s="45">
        <f>CDPs_HU_GQ!M286/CDPs_HU_GQ!L286-1</f>
        <v>0.26666666666666661</v>
      </c>
      <c r="N286" s="6"/>
      <c r="O286" s="8">
        <f>100*(CDPs_HU_GQ!O286-CDPs_HU_GQ!N286)</f>
        <v>-6.3603287966581323</v>
      </c>
    </row>
    <row r="287" spans="1:15" x14ac:dyDescent="0.4">
      <c r="A287" s="20" t="s">
        <v>379</v>
      </c>
      <c r="B287" s="41">
        <f>CDPs_HU_GQ!C287-CDPs_HU_GQ!B287</f>
        <v>347</v>
      </c>
      <c r="C287" s="25" t="e">
        <f>CDPs_HU_GQ!C287/CDPs_HU_GQ!B287-1</f>
        <v>#DIV/0!</v>
      </c>
      <c r="D287" s="42">
        <f>CDPs_HU_GQ!E287-CDPs_HU_GQ!D287</f>
        <v>0</v>
      </c>
      <c r="E287" s="43" t="e">
        <f>CDPs_HU_GQ!E287/CDPs_HU_GQ!D287-1</f>
        <v>#DIV/0!</v>
      </c>
      <c r="F287" s="41">
        <f>CDPs_HU_GQ!G287-CDPs_HU_GQ!F287</f>
        <v>347</v>
      </c>
      <c r="G287" s="25" t="e">
        <f>CDPs_HU_GQ!G287/CDPs_HU_GQ!F287-1</f>
        <v>#DIV/0!</v>
      </c>
      <c r="H287" s="44">
        <f>CDPs_HU_GQ!I287-CDPs_HU_GQ!H287</f>
        <v>123</v>
      </c>
      <c r="I287" s="45" t="e">
        <f>CDPs_HU_GQ!I287/CDPs_HU_GQ!H287-1</f>
        <v>#DIV/0!</v>
      </c>
      <c r="J287" s="46">
        <f>CDPs_HU_GQ!K287-CDPs_HU_GQ!J287</f>
        <v>113</v>
      </c>
      <c r="K287" s="47" t="e">
        <f>CDPs_HU_GQ!K287/CDPs_HU_GQ!J287-1</f>
        <v>#DIV/0!</v>
      </c>
      <c r="L287" s="44">
        <f>CDPs_HU_GQ!M287-CDPs_HU_GQ!L287</f>
        <v>10</v>
      </c>
      <c r="M287" s="45" t="e">
        <f>CDPs_HU_GQ!M287/CDPs_HU_GQ!L287-1</f>
        <v>#DIV/0!</v>
      </c>
      <c r="N287" s="6"/>
      <c r="O287" s="8" t="e">
        <f>100*(CDPs_HU_GQ!O287-CDPs_HU_GQ!N287)</f>
        <v>#DIV/0!</v>
      </c>
    </row>
    <row r="288" spans="1:15" x14ac:dyDescent="0.4">
      <c r="A288" s="20" t="s">
        <v>277</v>
      </c>
      <c r="B288" s="41">
        <f>CDPs_HU_GQ!C288-CDPs_HU_GQ!B288</f>
        <v>-369</v>
      </c>
      <c r="C288" s="25">
        <f>CDPs_HU_GQ!C288/CDPs_HU_GQ!B288-1</f>
        <v>-2.4937487328512531E-2</v>
      </c>
      <c r="D288" s="42">
        <f>CDPs_HU_GQ!E288-CDPs_HU_GQ!D288</f>
        <v>28</v>
      </c>
      <c r="E288" s="43">
        <f>CDPs_HU_GQ!E288/CDPs_HU_GQ!D288-1</f>
        <v>1.3333333333333335</v>
      </c>
      <c r="F288" s="41">
        <f>CDPs_HU_GQ!G288-CDPs_HU_GQ!F288</f>
        <v>-397</v>
      </c>
      <c r="G288" s="25">
        <f>CDPs_HU_GQ!G288/CDPs_HU_GQ!F288-1</f>
        <v>-2.686789388197075E-2</v>
      </c>
      <c r="H288" s="44">
        <f>CDPs_HU_GQ!I288-CDPs_HU_GQ!H288</f>
        <v>129</v>
      </c>
      <c r="I288" s="45">
        <f>CDPs_HU_GQ!I288/CDPs_HU_GQ!H288-1</f>
        <v>2.0175164216452934E-2</v>
      </c>
      <c r="J288" s="46">
        <f>CDPs_HU_GQ!K288-CDPs_HU_GQ!J288</f>
        <v>12</v>
      </c>
      <c r="K288" s="47">
        <f>CDPs_HU_GQ!K288/CDPs_HU_GQ!J288-1</f>
        <v>2.0215633423179558E-3</v>
      </c>
      <c r="L288" s="44">
        <f>CDPs_HU_GQ!M288-CDPs_HU_GQ!L288</f>
        <v>117</v>
      </c>
      <c r="M288" s="45">
        <f>CDPs_HU_GQ!M288/CDPs_HU_GQ!L288-1</f>
        <v>0.25545851528384289</v>
      </c>
      <c r="N288" s="6"/>
      <c r="O288" s="8">
        <f>100*(CDPs_HU_GQ!O288-CDPs_HU_GQ!N288)</f>
        <v>-1.6519971606448691</v>
      </c>
    </row>
    <row r="289" spans="1:15" x14ac:dyDescent="0.4">
      <c r="A289" s="20" t="s">
        <v>278</v>
      </c>
      <c r="B289" s="41">
        <f>CDPs_HU_GQ!C289-CDPs_HU_GQ!B289</f>
        <v>-61</v>
      </c>
      <c r="C289" s="25">
        <f>CDPs_HU_GQ!C289/CDPs_HU_GQ!B289-1</f>
        <v>-5.9862610402355299E-2</v>
      </c>
      <c r="D289" s="42">
        <f>CDPs_HU_GQ!E289-CDPs_HU_GQ!D289</f>
        <v>0</v>
      </c>
      <c r="E289" s="43" t="e">
        <f>CDPs_HU_GQ!E289/CDPs_HU_GQ!D289-1</f>
        <v>#DIV/0!</v>
      </c>
      <c r="F289" s="41">
        <f>CDPs_HU_GQ!G289-CDPs_HU_GQ!F289</f>
        <v>-61</v>
      </c>
      <c r="G289" s="25">
        <f>CDPs_HU_GQ!G289/CDPs_HU_GQ!F289-1</f>
        <v>-5.9862610402355299E-2</v>
      </c>
      <c r="H289" s="44">
        <f>CDPs_HU_GQ!I289-CDPs_HU_GQ!H289</f>
        <v>-25</v>
      </c>
      <c r="I289" s="45">
        <f>CDPs_HU_GQ!I289/CDPs_HU_GQ!H289-1</f>
        <v>-5.3304904051172719E-2</v>
      </c>
      <c r="J289" s="46">
        <f>CDPs_HU_GQ!K289-CDPs_HU_GQ!J289</f>
        <v>-13</v>
      </c>
      <c r="K289" s="47">
        <f>CDPs_HU_GQ!K289/CDPs_HU_GQ!J289-1</f>
        <v>-3.2663316582914548E-2</v>
      </c>
      <c r="L289" s="44">
        <f>CDPs_HU_GQ!M289-CDPs_HU_GQ!L289</f>
        <v>-12</v>
      </c>
      <c r="M289" s="45">
        <f>CDPs_HU_GQ!M289/CDPs_HU_GQ!L289-1</f>
        <v>-0.16901408450704225</v>
      </c>
      <c r="N289" s="6"/>
      <c r="O289" s="8">
        <f>100*(CDPs_HU_GQ!O289-CDPs_HU_GQ!N289)</f>
        <v>1.8503044622447673</v>
      </c>
    </row>
    <row r="290" spans="1:15" x14ac:dyDescent="0.4">
      <c r="A290" s="20" t="s">
        <v>279</v>
      </c>
      <c r="B290" s="41">
        <f>CDPs_HU_GQ!C290-CDPs_HU_GQ!B290</f>
        <v>-49</v>
      </c>
      <c r="C290" s="25">
        <f>CDPs_HU_GQ!C290/CDPs_HU_GQ!B290-1</f>
        <v>-0.10272536687631029</v>
      </c>
      <c r="D290" s="42">
        <f>CDPs_HU_GQ!E290-CDPs_HU_GQ!D290</f>
        <v>0</v>
      </c>
      <c r="E290" s="43" t="e">
        <f>CDPs_HU_GQ!E290/CDPs_HU_GQ!D290-1</f>
        <v>#DIV/0!</v>
      </c>
      <c r="F290" s="41">
        <f>CDPs_HU_GQ!G290-CDPs_HU_GQ!F290</f>
        <v>-49</v>
      </c>
      <c r="G290" s="25">
        <f>CDPs_HU_GQ!G290/CDPs_HU_GQ!F290-1</f>
        <v>-0.10272536687631029</v>
      </c>
      <c r="H290" s="44">
        <f>CDPs_HU_GQ!I290-CDPs_HU_GQ!H290</f>
        <v>0</v>
      </c>
      <c r="I290" s="45">
        <f>CDPs_HU_GQ!I290/CDPs_HU_GQ!H290-1</f>
        <v>0</v>
      </c>
      <c r="J290" s="46">
        <f>CDPs_HU_GQ!K290-CDPs_HU_GQ!J290</f>
        <v>6</v>
      </c>
      <c r="K290" s="47">
        <f>CDPs_HU_GQ!K290/CDPs_HU_GQ!J290-1</f>
        <v>2.8985507246376718E-2</v>
      </c>
      <c r="L290" s="44">
        <f>CDPs_HU_GQ!M290-CDPs_HU_GQ!L290</f>
        <v>-6</v>
      </c>
      <c r="M290" s="45">
        <f>CDPs_HU_GQ!M290/CDPs_HU_GQ!L290-1</f>
        <v>-0.17142857142857137</v>
      </c>
      <c r="N290" s="6"/>
      <c r="O290" s="8">
        <f>100*(CDPs_HU_GQ!O290-CDPs_HU_GQ!N290)</f>
        <v>2.4793388429751984</v>
      </c>
    </row>
    <row r="291" spans="1:15" x14ac:dyDescent="0.4">
      <c r="A291" s="20" t="s">
        <v>280</v>
      </c>
      <c r="B291" s="41">
        <f>CDPs_HU_GQ!C291-CDPs_HU_GQ!B291</f>
        <v>-27</v>
      </c>
      <c r="C291" s="25">
        <f>CDPs_HU_GQ!C291/CDPs_HU_GQ!B291-1</f>
        <v>-6.3380281690140872E-2</v>
      </c>
      <c r="D291" s="42">
        <f>CDPs_HU_GQ!E291-CDPs_HU_GQ!D291</f>
        <v>0</v>
      </c>
      <c r="E291" s="43" t="e">
        <f>CDPs_HU_GQ!E291/CDPs_HU_GQ!D291-1</f>
        <v>#DIV/0!</v>
      </c>
      <c r="F291" s="41">
        <f>CDPs_HU_GQ!G291-CDPs_HU_GQ!F291</f>
        <v>-27</v>
      </c>
      <c r="G291" s="25">
        <f>CDPs_HU_GQ!G291/CDPs_HU_GQ!F291-1</f>
        <v>-6.3380281690140872E-2</v>
      </c>
      <c r="H291" s="44">
        <f>CDPs_HU_GQ!I291-CDPs_HU_GQ!H291</f>
        <v>-2</v>
      </c>
      <c r="I291" s="45">
        <f>CDPs_HU_GQ!I291/CDPs_HU_GQ!H291-1</f>
        <v>-1.1695906432748537E-2</v>
      </c>
      <c r="J291" s="46">
        <f>CDPs_HU_GQ!K291-CDPs_HU_GQ!J291</f>
        <v>-10</v>
      </c>
      <c r="K291" s="47">
        <f>CDPs_HU_GQ!K291/CDPs_HU_GQ!J291-1</f>
        <v>-6.8027210884353706E-2</v>
      </c>
      <c r="L291" s="44">
        <f>CDPs_HU_GQ!M291-CDPs_HU_GQ!L291</f>
        <v>8</v>
      </c>
      <c r="M291" s="45">
        <f>CDPs_HU_GQ!M291/CDPs_HU_GQ!L291-1</f>
        <v>0.33333333333333326</v>
      </c>
      <c r="N291" s="6"/>
      <c r="O291" s="8">
        <f>100*(CDPs_HU_GQ!O291-CDPs_HU_GQ!N291)</f>
        <v>-4.8998235233053027</v>
      </c>
    </row>
    <row r="292" spans="1:15" x14ac:dyDescent="0.4">
      <c r="A292" s="20" t="s">
        <v>281</v>
      </c>
      <c r="B292" s="41">
        <f>CDPs_HU_GQ!C292-CDPs_HU_GQ!B292</f>
        <v>-15</v>
      </c>
      <c r="C292" s="25">
        <f>CDPs_HU_GQ!C292/CDPs_HU_GQ!B292-1</f>
        <v>-1.8337408312958381E-2</v>
      </c>
      <c r="D292" s="42">
        <f>CDPs_HU_GQ!E292-CDPs_HU_GQ!D292</f>
        <v>0</v>
      </c>
      <c r="E292" s="43" t="e">
        <f>CDPs_HU_GQ!E292/CDPs_HU_GQ!D292-1</f>
        <v>#DIV/0!</v>
      </c>
      <c r="F292" s="41">
        <f>CDPs_HU_GQ!G292-CDPs_HU_GQ!F292</f>
        <v>-15</v>
      </c>
      <c r="G292" s="25">
        <f>CDPs_HU_GQ!G292/CDPs_HU_GQ!F292-1</f>
        <v>-1.8337408312958381E-2</v>
      </c>
      <c r="H292" s="44">
        <f>CDPs_HU_GQ!I292-CDPs_HU_GQ!H292</f>
        <v>-16</v>
      </c>
      <c r="I292" s="45">
        <f>CDPs_HU_GQ!I292/CDPs_HU_GQ!H292-1</f>
        <v>-3.4632034632034681E-2</v>
      </c>
      <c r="J292" s="46">
        <f>CDPs_HU_GQ!K292-CDPs_HU_GQ!J292</f>
        <v>-6</v>
      </c>
      <c r="K292" s="47">
        <f>CDPs_HU_GQ!K292/CDPs_HU_GQ!J292-1</f>
        <v>-1.5831134564643801E-2</v>
      </c>
      <c r="L292" s="44">
        <f>CDPs_HU_GQ!M292-CDPs_HU_GQ!L292</f>
        <v>-10</v>
      </c>
      <c r="M292" s="45">
        <f>CDPs_HU_GQ!M292/CDPs_HU_GQ!L292-1</f>
        <v>-0.12048192771084343</v>
      </c>
      <c r="N292" s="6"/>
      <c r="O292" s="8">
        <f>100*(CDPs_HU_GQ!O292-CDPs_HU_GQ!N292)</f>
        <v>1.5976549608836543</v>
      </c>
    </row>
    <row r="293" spans="1:15" x14ac:dyDescent="0.4">
      <c r="A293" s="20" t="s">
        <v>282</v>
      </c>
      <c r="B293" s="41">
        <f>CDPs_HU_GQ!C293-CDPs_HU_GQ!B293</f>
        <v>65</v>
      </c>
      <c r="C293" s="25">
        <f>CDPs_HU_GQ!C293/CDPs_HU_GQ!B293-1</f>
        <v>0.5855855855855856</v>
      </c>
      <c r="D293" s="42">
        <f>CDPs_HU_GQ!E293-CDPs_HU_GQ!D293</f>
        <v>0</v>
      </c>
      <c r="E293" s="43" t="e">
        <f>CDPs_HU_GQ!E293/CDPs_HU_GQ!D293-1</f>
        <v>#DIV/0!</v>
      </c>
      <c r="F293" s="41">
        <f>CDPs_HU_GQ!G293-CDPs_HU_GQ!F293</f>
        <v>65</v>
      </c>
      <c r="G293" s="25">
        <f>CDPs_HU_GQ!G293/CDPs_HU_GQ!F293-1</f>
        <v>0.5855855855855856</v>
      </c>
      <c r="H293" s="44">
        <f>CDPs_HU_GQ!I293-CDPs_HU_GQ!H293</f>
        <v>-4</v>
      </c>
      <c r="I293" s="45">
        <f>CDPs_HU_GQ!I293/CDPs_HU_GQ!H293-1</f>
        <v>-6.1538461538461542E-2</v>
      </c>
      <c r="J293" s="46">
        <f>CDPs_HU_GQ!K293-CDPs_HU_GQ!J293</f>
        <v>13</v>
      </c>
      <c r="K293" s="47">
        <f>CDPs_HU_GQ!K293/CDPs_HU_GQ!J293-1</f>
        <v>0.35135135135135132</v>
      </c>
      <c r="L293" s="44">
        <f>CDPs_HU_GQ!M293-CDPs_HU_GQ!L293</f>
        <v>-17</v>
      </c>
      <c r="M293" s="45">
        <f>CDPs_HU_GQ!M293/CDPs_HU_GQ!L293-1</f>
        <v>-0.60714285714285721</v>
      </c>
      <c r="N293" s="6"/>
      <c r="O293" s="8">
        <f>100*(CDPs_HU_GQ!O293-CDPs_HU_GQ!N293)</f>
        <v>25.044136191677179</v>
      </c>
    </row>
    <row r="294" spans="1:15" x14ac:dyDescent="0.4">
      <c r="A294" s="20" t="s">
        <v>283</v>
      </c>
      <c r="B294" s="41">
        <f>CDPs_HU_GQ!C294-CDPs_HU_GQ!B294</f>
        <v>-5</v>
      </c>
      <c r="C294" s="25">
        <f>CDPs_HU_GQ!C294/CDPs_HU_GQ!B294-1</f>
        <v>-4.3554006968641312E-3</v>
      </c>
      <c r="D294" s="42">
        <f>CDPs_HU_GQ!E294-CDPs_HU_GQ!D294</f>
        <v>0</v>
      </c>
      <c r="E294" s="43" t="e">
        <f>CDPs_HU_GQ!E294/CDPs_HU_GQ!D294-1</f>
        <v>#DIV/0!</v>
      </c>
      <c r="F294" s="41">
        <f>CDPs_HU_GQ!G294-CDPs_HU_GQ!F294</f>
        <v>-5</v>
      </c>
      <c r="G294" s="25">
        <f>CDPs_HU_GQ!G294/CDPs_HU_GQ!F294-1</f>
        <v>-4.3554006968641312E-3</v>
      </c>
      <c r="H294" s="44">
        <f>CDPs_HU_GQ!I294-CDPs_HU_GQ!H294</f>
        <v>-37</v>
      </c>
      <c r="I294" s="45">
        <f>CDPs_HU_GQ!I294/CDPs_HU_GQ!H294-1</f>
        <v>-5.8823529411764719E-2</v>
      </c>
      <c r="J294" s="46">
        <f>CDPs_HU_GQ!K294-CDPs_HU_GQ!J294</f>
        <v>7</v>
      </c>
      <c r="K294" s="47">
        <f>CDPs_HU_GQ!K294/CDPs_HU_GQ!J294-1</f>
        <v>1.3539651837524147E-2</v>
      </c>
      <c r="L294" s="44">
        <f>CDPs_HU_GQ!M294-CDPs_HU_GQ!L294</f>
        <v>-44</v>
      </c>
      <c r="M294" s="45">
        <f>CDPs_HU_GQ!M294/CDPs_HU_GQ!L294-1</f>
        <v>-0.3928571428571429</v>
      </c>
      <c r="N294" s="6"/>
      <c r="O294" s="8">
        <f>100*(CDPs_HU_GQ!O294-CDPs_HU_GQ!N294)</f>
        <v>6.3195548489666127</v>
      </c>
    </row>
    <row r="295" spans="1:15" x14ac:dyDescent="0.4">
      <c r="A295" s="20" t="s">
        <v>284</v>
      </c>
      <c r="B295" s="41">
        <f>CDPs_HU_GQ!C295-CDPs_HU_GQ!B295</f>
        <v>-182</v>
      </c>
      <c r="C295" s="25">
        <f>CDPs_HU_GQ!C295/CDPs_HU_GQ!B295-1</f>
        <v>-0.24594594594594599</v>
      </c>
      <c r="D295" s="42">
        <f>CDPs_HU_GQ!E295-CDPs_HU_GQ!D295</f>
        <v>0</v>
      </c>
      <c r="E295" s="43" t="e">
        <f>CDPs_HU_GQ!E295/CDPs_HU_GQ!D295-1</f>
        <v>#DIV/0!</v>
      </c>
      <c r="F295" s="41">
        <f>CDPs_HU_GQ!G295-CDPs_HU_GQ!F295</f>
        <v>-182</v>
      </c>
      <c r="G295" s="25">
        <f>CDPs_HU_GQ!G295/CDPs_HU_GQ!F295-1</f>
        <v>-0.24594594594594599</v>
      </c>
      <c r="H295" s="44">
        <f>CDPs_HU_GQ!I295-CDPs_HU_GQ!H295</f>
        <v>-28</v>
      </c>
      <c r="I295" s="45">
        <f>CDPs_HU_GQ!I295/CDPs_HU_GQ!H295-1</f>
        <v>-0.12612612612612617</v>
      </c>
      <c r="J295" s="46">
        <f>CDPs_HU_GQ!K295-CDPs_HU_GQ!J295</f>
        <v>-15</v>
      </c>
      <c r="K295" s="47">
        <f>CDPs_HU_GQ!K295/CDPs_HU_GQ!J295-1</f>
        <v>-7.6530612244897989E-2</v>
      </c>
      <c r="L295" s="44">
        <f>CDPs_HU_GQ!M295-CDPs_HU_GQ!L295</f>
        <v>-13</v>
      </c>
      <c r="M295" s="45">
        <f>CDPs_HU_GQ!M295/CDPs_HU_GQ!L295-1</f>
        <v>-0.5</v>
      </c>
      <c r="N295" s="6"/>
      <c r="O295" s="8">
        <f>100*(CDPs_HU_GQ!O295-CDPs_HU_GQ!N295)</f>
        <v>5.0106807838766638</v>
      </c>
    </row>
    <row r="296" spans="1:15" x14ac:dyDescent="0.4">
      <c r="A296" s="20" t="s">
        <v>285</v>
      </c>
      <c r="B296" s="41">
        <f>CDPs_HU_GQ!C296-CDPs_HU_GQ!B296</f>
        <v>-49</v>
      </c>
      <c r="C296" s="25">
        <f>CDPs_HU_GQ!C296/CDPs_HU_GQ!B296-1</f>
        <v>-0.17253521126760563</v>
      </c>
      <c r="D296" s="42">
        <f>CDPs_HU_GQ!E296-CDPs_HU_GQ!D296</f>
        <v>0</v>
      </c>
      <c r="E296" s="43" t="e">
        <f>CDPs_HU_GQ!E296/CDPs_HU_GQ!D296-1</f>
        <v>#DIV/0!</v>
      </c>
      <c r="F296" s="41">
        <f>CDPs_HU_GQ!G296-CDPs_HU_GQ!F296</f>
        <v>-49</v>
      </c>
      <c r="G296" s="25">
        <f>CDPs_HU_GQ!G296/CDPs_HU_GQ!F296-1</f>
        <v>-0.17253521126760563</v>
      </c>
      <c r="H296" s="44">
        <f>CDPs_HU_GQ!I296-CDPs_HU_GQ!H296</f>
        <v>-5</v>
      </c>
      <c r="I296" s="45">
        <f>CDPs_HU_GQ!I296/CDPs_HU_GQ!H296-1</f>
        <v>-5.4347826086956541E-2</v>
      </c>
      <c r="J296" s="46">
        <f>CDPs_HU_GQ!K296-CDPs_HU_GQ!J296</f>
        <v>0</v>
      </c>
      <c r="K296" s="47">
        <f>CDPs_HU_GQ!K296/CDPs_HU_GQ!J296-1</f>
        <v>0</v>
      </c>
      <c r="L296" s="44">
        <f>CDPs_HU_GQ!M296-CDPs_HU_GQ!L296</f>
        <v>-5</v>
      </c>
      <c r="M296" s="45">
        <f>CDPs_HU_GQ!M296/CDPs_HU_GQ!L296-1</f>
        <v>-0.27777777777777779</v>
      </c>
      <c r="N296" s="6"/>
      <c r="O296" s="8">
        <f>100*(CDPs_HU_GQ!O296-CDPs_HU_GQ!N296)</f>
        <v>4.6226886556721585</v>
      </c>
    </row>
    <row r="297" spans="1:15" x14ac:dyDescent="0.4">
      <c r="A297" s="20" t="s">
        <v>286</v>
      </c>
      <c r="B297" s="41">
        <f>CDPs_HU_GQ!C297-CDPs_HU_GQ!B297</f>
        <v>-49</v>
      </c>
      <c r="C297" s="25">
        <f>CDPs_HU_GQ!C297/CDPs_HU_GQ!B297-1</f>
        <v>-7.4355083459787585E-2</v>
      </c>
      <c r="D297" s="42">
        <f>CDPs_HU_GQ!E297-CDPs_HU_GQ!D297</f>
        <v>0</v>
      </c>
      <c r="E297" s="43" t="e">
        <f>CDPs_HU_GQ!E297/CDPs_HU_GQ!D297-1</f>
        <v>#DIV/0!</v>
      </c>
      <c r="F297" s="41">
        <f>CDPs_HU_GQ!G297-CDPs_HU_GQ!F297</f>
        <v>-49</v>
      </c>
      <c r="G297" s="25">
        <f>CDPs_HU_GQ!G297/CDPs_HU_GQ!F297-1</f>
        <v>-7.4355083459787585E-2</v>
      </c>
      <c r="H297" s="44">
        <f>CDPs_HU_GQ!I297-CDPs_HU_GQ!H297</f>
        <v>-3</v>
      </c>
      <c r="I297" s="45">
        <f>CDPs_HU_GQ!I297/CDPs_HU_GQ!H297-1</f>
        <v>-1.6574585635359074E-2</v>
      </c>
      <c r="J297" s="46">
        <f>CDPs_HU_GQ!K297-CDPs_HU_GQ!J297</f>
        <v>4</v>
      </c>
      <c r="K297" s="47">
        <f>CDPs_HU_GQ!K297/CDPs_HU_GQ!J297-1</f>
        <v>2.3391812865497075E-2</v>
      </c>
      <c r="L297" s="44">
        <f>CDPs_HU_GQ!M297-CDPs_HU_GQ!L297</f>
        <v>-7</v>
      </c>
      <c r="M297" s="45">
        <f>CDPs_HU_GQ!M297/CDPs_HU_GQ!L297-1</f>
        <v>-0.7</v>
      </c>
      <c r="N297" s="6"/>
      <c r="O297" s="8">
        <f>100*(CDPs_HU_GQ!O297-CDPs_HU_GQ!N297)</f>
        <v>3.8394686200260653</v>
      </c>
    </row>
    <row r="298" spans="1:15" x14ac:dyDescent="0.4">
      <c r="A298" s="20" t="s">
        <v>287</v>
      </c>
      <c r="B298" s="41">
        <f>CDPs_HU_GQ!C298-CDPs_HU_GQ!B298</f>
        <v>-18</v>
      </c>
      <c r="C298" s="25">
        <f>CDPs_HU_GQ!C298/CDPs_HU_GQ!B298-1</f>
        <v>-1.8730489073881418E-2</v>
      </c>
      <c r="D298" s="42">
        <f>CDPs_HU_GQ!E298-CDPs_HU_GQ!D298</f>
        <v>0</v>
      </c>
      <c r="E298" s="43" t="e">
        <f>CDPs_HU_GQ!E298/CDPs_HU_GQ!D298-1</f>
        <v>#DIV/0!</v>
      </c>
      <c r="F298" s="41">
        <f>CDPs_HU_GQ!G298-CDPs_HU_GQ!F298</f>
        <v>-18</v>
      </c>
      <c r="G298" s="25">
        <f>CDPs_HU_GQ!G298/CDPs_HU_GQ!F298-1</f>
        <v>-1.8730489073881418E-2</v>
      </c>
      <c r="H298" s="44">
        <f>CDPs_HU_GQ!I298-CDPs_HU_GQ!H298</f>
        <v>-25</v>
      </c>
      <c r="I298" s="45">
        <f>CDPs_HU_GQ!I298/CDPs_HU_GQ!H298-1</f>
        <v>-1.9334880123743181E-2</v>
      </c>
      <c r="J298" s="46">
        <f>CDPs_HU_GQ!K298-CDPs_HU_GQ!J298</f>
        <v>-29</v>
      </c>
      <c r="K298" s="47">
        <f>CDPs_HU_GQ!K298/CDPs_HU_GQ!J298-1</f>
        <v>-5.9304703476482645E-2</v>
      </c>
      <c r="L298" s="44">
        <f>CDPs_HU_GQ!M298-CDPs_HU_GQ!L298</f>
        <v>4</v>
      </c>
      <c r="M298" s="45">
        <f>CDPs_HU_GQ!M298/CDPs_HU_GQ!L298-1</f>
        <v>4.9751243781095411E-3</v>
      </c>
      <c r="N298" s="6"/>
      <c r="O298" s="8">
        <f>100*(CDPs_HU_GQ!O298-CDPs_HU_GQ!N298)</f>
        <v>-1.5414229983824579</v>
      </c>
    </row>
    <row r="299" spans="1:15" x14ac:dyDescent="0.4">
      <c r="A299" s="20" t="s">
        <v>288</v>
      </c>
      <c r="B299" s="41">
        <f>CDPs_HU_GQ!C299-CDPs_HU_GQ!B299</f>
        <v>31</v>
      </c>
      <c r="C299" s="25">
        <f>CDPs_HU_GQ!C299/CDPs_HU_GQ!B299-1</f>
        <v>0.77499999999999991</v>
      </c>
      <c r="D299" s="42">
        <f>CDPs_HU_GQ!E299-CDPs_HU_GQ!D299</f>
        <v>0</v>
      </c>
      <c r="E299" s="43" t="e">
        <f>CDPs_HU_GQ!E299/CDPs_HU_GQ!D299-1</f>
        <v>#DIV/0!</v>
      </c>
      <c r="F299" s="41">
        <f>CDPs_HU_GQ!G299-CDPs_HU_GQ!F299</f>
        <v>31</v>
      </c>
      <c r="G299" s="25">
        <f>CDPs_HU_GQ!G299/CDPs_HU_GQ!F299-1</f>
        <v>0.77499999999999991</v>
      </c>
      <c r="H299" s="44">
        <f>CDPs_HU_GQ!I299-CDPs_HU_GQ!H299</f>
        <v>43</v>
      </c>
      <c r="I299" s="45">
        <f>CDPs_HU_GQ!I299/CDPs_HU_GQ!H299-1</f>
        <v>0.16602316602316591</v>
      </c>
      <c r="J299" s="46">
        <f>CDPs_HU_GQ!K299-CDPs_HU_GQ!J299</f>
        <v>4</v>
      </c>
      <c r="K299" s="47">
        <f>CDPs_HU_GQ!K299/CDPs_HU_GQ!J299-1</f>
        <v>0.19047619047619047</v>
      </c>
      <c r="L299" s="44">
        <f>CDPs_HU_GQ!M299-CDPs_HU_GQ!L299</f>
        <v>39</v>
      </c>
      <c r="M299" s="45">
        <f>CDPs_HU_GQ!M299/CDPs_HU_GQ!L299-1</f>
        <v>0.16386554621848748</v>
      </c>
      <c r="N299" s="6"/>
      <c r="O299" s="8">
        <f>100*(CDPs_HU_GQ!O299-CDPs_HU_GQ!N299)</f>
        <v>0.1700375872561305</v>
      </c>
    </row>
    <row r="300" spans="1:15" x14ac:dyDescent="0.4">
      <c r="A300" s="20" t="s">
        <v>289</v>
      </c>
      <c r="B300" s="41">
        <f>CDPs_HU_GQ!C300-CDPs_HU_GQ!B300</f>
        <v>-648</v>
      </c>
      <c r="C300" s="25">
        <f>CDPs_HU_GQ!C300/CDPs_HU_GQ!B300-1</f>
        <v>-0.12062546537602381</v>
      </c>
      <c r="D300" s="42">
        <f>CDPs_HU_GQ!E300-CDPs_HU_GQ!D300</f>
        <v>-7</v>
      </c>
      <c r="E300" s="43">
        <f>CDPs_HU_GQ!E300/CDPs_HU_GQ!D300-1</f>
        <v>-1</v>
      </c>
      <c r="F300" s="41">
        <f>CDPs_HU_GQ!G300-CDPs_HU_GQ!F300</f>
        <v>-641</v>
      </c>
      <c r="G300" s="25">
        <f>CDPs_HU_GQ!G300/CDPs_HU_GQ!F300-1</f>
        <v>-0.11947809878844362</v>
      </c>
      <c r="H300" s="44">
        <f>CDPs_HU_GQ!I300-CDPs_HU_GQ!H300</f>
        <v>-148</v>
      </c>
      <c r="I300" s="45">
        <f>CDPs_HU_GQ!I300/CDPs_HU_GQ!H300-1</f>
        <v>-8.6651053864168603E-2</v>
      </c>
      <c r="J300" s="46">
        <f>CDPs_HU_GQ!K300-CDPs_HU_GQ!J300</f>
        <v>-95</v>
      </c>
      <c r="K300" s="47">
        <f>CDPs_HU_GQ!K300/CDPs_HU_GQ!J300-1</f>
        <v>-6.3417890520694242E-2</v>
      </c>
      <c r="L300" s="44">
        <f>CDPs_HU_GQ!M300-CDPs_HU_GQ!L300</f>
        <v>-53</v>
      </c>
      <c r="M300" s="45">
        <f>CDPs_HU_GQ!M300/CDPs_HU_GQ!L300-1</f>
        <v>-0.25238095238095237</v>
      </c>
      <c r="N300" s="6"/>
      <c r="O300" s="8">
        <f>100*(CDPs_HU_GQ!O300-CDPs_HU_GQ!N300)</f>
        <v>2.2309794031105556</v>
      </c>
    </row>
    <row r="301" spans="1:15" x14ac:dyDescent="0.4">
      <c r="A301" s="20" t="s">
        <v>290</v>
      </c>
      <c r="B301" s="41">
        <f>CDPs_HU_GQ!C301-CDPs_HU_GQ!B301</f>
        <v>2432</v>
      </c>
      <c r="C301" s="25">
        <f>CDPs_HU_GQ!C301/CDPs_HU_GQ!B301-1</f>
        <v>6.4855062801674634E-2</v>
      </c>
      <c r="D301" s="42">
        <f>CDPs_HU_GQ!E301-CDPs_HU_GQ!D301</f>
        <v>-59</v>
      </c>
      <c r="E301" s="43">
        <f>CDPs_HU_GQ!E301/CDPs_HU_GQ!D301-1</f>
        <v>-0.10189982728842828</v>
      </c>
      <c r="F301" s="41">
        <f>CDPs_HU_GQ!G301-CDPs_HU_GQ!F301</f>
        <v>2491</v>
      </c>
      <c r="G301" s="25">
        <f>CDPs_HU_GQ!G301/CDPs_HU_GQ!F301-1</f>
        <v>6.7470205850487464E-2</v>
      </c>
      <c r="H301" s="44">
        <f>CDPs_HU_GQ!I301-CDPs_HU_GQ!H301</f>
        <v>175</v>
      </c>
      <c r="I301" s="45">
        <f>CDPs_HU_GQ!I301/CDPs_HU_GQ!H301-1</f>
        <v>6.2125031062516545E-3</v>
      </c>
      <c r="J301" s="46">
        <f>CDPs_HU_GQ!K301-CDPs_HU_GQ!J301</f>
        <v>1301</v>
      </c>
      <c r="K301" s="47">
        <f>CDPs_HU_GQ!K301/CDPs_HU_GQ!J301-1</f>
        <v>5.6157465360210601E-2</v>
      </c>
      <c r="L301" s="44">
        <f>CDPs_HU_GQ!M301-CDPs_HU_GQ!L301</f>
        <v>-1126</v>
      </c>
      <c r="M301" s="45">
        <f>CDPs_HU_GQ!M301/CDPs_HU_GQ!L301-1</f>
        <v>-0.22510995601759298</v>
      </c>
      <c r="N301" s="6"/>
      <c r="O301" s="8">
        <f>100*(CDPs_HU_GQ!O301-CDPs_HU_GQ!N301)</f>
        <v>4.0822570580633322</v>
      </c>
    </row>
    <row r="302" spans="1:15" x14ac:dyDescent="0.4">
      <c r="A302" s="20" t="s">
        <v>291</v>
      </c>
      <c r="B302" s="41">
        <f>CDPs_HU_GQ!C302-CDPs_HU_GQ!B302</f>
        <v>1271</v>
      </c>
      <c r="C302" s="25">
        <f>CDPs_HU_GQ!C302/CDPs_HU_GQ!B302-1</f>
        <v>5.1803545954758556E-2</v>
      </c>
      <c r="D302" s="42">
        <f>CDPs_HU_GQ!E302-CDPs_HU_GQ!D302</f>
        <v>122</v>
      </c>
      <c r="E302" s="43">
        <f>CDPs_HU_GQ!E302/CDPs_HU_GQ!D302-1</f>
        <v>0.65591397849462374</v>
      </c>
      <c r="F302" s="41">
        <f>CDPs_HU_GQ!G302-CDPs_HU_GQ!F302</f>
        <v>1149</v>
      </c>
      <c r="G302" s="25">
        <f>CDPs_HU_GQ!G302/CDPs_HU_GQ!F302-1</f>
        <v>4.718879625446637E-2</v>
      </c>
      <c r="H302" s="44">
        <f>CDPs_HU_GQ!I302-CDPs_HU_GQ!H302</f>
        <v>114</v>
      </c>
      <c r="I302" s="45">
        <f>CDPs_HU_GQ!I302/CDPs_HU_GQ!H302-1</f>
        <v>6.2575474805137699E-3</v>
      </c>
      <c r="J302" s="46">
        <f>CDPs_HU_GQ!K302-CDPs_HU_GQ!J302</f>
        <v>633</v>
      </c>
      <c r="K302" s="47">
        <f>CDPs_HU_GQ!K302/CDPs_HU_GQ!J302-1</f>
        <v>4.2560344247966064E-2</v>
      </c>
      <c r="L302" s="44">
        <f>CDPs_HU_GQ!M302-CDPs_HU_GQ!L302</f>
        <v>-519</v>
      </c>
      <c r="M302" s="45">
        <f>CDPs_HU_GQ!M302/CDPs_HU_GQ!L302-1</f>
        <v>-0.15515695067264579</v>
      </c>
      <c r="N302" s="6"/>
      <c r="O302" s="8">
        <f>100*(CDPs_HU_GQ!O302-CDPs_HU_GQ!N302)</f>
        <v>2.9452950923102628</v>
      </c>
    </row>
    <row r="303" spans="1:15" x14ac:dyDescent="0.4">
      <c r="A303" s="20" t="s">
        <v>292</v>
      </c>
      <c r="B303" s="41">
        <f>CDPs_HU_GQ!C303-CDPs_HU_GQ!B303</f>
        <v>-48</v>
      </c>
      <c r="C303" s="25">
        <f>CDPs_HU_GQ!C303/CDPs_HU_GQ!B303-1</f>
        <v>-0.1708185053380783</v>
      </c>
      <c r="D303" s="42">
        <f>CDPs_HU_GQ!E303-CDPs_HU_GQ!D303</f>
        <v>0</v>
      </c>
      <c r="E303" s="43" t="e">
        <f>CDPs_HU_GQ!E303/CDPs_HU_GQ!D303-1</f>
        <v>#DIV/0!</v>
      </c>
      <c r="F303" s="41">
        <f>CDPs_HU_GQ!G303-CDPs_HU_GQ!F303</f>
        <v>-48</v>
      </c>
      <c r="G303" s="25">
        <f>CDPs_HU_GQ!G303/CDPs_HU_GQ!F303-1</f>
        <v>-0.1708185053380783</v>
      </c>
      <c r="H303" s="44">
        <f>CDPs_HU_GQ!I303-CDPs_HU_GQ!H303</f>
        <v>-29</v>
      </c>
      <c r="I303" s="45">
        <f>CDPs_HU_GQ!I303/CDPs_HU_GQ!H303-1</f>
        <v>-0.14077669902912626</v>
      </c>
      <c r="J303" s="46">
        <f>CDPs_HU_GQ!K303-CDPs_HU_GQ!J303</f>
        <v>-9</v>
      </c>
      <c r="K303" s="47">
        <f>CDPs_HU_GQ!K303/CDPs_HU_GQ!J303-1</f>
        <v>-6.7164179104477584E-2</v>
      </c>
      <c r="L303" s="44">
        <f>CDPs_HU_GQ!M303-CDPs_HU_GQ!L303</f>
        <v>-20</v>
      </c>
      <c r="M303" s="45">
        <f>CDPs_HU_GQ!M303/CDPs_HU_GQ!L303-1</f>
        <v>-0.27777777777777779</v>
      </c>
      <c r="N303" s="6"/>
      <c r="O303" s="8">
        <f>100*(CDPs_HU_GQ!O303-CDPs_HU_GQ!N303)</f>
        <v>5.5729252372332834</v>
      </c>
    </row>
    <row r="304" spans="1:15" x14ac:dyDescent="0.4">
      <c r="A304" s="20" t="s">
        <v>293</v>
      </c>
      <c r="B304" s="41">
        <f>CDPs_HU_GQ!C304-CDPs_HU_GQ!B304</f>
        <v>893</v>
      </c>
      <c r="C304" s="25">
        <f>CDPs_HU_GQ!C304/CDPs_HU_GQ!B304-1</f>
        <v>6.3899821109123511E-2</v>
      </c>
      <c r="D304" s="42">
        <f>CDPs_HU_GQ!E304-CDPs_HU_GQ!D304</f>
        <v>105</v>
      </c>
      <c r="E304" s="43" t="e">
        <f>CDPs_HU_GQ!E304/CDPs_HU_GQ!D304-1</f>
        <v>#DIV/0!</v>
      </c>
      <c r="F304" s="41">
        <f>CDPs_HU_GQ!G304-CDPs_HU_GQ!F304</f>
        <v>788</v>
      </c>
      <c r="G304" s="25">
        <f>CDPs_HU_GQ!G304/CDPs_HU_GQ!F304-1</f>
        <v>5.6386404293381043E-2</v>
      </c>
      <c r="H304" s="44">
        <f>CDPs_HU_GQ!I304-CDPs_HU_GQ!H304</f>
        <v>194</v>
      </c>
      <c r="I304" s="45">
        <f>CDPs_HU_GQ!I304/CDPs_HU_GQ!H304-1</f>
        <v>1.9345831671320202E-2</v>
      </c>
      <c r="J304" s="46">
        <f>CDPs_HU_GQ!K304-CDPs_HU_GQ!J304</f>
        <v>554</v>
      </c>
      <c r="K304" s="47">
        <f>CDPs_HU_GQ!K304/CDPs_HU_GQ!J304-1</f>
        <v>6.7412995862740299E-2</v>
      </c>
      <c r="L304" s="44">
        <f>CDPs_HU_GQ!M304-CDPs_HU_GQ!L304</f>
        <v>-360</v>
      </c>
      <c r="M304" s="45">
        <f>CDPs_HU_GQ!M304/CDPs_HU_GQ!L304-1</f>
        <v>-0.19889502762430944</v>
      </c>
      <c r="N304" s="6"/>
      <c r="O304" s="8">
        <f>100*(CDPs_HU_GQ!O304-CDPs_HU_GQ!N304)</f>
        <v>3.8643705275395179</v>
      </c>
    </row>
    <row r="305" spans="1:15" x14ac:dyDescent="0.4">
      <c r="A305" s="20" t="s">
        <v>380</v>
      </c>
      <c r="B305" s="41">
        <f>CDPs_HU_GQ!C305-CDPs_HU_GQ!B305</f>
        <v>790</v>
      </c>
      <c r="C305" s="25" t="e">
        <f>CDPs_HU_GQ!C305/CDPs_HU_GQ!B305-1</f>
        <v>#DIV/0!</v>
      </c>
      <c r="D305" s="42">
        <f>CDPs_HU_GQ!E305-CDPs_HU_GQ!D305</f>
        <v>0</v>
      </c>
      <c r="E305" s="43" t="e">
        <f>CDPs_HU_GQ!E305/CDPs_HU_GQ!D305-1</f>
        <v>#DIV/0!</v>
      </c>
      <c r="F305" s="41">
        <f>CDPs_HU_GQ!G305-CDPs_HU_GQ!F305</f>
        <v>790</v>
      </c>
      <c r="G305" s="25" t="e">
        <f>CDPs_HU_GQ!G305/CDPs_HU_GQ!F305-1</f>
        <v>#DIV/0!</v>
      </c>
      <c r="H305" s="44">
        <f>CDPs_HU_GQ!I305-CDPs_HU_GQ!H305</f>
        <v>541</v>
      </c>
      <c r="I305" s="45" t="e">
        <f>CDPs_HU_GQ!I305/CDPs_HU_GQ!H305-1</f>
        <v>#DIV/0!</v>
      </c>
      <c r="J305" s="46">
        <f>CDPs_HU_GQ!K305-CDPs_HU_GQ!J305</f>
        <v>419</v>
      </c>
      <c r="K305" s="47" t="e">
        <f>CDPs_HU_GQ!K305/CDPs_HU_GQ!J305-1</f>
        <v>#DIV/0!</v>
      </c>
      <c r="L305" s="44">
        <f>CDPs_HU_GQ!M305-CDPs_HU_GQ!L305</f>
        <v>122</v>
      </c>
      <c r="M305" s="45" t="e">
        <f>CDPs_HU_GQ!M305/CDPs_HU_GQ!L305-1</f>
        <v>#DIV/0!</v>
      </c>
      <c r="N305" s="6"/>
      <c r="O305" s="8" t="e">
        <f>100*(CDPs_HU_GQ!O305-CDPs_HU_GQ!N305)</f>
        <v>#DIV/0!</v>
      </c>
    </row>
    <row r="306" spans="1:15" x14ac:dyDescent="0.4">
      <c r="A306" s="20" t="s">
        <v>294</v>
      </c>
      <c r="B306" s="41">
        <f>CDPs_HU_GQ!C306-CDPs_HU_GQ!B306</f>
        <v>-163</v>
      </c>
      <c r="C306" s="25">
        <f>CDPs_HU_GQ!C306/CDPs_HU_GQ!B306-1</f>
        <v>-0.51582278481012656</v>
      </c>
      <c r="D306" s="42">
        <f>CDPs_HU_GQ!E306-CDPs_HU_GQ!D306</f>
        <v>-65</v>
      </c>
      <c r="E306" s="43">
        <f>CDPs_HU_GQ!E306/CDPs_HU_GQ!D306-1</f>
        <v>-1</v>
      </c>
      <c r="F306" s="41">
        <f>CDPs_HU_GQ!G306-CDPs_HU_GQ!F306</f>
        <v>-98</v>
      </c>
      <c r="G306" s="25">
        <f>CDPs_HU_GQ!G306/CDPs_HU_GQ!F306-1</f>
        <v>-0.39043824701195218</v>
      </c>
      <c r="H306" s="44">
        <f>CDPs_HU_GQ!I306-CDPs_HU_GQ!H306</f>
        <v>-41</v>
      </c>
      <c r="I306" s="45">
        <f>CDPs_HU_GQ!I306/CDPs_HU_GQ!H306-1</f>
        <v>-0.27333333333333332</v>
      </c>
      <c r="J306" s="46">
        <f>CDPs_HU_GQ!K306-CDPs_HU_GQ!J306</f>
        <v>-17</v>
      </c>
      <c r="K306" s="47">
        <f>CDPs_HU_GQ!K306/CDPs_HU_GQ!J306-1</f>
        <v>-0.19318181818181823</v>
      </c>
      <c r="L306" s="44">
        <f>CDPs_HU_GQ!M306-CDPs_HU_GQ!L306</f>
        <v>-24</v>
      </c>
      <c r="M306" s="45">
        <f>CDPs_HU_GQ!M306/CDPs_HU_GQ!L306-1</f>
        <v>-0.38709677419354838</v>
      </c>
      <c r="N306" s="6"/>
      <c r="O306" s="8">
        <f>100*(CDPs_HU_GQ!O306-CDPs_HU_GQ!N306)</f>
        <v>6.4709480122324141</v>
      </c>
    </row>
    <row r="307" spans="1:15" x14ac:dyDescent="0.4">
      <c r="A307" s="20" t="s">
        <v>295</v>
      </c>
      <c r="B307" s="41">
        <f>CDPs_HU_GQ!C307-CDPs_HU_GQ!B307</f>
        <v>-10</v>
      </c>
      <c r="C307" s="25">
        <f>CDPs_HU_GQ!C307/CDPs_HU_GQ!B307-1</f>
        <v>-0.66666666666666674</v>
      </c>
      <c r="D307" s="42">
        <f>CDPs_HU_GQ!E307-CDPs_HU_GQ!D307</f>
        <v>0</v>
      </c>
      <c r="E307" s="43" t="e">
        <f>CDPs_HU_GQ!E307/CDPs_HU_GQ!D307-1</f>
        <v>#DIV/0!</v>
      </c>
      <c r="F307" s="41">
        <f>CDPs_HU_GQ!G307-CDPs_HU_GQ!F307</f>
        <v>-10</v>
      </c>
      <c r="G307" s="25">
        <f>CDPs_HU_GQ!G307/CDPs_HU_GQ!F307-1</f>
        <v>-0.66666666666666674</v>
      </c>
      <c r="H307" s="44">
        <f>CDPs_HU_GQ!I307-CDPs_HU_GQ!H307</f>
        <v>-20</v>
      </c>
      <c r="I307" s="45">
        <f>CDPs_HU_GQ!I307/CDPs_HU_GQ!H307-1</f>
        <v>-0.64516129032258063</v>
      </c>
      <c r="J307" s="46">
        <f>CDPs_HU_GQ!K307-CDPs_HU_GQ!J307</f>
        <v>2</v>
      </c>
      <c r="K307" s="47">
        <f>CDPs_HU_GQ!K307/CDPs_HU_GQ!J307-1</f>
        <v>0.28571428571428581</v>
      </c>
      <c r="L307" s="44">
        <f>CDPs_HU_GQ!M307-CDPs_HU_GQ!L307</f>
        <v>-22</v>
      </c>
      <c r="M307" s="45">
        <f>CDPs_HU_GQ!M307/CDPs_HU_GQ!L307-1</f>
        <v>-0.91666666666666663</v>
      </c>
      <c r="N307" s="6"/>
      <c r="O307" s="8">
        <f>100*(CDPs_HU_GQ!O307-CDPs_HU_GQ!N307)</f>
        <v>59.2375366568915</v>
      </c>
    </row>
    <row r="308" spans="1:15" x14ac:dyDescent="0.4">
      <c r="A308" s="20" t="s">
        <v>296</v>
      </c>
      <c r="B308" s="41">
        <f>CDPs_HU_GQ!C308-CDPs_HU_GQ!B308</f>
        <v>-208</v>
      </c>
      <c r="C308" s="25">
        <f>CDPs_HU_GQ!C308/CDPs_HU_GQ!B308-1</f>
        <v>-1</v>
      </c>
      <c r="D308" s="42">
        <f>CDPs_HU_GQ!E308-CDPs_HU_GQ!D308</f>
        <v>0</v>
      </c>
      <c r="E308" s="43" t="e">
        <f>CDPs_HU_GQ!E308/CDPs_HU_GQ!D308-1</f>
        <v>#DIV/0!</v>
      </c>
      <c r="F308" s="41">
        <f>CDPs_HU_GQ!G308-CDPs_HU_GQ!F308</f>
        <v>-208</v>
      </c>
      <c r="G308" s="25">
        <f>CDPs_HU_GQ!G308/CDPs_HU_GQ!F308-1</f>
        <v>-1</v>
      </c>
      <c r="H308" s="44">
        <f>CDPs_HU_GQ!I308-CDPs_HU_GQ!H308</f>
        <v>-49</v>
      </c>
      <c r="I308" s="45">
        <f>CDPs_HU_GQ!I308/CDPs_HU_GQ!H308-1</f>
        <v>-1</v>
      </c>
      <c r="J308" s="46">
        <f>CDPs_HU_GQ!K308-CDPs_HU_GQ!J308</f>
        <v>-43</v>
      </c>
      <c r="K308" s="47">
        <f>CDPs_HU_GQ!K308/CDPs_HU_GQ!J308-1</f>
        <v>-1</v>
      </c>
      <c r="L308" s="44">
        <f>CDPs_HU_GQ!M308-CDPs_HU_GQ!L308</f>
        <v>-6</v>
      </c>
      <c r="M308" s="45">
        <f>CDPs_HU_GQ!M308/CDPs_HU_GQ!L308-1</f>
        <v>-1</v>
      </c>
      <c r="N308" s="6"/>
      <c r="O308" s="8" t="e">
        <f>100*(CDPs_HU_GQ!O308-CDPs_HU_GQ!N308)</f>
        <v>#DIV/0!</v>
      </c>
    </row>
    <row r="309" spans="1:15" x14ac:dyDescent="0.4">
      <c r="A309" s="20" t="s">
        <v>297</v>
      </c>
      <c r="B309" s="41">
        <f>CDPs_HU_GQ!C309-CDPs_HU_GQ!B309</f>
        <v>40</v>
      </c>
      <c r="C309" s="25">
        <f>CDPs_HU_GQ!C309/CDPs_HU_GQ!B309-1</f>
        <v>0.48192771084337349</v>
      </c>
      <c r="D309" s="42">
        <f>CDPs_HU_GQ!E309-CDPs_HU_GQ!D309</f>
        <v>0</v>
      </c>
      <c r="E309" s="43" t="e">
        <f>CDPs_HU_GQ!E309/CDPs_HU_GQ!D309-1</f>
        <v>#DIV/0!</v>
      </c>
      <c r="F309" s="41">
        <f>CDPs_HU_GQ!G309-CDPs_HU_GQ!F309</f>
        <v>40</v>
      </c>
      <c r="G309" s="25">
        <f>CDPs_HU_GQ!G309/CDPs_HU_GQ!F309-1</f>
        <v>0.48192771084337349</v>
      </c>
      <c r="H309" s="44">
        <f>CDPs_HU_GQ!I309-CDPs_HU_GQ!H309</f>
        <v>6</v>
      </c>
      <c r="I309" s="45">
        <f>CDPs_HU_GQ!I309/CDPs_HU_GQ!H309-1</f>
        <v>0.23076923076923084</v>
      </c>
      <c r="J309" s="46">
        <f>CDPs_HU_GQ!K309-CDPs_HU_GQ!J309</f>
        <v>1</v>
      </c>
      <c r="K309" s="47">
        <f>CDPs_HU_GQ!K309/CDPs_HU_GQ!J309-1</f>
        <v>4.0000000000000036E-2</v>
      </c>
      <c r="L309" s="44">
        <f>CDPs_HU_GQ!M309-CDPs_HU_GQ!L309</f>
        <v>5</v>
      </c>
      <c r="M309" s="45">
        <f>CDPs_HU_GQ!M309/CDPs_HU_GQ!L309-1</f>
        <v>5</v>
      </c>
      <c r="N309" s="6"/>
      <c r="O309" s="8">
        <f>100*(CDPs_HU_GQ!O309-CDPs_HU_GQ!N309)</f>
        <v>-14.903846153846157</v>
      </c>
    </row>
    <row r="310" spans="1:15" x14ac:dyDescent="0.4">
      <c r="A310" s="20" t="s">
        <v>298</v>
      </c>
      <c r="B310" s="41">
        <f>CDPs_HU_GQ!C310-CDPs_HU_GQ!B310</f>
        <v>-125</v>
      </c>
      <c r="C310" s="25">
        <f>CDPs_HU_GQ!C310/CDPs_HU_GQ!B310-1</f>
        <v>-4.2589437819420817E-2</v>
      </c>
      <c r="D310" s="42">
        <f>CDPs_HU_GQ!E310-CDPs_HU_GQ!D310</f>
        <v>-436</v>
      </c>
      <c r="E310" s="43">
        <f>CDPs_HU_GQ!E310/CDPs_HU_GQ!D310-1</f>
        <v>-0.33746130030959753</v>
      </c>
      <c r="F310" s="41">
        <f>CDPs_HU_GQ!G310-CDPs_HU_GQ!F310</f>
        <v>311</v>
      </c>
      <c r="G310" s="25">
        <f>CDPs_HU_GQ!G310/CDPs_HU_GQ!F310-1</f>
        <v>0.18928788800973839</v>
      </c>
      <c r="H310" s="44">
        <f>CDPs_HU_GQ!I310-CDPs_HU_GQ!H310</f>
        <v>62</v>
      </c>
      <c r="I310" s="45">
        <f>CDPs_HU_GQ!I310/CDPs_HU_GQ!H310-1</f>
        <v>9.1310751104565435E-2</v>
      </c>
      <c r="J310" s="46">
        <f>CDPs_HU_GQ!K310-CDPs_HU_GQ!J310</f>
        <v>74</v>
      </c>
      <c r="K310" s="47">
        <f>CDPs_HU_GQ!K310/CDPs_HU_GQ!J310-1</f>
        <v>0.12585034013605445</v>
      </c>
      <c r="L310" s="44">
        <f>CDPs_HU_GQ!M310-CDPs_HU_GQ!L310</f>
        <v>-12</v>
      </c>
      <c r="M310" s="45">
        <f>CDPs_HU_GQ!M310/CDPs_HU_GQ!L310-1</f>
        <v>-0.13186813186813184</v>
      </c>
      <c r="N310" s="6"/>
      <c r="O310" s="8">
        <f>100*(CDPs_HU_GQ!O310-CDPs_HU_GQ!N310)</f>
        <v>2.7407932996647011</v>
      </c>
    </row>
    <row r="311" spans="1:15" x14ac:dyDescent="0.4">
      <c r="A311" s="20" t="s">
        <v>299</v>
      </c>
      <c r="B311" s="41">
        <f>CDPs_HU_GQ!C311-CDPs_HU_GQ!B311</f>
        <v>-177</v>
      </c>
      <c r="C311" s="25">
        <f>CDPs_HU_GQ!C311/CDPs_HU_GQ!B311-1</f>
        <v>-0.29401993355481726</v>
      </c>
      <c r="D311" s="42">
        <f>CDPs_HU_GQ!E311-CDPs_HU_GQ!D311</f>
        <v>0</v>
      </c>
      <c r="E311" s="43" t="e">
        <f>CDPs_HU_GQ!E311/CDPs_HU_GQ!D311-1</f>
        <v>#DIV/0!</v>
      </c>
      <c r="F311" s="41">
        <f>CDPs_HU_GQ!G311-CDPs_HU_GQ!F311</f>
        <v>-177</v>
      </c>
      <c r="G311" s="25">
        <f>CDPs_HU_GQ!G311/CDPs_HU_GQ!F311-1</f>
        <v>-0.29401993355481726</v>
      </c>
      <c r="H311" s="44">
        <f>CDPs_HU_GQ!I311-CDPs_HU_GQ!H311</f>
        <v>-61</v>
      </c>
      <c r="I311" s="45">
        <f>CDPs_HU_GQ!I311/CDPs_HU_GQ!H311-1</f>
        <v>-0.2096219931271478</v>
      </c>
      <c r="J311" s="46">
        <f>CDPs_HU_GQ!K311-CDPs_HU_GQ!J311</f>
        <v>-50</v>
      </c>
      <c r="K311" s="47">
        <f>CDPs_HU_GQ!K311/CDPs_HU_GQ!J311-1</f>
        <v>-0.23148148148148151</v>
      </c>
      <c r="L311" s="44">
        <f>CDPs_HU_GQ!M311-CDPs_HU_GQ!L311</f>
        <v>-11</v>
      </c>
      <c r="M311" s="45">
        <f>CDPs_HU_GQ!M311/CDPs_HU_GQ!L311-1</f>
        <v>-0.14666666666666661</v>
      </c>
      <c r="N311" s="6"/>
      <c r="O311" s="8">
        <f>100*(CDPs_HU_GQ!O311-CDPs_HU_GQ!N311)</f>
        <v>-2.0528910802330769</v>
      </c>
    </row>
    <row r="312" spans="1:15" x14ac:dyDescent="0.4">
      <c r="A312" s="20" t="s">
        <v>300</v>
      </c>
      <c r="B312" s="41">
        <f>CDPs_HU_GQ!C312-CDPs_HU_GQ!B312</f>
        <v>-651</v>
      </c>
      <c r="C312" s="25">
        <f>CDPs_HU_GQ!C312/CDPs_HU_GQ!B312-1</f>
        <v>-3.8518430862079178E-2</v>
      </c>
      <c r="D312" s="42">
        <f>CDPs_HU_GQ!E312-CDPs_HU_GQ!D312</f>
        <v>-73</v>
      </c>
      <c r="E312" s="43">
        <f>CDPs_HU_GQ!E312/CDPs_HU_GQ!D312-1</f>
        <v>-0.41242937853107342</v>
      </c>
      <c r="F312" s="41">
        <f>CDPs_HU_GQ!G312-CDPs_HU_GQ!F312</f>
        <v>-578</v>
      </c>
      <c r="G312" s="25">
        <f>CDPs_HU_GQ!G312/CDPs_HU_GQ!F312-1</f>
        <v>-3.456110978234872E-2</v>
      </c>
      <c r="H312" s="44">
        <f>CDPs_HU_GQ!I312-CDPs_HU_GQ!H312</f>
        <v>-53</v>
      </c>
      <c r="I312" s="45">
        <f>CDPs_HU_GQ!I312/CDPs_HU_GQ!H312-1</f>
        <v>-7.2207084468665084E-3</v>
      </c>
      <c r="J312" s="46">
        <f>CDPs_HU_GQ!K312-CDPs_HU_GQ!J312</f>
        <v>-59</v>
      </c>
      <c r="K312" s="47">
        <f>CDPs_HU_GQ!K312/CDPs_HU_GQ!J312-1</f>
        <v>-8.7771496578399333E-3</v>
      </c>
      <c r="L312" s="44">
        <f>CDPs_HU_GQ!M312-CDPs_HU_GQ!L312</f>
        <v>6</v>
      </c>
      <c r="M312" s="45">
        <f>CDPs_HU_GQ!M312/CDPs_HU_GQ!L312-1</f>
        <v>9.7087378640776656E-3</v>
      </c>
      <c r="N312" s="6"/>
      <c r="O312" s="8">
        <f>100*(CDPs_HU_GQ!O312-CDPs_HU_GQ!N312)</f>
        <v>-0.14357620173135466</v>
      </c>
    </row>
    <row r="313" spans="1:15" x14ac:dyDescent="0.4">
      <c r="A313" s="20" t="s">
        <v>301</v>
      </c>
      <c r="B313" s="41">
        <f>CDPs_HU_GQ!C313-CDPs_HU_GQ!B313</f>
        <v>8</v>
      </c>
      <c r="C313" s="25">
        <f>CDPs_HU_GQ!C313/CDPs_HU_GQ!B313-1</f>
        <v>0.8</v>
      </c>
      <c r="D313" s="42">
        <f>CDPs_HU_GQ!E313-CDPs_HU_GQ!D313</f>
        <v>0</v>
      </c>
      <c r="E313" s="43" t="e">
        <f>CDPs_HU_GQ!E313/CDPs_HU_GQ!D313-1</f>
        <v>#DIV/0!</v>
      </c>
      <c r="F313" s="41">
        <f>CDPs_HU_GQ!G313-CDPs_HU_GQ!F313</f>
        <v>8</v>
      </c>
      <c r="G313" s="25">
        <f>CDPs_HU_GQ!G313/CDPs_HU_GQ!F313-1</f>
        <v>0.8</v>
      </c>
      <c r="H313" s="44">
        <f>CDPs_HU_GQ!I313-CDPs_HU_GQ!H313</f>
        <v>-3</v>
      </c>
      <c r="I313" s="45">
        <f>CDPs_HU_GQ!I313/CDPs_HU_GQ!H313-1</f>
        <v>-0.33333333333333337</v>
      </c>
      <c r="J313" s="46">
        <f>CDPs_HU_GQ!K313-CDPs_HU_GQ!J313</f>
        <v>-2</v>
      </c>
      <c r="K313" s="47">
        <f>CDPs_HU_GQ!K313/CDPs_HU_GQ!J313-1</f>
        <v>-0.66666666666666674</v>
      </c>
      <c r="L313" s="44">
        <f>CDPs_HU_GQ!M313-CDPs_HU_GQ!L313</f>
        <v>-1</v>
      </c>
      <c r="M313" s="45">
        <f>CDPs_HU_GQ!M313/CDPs_HU_GQ!L313-1</f>
        <v>-0.16666666666666663</v>
      </c>
      <c r="N313" s="6"/>
      <c r="O313" s="8">
        <f>100*(CDPs_HU_GQ!O313-CDPs_HU_GQ!N313)</f>
        <v>-16.666666666666664</v>
      </c>
    </row>
    <row r="314" spans="1:15" x14ac:dyDescent="0.4">
      <c r="A314" s="20" t="s">
        <v>302</v>
      </c>
      <c r="B314" s="41">
        <f>CDPs_HU_GQ!C314-CDPs_HU_GQ!B314</f>
        <v>-223</v>
      </c>
      <c r="C314" s="25">
        <f>CDPs_HU_GQ!C314/CDPs_HU_GQ!B314-1</f>
        <v>-0.30547945205479454</v>
      </c>
      <c r="D314" s="42">
        <f>CDPs_HU_GQ!E314-CDPs_HU_GQ!D314</f>
        <v>0</v>
      </c>
      <c r="E314" s="43" t="e">
        <f>CDPs_HU_GQ!E314/CDPs_HU_GQ!D314-1</f>
        <v>#DIV/0!</v>
      </c>
      <c r="F314" s="41">
        <f>CDPs_HU_GQ!G314-CDPs_HU_GQ!F314</f>
        <v>-223</v>
      </c>
      <c r="G314" s="25">
        <f>CDPs_HU_GQ!G314/CDPs_HU_GQ!F314-1</f>
        <v>-0.30547945205479454</v>
      </c>
      <c r="H314" s="44">
        <f>CDPs_HU_GQ!I314-CDPs_HU_GQ!H314</f>
        <v>-36</v>
      </c>
      <c r="I314" s="45">
        <f>CDPs_HU_GQ!I314/CDPs_HU_GQ!H314-1</f>
        <v>-0.13953488372093026</v>
      </c>
      <c r="J314" s="46">
        <f>CDPs_HU_GQ!K314-CDPs_HU_GQ!J314</f>
        <v>-25</v>
      </c>
      <c r="K314" s="47">
        <f>CDPs_HU_GQ!K314/CDPs_HU_GQ!J314-1</f>
        <v>-0.11848341232227488</v>
      </c>
      <c r="L314" s="44">
        <f>CDPs_HU_GQ!M314-CDPs_HU_GQ!L314</f>
        <v>-11</v>
      </c>
      <c r="M314" s="45">
        <f>CDPs_HU_GQ!M314/CDPs_HU_GQ!L314-1</f>
        <v>-0.23404255319148937</v>
      </c>
      <c r="N314" s="6"/>
      <c r="O314" s="8">
        <f>100*(CDPs_HU_GQ!O314-CDPs_HU_GQ!N314)</f>
        <v>2.0008380473496734</v>
      </c>
    </row>
    <row r="315" spans="1:15" x14ac:dyDescent="0.4">
      <c r="A315" s="20" t="s">
        <v>303</v>
      </c>
      <c r="B315" s="41">
        <f>CDPs_HU_GQ!C315-CDPs_HU_GQ!B315</f>
        <v>-28</v>
      </c>
      <c r="C315" s="25">
        <f>CDPs_HU_GQ!C315/CDPs_HU_GQ!B315-1</f>
        <v>-6.25E-2</v>
      </c>
      <c r="D315" s="42">
        <f>CDPs_HU_GQ!E315-CDPs_HU_GQ!D315</f>
        <v>0</v>
      </c>
      <c r="E315" s="43" t="e">
        <f>CDPs_HU_GQ!E315/CDPs_HU_GQ!D315-1</f>
        <v>#DIV/0!</v>
      </c>
      <c r="F315" s="41">
        <f>CDPs_HU_GQ!G315-CDPs_HU_GQ!F315</f>
        <v>-28</v>
      </c>
      <c r="G315" s="25">
        <f>CDPs_HU_GQ!G315/CDPs_HU_GQ!F315-1</f>
        <v>-6.25E-2</v>
      </c>
      <c r="H315" s="44">
        <f>CDPs_HU_GQ!I315-CDPs_HU_GQ!H315</f>
        <v>-1</v>
      </c>
      <c r="I315" s="45">
        <f>CDPs_HU_GQ!I315/CDPs_HU_GQ!H315-1</f>
        <v>-6.7114093959731447E-3</v>
      </c>
      <c r="J315" s="46">
        <f>CDPs_HU_GQ!K315-CDPs_HU_GQ!J315</f>
        <v>8</v>
      </c>
      <c r="K315" s="47">
        <f>CDPs_HU_GQ!K315/CDPs_HU_GQ!J315-1</f>
        <v>6.7796610169491567E-2</v>
      </c>
      <c r="L315" s="44">
        <f>CDPs_HU_GQ!M315-CDPs_HU_GQ!L315</f>
        <v>-9</v>
      </c>
      <c r="M315" s="45">
        <f>CDPs_HU_GQ!M315/CDPs_HU_GQ!L315-1</f>
        <v>-0.29032258064516125</v>
      </c>
      <c r="N315" s="6"/>
      <c r="O315" s="8">
        <f>100*(CDPs_HU_GQ!O315-CDPs_HU_GQ!N315)</f>
        <v>5.9405042626519133</v>
      </c>
    </row>
    <row r="316" spans="1:15" x14ac:dyDescent="0.4">
      <c r="A316" s="20" t="s">
        <v>304</v>
      </c>
      <c r="B316" s="41">
        <f>CDPs_HU_GQ!C316-CDPs_HU_GQ!B316</f>
        <v>-47</v>
      </c>
      <c r="C316" s="25">
        <f>CDPs_HU_GQ!C316/CDPs_HU_GQ!B316-1</f>
        <v>-0.29746835443037978</v>
      </c>
      <c r="D316" s="42">
        <f>CDPs_HU_GQ!E316-CDPs_HU_GQ!D316</f>
        <v>9</v>
      </c>
      <c r="E316" s="43" t="e">
        <f>CDPs_HU_GQ!E316/CDPs_HU_GQ!D316-1</f>
        <v>#DIV/0!</v>
      </c>
      <c r="F316" s="41">
        <f>CDPs_HU_GQ!G316-CDPs_HU_GQ!F316</f>
        <v>-56</v>
      </c>
      <c r="G316" s="25">
        <f>CDPs_HU_GQ!G316/CDPs_HU_GQ!F316-1</f>
        <v>-0.35443037974683544</v>
      </c>
      <c r="H316" s="44">
        <f>CDPs_HU_GQ!I316-CDPs_HU_GQ!H316</f>
        <v>-21</v>
      </c>
      <c r="I316" s="45">
        <f>CDPs_HU_GQ!I316/CDPs_HU_GQ!H316-1</f>
        <v>-0.4285714285714286</v>
      </c>
      <c r="J316" s="46">
        <f>CDPs_HU_GQ!K316-CDPs_HU_GQ!J316</f>
        <v>-17</v>
      </c>
      <c r="K316" s="47">
        <f>CDPs_HU_GQ!K316/CDPs_HU_GQ!J316-1</f>
        <v>-0.39534883720930236</v>
      </c>
      <c r="L316" s="44">
        <f>CDPs_HU_GQ!M316-CDPs_HU_GQ!L316</f>
        <v>-4</v>
      </c>
      <c r="M316" s="45">
        <f>CDPs_HU_GQ!M316/CDPs_HU_GQ!L316-1</f>
        <v>-0.66666666666666674</v>
      </c>
      <c r="N316" s="6"/>
      <c r="O316" s="8">
        <f>100*(CDPs_HU_GQ!O316-CDPs_HU_GQ!N316)</f>
        <v>5.1020408163265358</v>
      </c>
    </row>
    <row r="317" spans="1:15" x14ac:dyDescent="0.4">
      <c r="A317" s="20" t="s">
        <v>305</v>
      </c>
      <c r="B317" s="41">
        <f>CDPs_HU_GQ!C317-CDPs_HU_GQ!B317</f>
        <v>-397</v>
      </c>
      <c r="C317" s="25">
        <f>CDPs_HU_GQ!C317/CDPs_HU_GQ!B317-1</f>
        <v>-7.1134205339544843E-2</v>
      </c>
      <c r="D317" s="42">
        <f>CDPs_HU_GQ!E317-CDPs_HU_GQ!D317</f>
        <v>0</v>
      </c>
      <c r="E317" s="43" t="e">
        <f>CDPs_HU_GQ!E317/CDPs_HU_GQ!D317-1</f>
        <v>#DIV/0!</v>
      </c>
      <c r="F317" s="41">
        <f>CDPs_HU_GQ!G317-CDPs_HU_GQ!F317</f>
        <v>-397</v>
      </c>
      <c r="G317" s="25">
        <f>CDPs_HU_GQ!G317/CDPs_HU_GQ!F317-1</f>
        <v>-7.1134205339544843E-2</v>
      </c>
      <c r="H317" s="44">
        <f>CDPs_HU_GQ!I317-CDPs_HU_GQ!H317</f>
        <v>-95</v>
      </c>
      <c r="I317" s="45">
        <f>CDPs_HU_GQ!I317/CDPs_HU_GQ!H317-1</f>
        <v>-3.8198632891033424E-2</v>
      </c>
      <c r="J317" s="46">
        <f>CDPs_HU_GQ!K317-CDPs_HU_GQ!J317</f>
        <v>16</v>
      </c>
      <c r="K317" s="47">
        <f>CDPs_HU_GQ!K317/CDPs_HU_GQ!J317-1</f>
        <v>7.870142646335454E-3</v>
      </c>
      <c r="L317" s="44">
        <f>CDPs_HU_GQ!M317-CDPs_HU_GQ!L317</f>
        <v>-111</v>
      </c>
      <c r="M317" s="45">
        <f>CDPs_HU_GQ!M317/CDPs_HU_GQ!L317-1</f>
        <v>-0.24449339207048459</v>
      </c>
      <c r="N317" s="6"/>
      <c r="O317" s="8">
        <f>100*(CDPs_HU_GQ!O317-CDPs_HU_GQ!N317)</f>
        <v>3.9154607302454347</v>
      </c>
    </row>
    <row r="318" spans="1:15" x14ac:dyDescent="0.4">
      <c r="A318" s="20" t="s">
        <v>381</v>
      </c>
      <c r="B318" s="41">
        <f>CDPs_HU_GQ!C318-CDPs_HU_GQ!B318</f>
        <v>2572</v>
      </c>
      <c r="C318" s="25" t="e">
        <f>CDPs_HU_GQ!C318/CDPs_HU_GQ!B318-1</f>
        <v>#DIV/0!</v>
      </c>
      <c r="D318" s="42">
        <f>CDPs_HU_GQ!E318-CDPs_HU_GQ!D318</f>
        <v>25</v>
      </c>
      <c r="E318" s="43" t="e">
        <f>CDPs_HU_GQ!E318/CDPs_HU_GQ!D318-1</f>
        <v>#DIV/0!</v>
      </c>
      <c r="F318" s="41">
        <f>CDPs_HU_GQ!G318-CDPs_HU_GQ!F318</f>
        <v>2547</v>
      </c>
      <c r="G318" s="25" t="e">
        <f>CDPs_HU_GQ!G318/CDPs_HU_GQ!F318-1</f>
        <v>#DIV/0!</v>
      </c>
      <c r="H318" s="44">
        <f>CDPs_HU_GQ!I318-CDPs_HU_GQ!H318</f>
        <v>1012</v>
      </c>
      <c r="I318" s="45" t="e">
        <f>CDPs_HU_GQ!I318/CDPs_HU_GQ!H318-1</f>
        <v>#DIV/0!</v>
      </c>
      <c r="J318" s="46">
        <f>CDPs_HU_GQ!K318-CDPs_HU_GQ!J318</f>
        <v>892</v>
      </c>
      <c r="K318" s="47" t="e">
        <f>CDPs_HU_GQ!K318/CDPs_HU_GQ!J318-1</f>
        <v>#DIV/0!</v>
      </c>
      <c r="L318" s="44">
        <f>CDPs_HU_GQ!M318-CDPs_HU_GQ!L318</f>
        <v>120</v>
      </c>
      <c r="M318" s="45" t="e">
        <f>CDPs_HU_GQ!M318/CDPs_HU_GQ!L318-1</f>
        <v>#DIV/0!</v>
      </c>
      <c r="N318" s="6"/>
      <c r="O318" s="8" t="e">
        <f>100*(CDPs_HU_GQ!O318-CDPs_HU_GQ!N318)</f>
        <v>#DIV/0!</v>
      </c>
    </row>
    <row r="319" spans="1:15" x14ac:dyDescent="0.4">
      <c r="A319" s="20" t="s">
        <v>306</v>
      </c>
      <c r="B319" s="41">
        <f>CDPs_HU_GQ!C319-CDPs_HU_GQ!B319</f>
        <v>-53</v>
      </c>
      <c r="C319" s="25">
        <f>CDPs_HU_GQ!C319/CDPs_HU_GQ!B319-1</f>
        <v>-0.18928571428571428</v>
      </c>
      <c r="D319" s="42">
        <f>CDPs_HU_GQ!E319-CDPs_HU_GQ!D319</f>
        <v>0</v>
      </c>
      <c r="E319" s="43" t="e">
        <f>CDPs_HU_GQ!E319/CDPs_HU_GQ!D319-1</f>
        <v>#DIV/0!</v>
      </c>
      <c r="F319" s="41">
        <f>CDPs_HU_GQ!G319-CDPs_HU_GQ!F319</f>
        <v>-53</v>
      </c>
      <c r="G319" s="25">
        <f>CDPs_HU_GQ!G319/CDPs_HU_GQ!F319-1</f>
        <v>-0.18928571428571428</v>
      </c>
      <c r="H319" s="44">
        <f>CDPs_HU_GQ!I319-CDPs_HU_GQ!H319</f>
        <v>-18</v>
      </c>
      <c r="I319" s="45">
        <f>CDPs_HU_GQ!I319/CDPs_HU_GQ!H319-1</f>
        <v>-0.18367346938775508</v>
      </c>
      <c r="J319" s="46">
        <f>CDPs_HU_GQ!K319-CDPs_HU_GQ!J319</f>
        <v>-13</v>
      </c>
      <c r="K319" s="47">
        <f>CDPs_HU_GQ!K319/CDPs_HU_GQ!J319-1</f>
        <v>-0.18055555555555558</v>
      </c>
      <c r="L319" s="44">
        <f>CDPs_HU_GQ!M319-CDPs_HU_GQ!L319</f>
        <v>-5</v>
      </c>
      <c r="M319" s="45">
        <f>CDPs_HU_GQ!M319/CDPs_HU_GQ!L319-1</f>
        <v>-0.19230769230769229</v>
      </c>
      <c r="N319" s="6"/>
      <c r="O319" s="8">
        <f>100*(CDPs_HU_GQ!O319-CDPs_HU_GQ!N319)</f>
        <v>0.28061224489795977</v>
      </c>
    </row>
    <row r="320" spans="1:15" x14ac:dyDescent="0.4">
      <c r="A320" s="20" t="s">
        <v>307</v>
      </c>
      <c r="B320" s="41">
        <f>CDPs_HU_GQ!C320-CDPs_HU_GQ!B320</f>
        <v>-98</v>
      </c>
      <c r="C320" s="25">
        <f>CDPs_HU_GQ!C320/CDPs_HU_GQ!B320-1</f>
        <v>-0.17850637522768675</v>
      </c>
      <c r="D320" s="42">
        <f>CDPs_HU_GQ!E320-CDPs_HU_GQ!D320</f>
        <v>0</v>
      </c>
      <c r="E320" s="43" t="e">
        <f>CDPs_HU_GQ!E320/CDPs_HU_GQ!D320-1</f>
        <v>#DIV/0!</v>
      </c>
      <c r="F320" s="41">
        <f>CDPs_HU_GQ!G320-CDPs_HU_GQ!F320</f>
        <v>-98</v>
      </c>
      <c r="G320" s="25">
        <f>CDPs_HU_GQ!G320/CDPs_HU_GQ!F320-1</f>
        <v>-0.17850637522768675</v>
      </c>
      <c r="H320" s="44">
        <f>CDPs_HU_GQ!I320-CDPs_HU_GQ!H320</f>
        <v>0</v>
      </c>
      <c r="I320" s="45">
        <f>CDPs_HU_GQ!I320/CDPs_HU_GQ!H320-1</f>
        <v>0</v>
      </c>
      <c r="J320" s="46">
        <f>CDPs_HU_GQ!K320-CDPs_HU_GQ!J320</f>
        <v>7</v>
      </c>
      <c r="K320" s="47">
        <f>CDPs_HU_GQ!K320/CDPs_HU_GQ!J320-1</f>
        <v>5.7377049180327822E-2</v>
      </c>
      <c r="L320" s="44">
        <f>CDPs_HU_GQ!M320-CDPs_HU_GQ!L320</f>
        <v>-7</v>
      </c>
      <c r="M320" s="45">
        <f>CDPs_HU_GQ!M320/CDPs_HU_GQ!L320-1</f>
        <v>-0.7</v>
      </c>
      <c r="N320" s="6"/>
      <c r="O320" s="8">
        <f>100*(CDPs_HU_GQ!O320-CDPs_HU_GQ!N320)</f>
        <v>5.3030303030303099</v>
      </c>
    </row>
    <row r="321" spans="1:15" x14ac:dyDescent="0.4">
      <c r="A321" s="20" t="s">
        <v>308</v>
      </c>
      <c r="B321" s="41">
        <f>CDPs_HU_GQ!C321-CDPs_HU_GQ!B321</f>
        <v>-37</v>
      </c>
      <c r="C321" s="25">
        <f>CDPs_HU_GQ!C321/CDPs_HU_GQ!B321-1</f>
        <v>-0.6166666666666667</v>
      </c>
      <c r="D321" s="42">
        <f>CDPs_HU_GQ!E321-CDPs_HU_GQ!D321</f>
        <v>0</v>
      </c>
      <c r="E321" s="43" t="e">
        <f>CDPs_HU_GQ!E321/CDPs_HU_GQ!D321-1</f>
        <v>#DIV/0!</v>
      </c>
      <c r="F321" s="41">
        <f>CDPs_HU_GQ!G321-CDPs_HU_GQ!F321</f>
        <v>-37</v>
      </c>
      <c r="G321" s="25">
        <f>CDPs_HU_GQ!G321/CDPs_HU_GQ!F321-1</f>
        <v>-0.6166666666666667</v>
      </c>
      <c r="H321" s="44">
        <f>CDPs_HU_GQ!I321-CDPs_HU_GQ!H321</f>
        <v>-17</v>
      </c>
      <c r="I321" s="45">
        <f>CDPs_HU_GQ!I321/CDPs_HU_GQ!H321-1</f>
        <v>-0.56666666666666665</v>
      </c>
      <c r="J321" s="46">
        <f>CDPs_HU_GQ!K321-CDPs_HU_GQ!J321</f>
        <v>-20</v>
      </c>
      <c r="K321" s="47">
        <f>CDPs_HU_GQ!K321/CDPs_HU_GQ!J321-1</f>
        <v>-0.68965517241379315</v>
      </c>
      <c r="L321" s="44">
        <f>CDPs_HU_GQ!M321-CDPs_HU_GQ!L321</f>
        <v>3</v>
      </c>
      <c r="M321" s="45">
        <f>CDPs_HU_GQ!M321/CDPs_HU_GQ!L321-1</f>
        <v>3</v>
      </c>
      <c r="N321" s="6"/>
      <c r="O321" s="8">
        <f>100*(CDPs_HU_GQ!O321-CDPs_HU_GQ!N321)</f>
        <v>-27.435897435897438</v>
      </c>
    </row>
    <row r="322" spans="1:15" x14ac:dyDescent="0.4">
      <c r="A322" s="20" t="s">
        <v>309</v>
      </c>
      <c r="B322" s="41">
        <f>CDPs_HU_GQ!C322-CDPs_HU_GQ!B322</f>
        <v>20</v>
      </c>
      <c r="C322" s="25">
        <f>CDPs_HU_GQ!C322/CDPs_HU_GQ!B322-1</f>
        <v>1.4044943820224809E-2</v>
      </c>
      <c r="D322" s="42">
        <f>CDPs_HU_GQ!E322-CDPs_HU_GQ!D322</f>
        <v>0</v>
      </c>
      <c r="E322" s="43" t="e">
        <f>CDPs_HU_GQ!E322/CDPs_HU_GQ!D322-1</f>
        <v>#DIV/0!</v>
      </c>
      <c r="F322" s="41">
        <f>CDPs_HU_GQ!G322-CDPs_HU_GQ!F322</f>
        <v>20</v>
      </c>
      <c r="G322" s="25">
        <f>CDPs_HU_GQ!G322/CDPs_HU_GQ!F322-1</f>
        <v>1.4044943820224809E-2</v>
      </c>
      <c r="H322" s="44">
        <f>CDPs_HU_GQ!I322-CDPs_HU_GQ!H322</f>
        <v>-125</v>
      </c>
      <c r="I322" s="45">
        <f>CDPs_HU_GQ!I322/CDPs_HU_GQ!H322-1</f>
        <v>-9.0383224873463508E-2</v>
      </c>
      <c r="J322" s="46">
        <f>CDPs_HU_GQ!K322-CDPs_HU_GQ!J322</f>
        <v>41</v>
      </c>
      <c r="K322" s="47">
        <f>CDPs_HU_GQ!K322/CDPs_HU_GQ!J322-1</f>
        <v>5.4018445322793207E-2</v>
      </c>
      <c r="L322" s="44">
        <f>CDPs_HU_GQ!M322-CDPs_HU_GQ!L322</f>
        <v>-166</v>
      </c>
      <c r="M322" s="45">
        <f>CDPs_HU_GQ!M322/CDPs_HU_GQ!L322-1</f>
        <v>-0.26602564102564108</v>
      </c>
      <c r="N322" s="6"/>
      <c r="O322" s="8">
        <f>100*(CDPs_HU_GQ!O322-CDPs_HU_GQ!N322)</f>
        <v>8.7123106263083283</v>
      </c>
    </row>
    <row r="323" spans="1:15" x14ac:dyDescent="0.4">
      <c r="A323" s="20" t="s">
        <v>310</v>
      </c>
      <c r="B323" s="41">
        <f>CDPs_HU_GQ!C323-CDPs_HU_GQ!B323</f>
        <v>-47</v>
      </c>
      <c r="C323" s="25">
        <f>CDPs_HU_GQ!C323/CDPs_HU_GQ!B323-1</f>
        <v>-0.18359375</v>
      </c>
      <c r="D323" s="42">
        <f>CDPs_HU_GQ!E323-CDPs_HU_GQ!D323</f>
        <v>0</v>
      </c>
      <c r="E323" s="43" t="e">
        <f>CDPs_HU_GQ!E323/CDPs_HU_GQ!D323-1</f>
        <v>#DIV/0!</v>
      </c>
      <c r="F323" s="41">
        <f>CDPs_HU_GQ!G323-CDPs_HU_GQ!F323</f>
        <v>-47</v>
      </c>
      <c r="G323" s="25">
        <f>CDPs_HU_GQ!G323/CDPs_HU_GQ!F323-1</f>
        <v>-0.18359375</v>
      </c>
      <c r="H323" s="44">
        <f>CDPs_HU_GQ!I323-CDPs_HU_GQ!H323</f>
        <v>-15</v>
      </c>
      <c r="I323" s="45">
        <f>CDPs_HU_GQ!I323/CDPs_HU_GQ!H323-1</f>
        <v>-6.9767441860465129E-2</v>
      </c>
      <c r="J323" s="46">
        <f>CDPs_HU_GQ!K323-CDPs_HU_GQ!J323</f>
        <v>-13</v>
      </c>
      <c r="K323" s="47">
        <f>CDPs_HU_GQ!K323/CDPs_HU_GQ!J323-1</f>
        <v>-0.13265306122448983</v>
      </c>
      <c r="L323" s="44">
        <f>CDPs_HU_GQ!M323-CDPs_HU_GQ!L323</f>
        <v>-2</v>
      </c>
      <c r="M323" s="45">
        <f>CDPs_HU_GQ!M323/CDPs_HU_GQ!L323-1</f>
        <v>-1.7094017094017144E-2</v>
      </c>
      <c r="N323" s="6"/>
      <c r="O323" s="8">
        <f>100*(CDPs_HU_GQ!O323-CDPs_HU_GQ!N323)</f>
        <v>-3.0813953488372126</v>
      </c>
    </row>
    <row r="324" spans="1:15" x14ac:dyDescent="0.4">
      <c r="A324" s="20" t="s">
        <v>311</v>
      </c>
      <c r="B324" s="41">
        <f>CDPs_HU_GQ!C324-CDPs_HU_GQ!B324</f>
        <v>-66</v>
      </c>
      <c r="C324" s="25">
        <f>CDPs_HU_GQ!C324/CDPs_HU_GQ!B324-1</f>
        <v>-0.22073578595317722</v>
      </c>
      <c r="D324" s="42">
        <f>CDPs_HU_GQ!E324-CDPs_HU_GQ!D324</f>
        <v>0</v>
      </c>
      <c r="E324" s="43" t="e">
        <f>CDPs_HU_GQ!E324/CDPs_HU_GQ!D324-1</f>
        <v>#DIV/0!</v>
      </c>
      <c r="F324" s="41">
        <f>CDPs_HU_GQ!G324-CDPs_HU_GQ!F324</f>
        <v>-66</v>
      </c>
      <c r="G324" s="25">
        <f>CDPs_HU_GQ!G324/CDPs_HU_GQ!F324-1</f>
        <v>-0.22073578595317722</v>
      </c>
      <c r="H324" s="44">
        <f>CDPs_HU_GQ!I324-CDPs_HU_GQ!H324</f>
        <v>-20</v>
      </c>
      <c r="I324" s="45">
        <f>CDPs_HU_GQ!I324/CDPs_HU_GQ!H324-1</f>
        <v>-0.14814814814814814</v>
      </c>
      <c r="J324" s="46">
        <f>CDPs_HU_GQ!K324-CDPs_HU_GQ!J324</f>
        <v>-16</v>
      </c>
      <c r="K324" s="47">
        <f>CDPs_HU_GQ!K324/CDPs_HU_GQ!J324-1</f>
        <v>-0.16842105263157892</v>
      </c>
      <c r="L324" s="44">
        <f>CDPs_HU_GQ!M324-CDPs_HU_GQ!L324</f>
        <v>-4</v>
      </c>
      <c r="M324" s="45">
        <f>CDPs_HU_GQ!M324/CDPs_HU_GQ!L324-1</f>
        <v>-9.9999999999999978E-2</v>
      </c>
      <c r="N324" s="6"/>
      <c r="O324" s="8">
        <f>100*(CDPs_HU_GQ!O324-CDPs_HU_GQ!N324)</f>
        <v>-1.6747181964573254</v>
      </c>
    </row>
    <row r="325" spans="1:15" x14ac:dyDescent="0.4">
      <c r="A325" s="20" t="s">
        <v>312</v>
      </c>
      <c r="B325" s="41">
        <f>CDPs_HU_GQ!C325-CDPs_HU_GQ!B325</f>
        <v>-8</v>
      </c>
      <c r="C325" s="25">
        <f>CDPs_HU_GQ!C325/CDPs_HU_GQ!B325-1</f>
        <v>-0.8</v>
      </c>
      <c r="D325" s="42">
        <f>CDPs_HU_GQ!E325-CDPs_HU_GQ!D325</f>
        <v>0</v>
      </c>
      <c r="E325" s="43" t="e">
        <f>CDPs_HU_GQ!E325/CDPs_HU_GQ!D325-1</f>
        <v>#DIV/0!</v>
      </c>
      <c r="F325" s="41">
        <f>CDPs_HU_GQ!G325-CDPs_HU_GQ!F325</f>
        <v>-8</v>
      </c>
      <c r="G325" s="25">
        <f>CDPs_HU_GQ!G325/CDPs_HU_GQ!F325-1</f>
        <v>-0.8</v>
      </c>
      <c r="H325" s="44">
        <f>CDPs_HU_GQ!I325-CDPs_HU_GQ!H325</f>
        <v>-27</v>
      </c>
      <c r="I325" s="45">
        <f>CDPs_HU_GQ!I325/CDPs_HU_GQ!H325-1</f>
        <v>-0.87096774193548387</v>
      </c>
      <c r="J325" s="46">
        <f>CDPs_HU_GQ!K325-CDPs_HU_GQ!J325</f>
        <v>-8</v>
      </c>
      <c r="K325" s="47">
        <f>CDPs_HU_GQ!K325/CDPs_HU_GQ!J325-1</f>
        <v>-1</v>
      </c>
      <c r="L325" s="44">
        <f>CDPs_HU_GQ!M325-CDPs_HU_GQ!L325</f>
        <v>-19</v>
      </c>
      <c r="M325" s="45">
        <f>CDPs_HU_GQ!M325/CDPs_HU_GQ!L325-1</f>
        <v>-0.82608695652173914</v>
      </c>
      <c r="N325" s="6"/>
      <c r="O325" s="8">
        <f>100*(CDPs_HU_GQ!O325-CDPs_HU_GQ!N325)</f>
        <v>-25.806451612903224</v>
      </c>
    </row>
    <row r="326" spans="1:15" x14ac:dyDescent="0.4">
      <c r="A326" s="20" t="s">
        <v>313</v>
      </c>
      <c r="B326" s="41">
        <f>CDPs_HU_GQ!C326-CDPs_HU_GQ!B326</f>
        <v>-42</v>
      </c>
      <c r="C326" s="25">
        <f>CDPs_HU_GQ!C326/CDPs_HU_GQ!B326-1</f>
        <v>-0.18181818181818177</v>
      </c>
      <c r="D326" s="42">
        <f>CDPs_HU_GQ!E326-CDPs_HU_GQ!D326</f>
        <v>0</v>
      </c>
      <c r="E326" s="43" t="e">
        <f>CDPs_HU_GQ!E326/CDPs_HU_GQ!D326-1</f>
        <v>#DIV/0!</v>
      </c>
      <c r="F326" s="41">
        <f>CDPs_HU_GQ!G326-CDPs_HU_GQ!F326</f>
        <v>-42</v>
      </c>
      <c r="G326" s="25">
        <f>CDPs_HU_GQ!G326/CDPs_HU_GQ!F326-1</f>
        <v>-0.18181818181818177</v>
      </c>
      <c r="H326" s="44">
        <f>CDPs_HU_GQ!I326-CDPs_HU_GQ!H326</f>
        <v>-23</v>
      </c>
      <c r="I326" s="45">
        <f>CDPs_HU_GQ!I326/CDPs_HU_GQ!H326-1</f>
        <v>-0.13294797687861271</v>
      </c>
      <c r="J326" s="46">
        <f>CDPs_HU_GQ!K326-CDPs_HU_GQ!J326</f>
        <v>-15</v>
      </c>
      <c r="K326" s="47">
        <f>CDPs_HU_GQ!K326/CDPs_HU_GQ!J326-1</f>
        <v>-0.125</v>
      </c>
      <c r="L326" s="44">
        <f>CDPs_HU_GQ!M326-CDPs_HU_GQ!L326</f>
        <v>-8</v>
      </c>
      <c r="M326" s="45">
        <f>CDPs_HU_GQ!M326/CDPs_HU_GQ!L326-1</f>
        <v>-0.15094339622641506</v>
      </c>
      <c r="N326" s="6"/>
      <c r="O326" s="8">
        <f>100*(CDPs_HU_GQ!O326-CDPs_HU_GQ!N326)</f>
        <v>0.63583815028901425</v>
      </c>
    </row>
    <row r="327" spans="1:15" x14ac:dyDescent="0.4">
      <c r="A327" s="20" t="s">
        <v>314</v>
      </c>
      <c r="B327" s="41">
        <f>CDPs_HU_GQ!C327-CDPs_HU_GQ!B327</f>
        <v>-11</v>
      </c>
      <c r="C327" s="25">
        <f>CDPs_HU_GQ!C327/CDPs_HU_GQ!B327-1</f>
        <v>-0.84615384615384615</v>
      </c>
      <c r="D327" s="42">
        <f>CDPs_HU_GQ!E327-CDPs_HU_GQ!D327</f>
        <v>0</v>
      </c>
      <c r="E327" s="43" t="e">
        <f>CDPs_HU_GQ!E327/CDPs_HU_GQ!D327-1</f>
        <v>#DIV/0!</v>
      </c>
      <c r="F327" s="41">
        <f>CDPs_HU_GQ!G327-CDPs_HU_GQ!F327</f>
        <v>-11</v>
      </c>
      <c r="G327" s="25">
        <f>CDPs_HU_GQ!G327/CDPs_HU_GQ!F327-1</f>
        <v>-0.84615384615384615</v>
      </c>
      <c r="H327" s="44">
        <f>CDPs_HU_GQ!I327-CDPs_HU_GQ!H327</f>
        <v>-5</v>
      </c>
      <c r="I327" s="45">
        <f>CDPs_HU_GQ!I327/CDPs_HU_GQ!H327-1</f>
        <v>-0.83333333333333337</v>
      </c>
      <c r="J327" s="46">
        <f>CDPs_HU_GQ!K327-CDPs_HU_GQ!J327</f>
        <v>-5</v>
      </c>
      <c r="K327" s="47">
        <f>CDPs_HU_GQ!K327/CDPs_HU_GQ!J327-1</f>
        <v>-0.83333333333333337</v>
      </c>
      <c r="L327" s="44">
        <f>CDPs_HU_GQ!M327-CDPs_HU_GQ!L327</f>
        <v>0</v>
      </c>
      <c r="M327" s="45" t="e">
        <f>CDPs_HU_GQ!M327/CDPs_HU_GQ!L327-1</f>
        <v>#DIV/0!</v>
      </c>
      <c r="N327" s="6"/>
      <c r="O327" s="8">
        <f>100*(CDPs_HU_GQ!O327-CDPs_HU_GQ!N327)</f>
        <v>0</v>
      </c>
    </row>
    <row r="328" spans="1:15" x14ac:dyDescent="0.4">
      <c r="A328" s="20" t="s">
        <v>315</v>
      </c>
      <c r="B328" s="41">
        <f>CDPs_HU_GQ!C328-CDPs_HU_GQ!B328</f>
        <v>-30</v>
      </c>
      <c r="C328" s="25">
        <f>CDPs_HU_GQ!C328/CDPs_HU_GQ!B328-1</f>
        <v>-0.22388059701492535</v>
      </c>
      <c r="D328" s="42">
        <f>CDPs_HU_GQ!E328-CDPs_HU_GQ!D328</f>
        <v>0</v>
      </c>
      <c r="E328" s="43" t="e">
        <f>CDPs_HU_GQ!E328/CDPs_HU_GQ!D328-1</f>
        <v>#DIV/0!</v>
      </c>
      <c r="F328" s="41">
        <f>CDPs_HU_GQ!G328-CDPs_HU_GQ!F328</f>
        <v>-30</v>
      </c>
      <c r="G328" s="25">
        <f>CDPs_HU_GQ!G328/CDPs_HU_GQ!F328-1</f>
        <v>-0.22388059701492535</v>
      </c>
      <c r="H328" s="44">
        <f>CDPs_HU_GQ!I328-CDPs_HU_GQ!H328</f>
        <v>-15</v>
      </c>
      <c r="I328" s="45">
        <f>CDPs_HU_GQ!I328/CDPs_HU_GQ!H328-1</f>
        <v>-0.20547945205479456</v>
      </c>
      <c r="J328" s="46">
        <f>CDPs_HU_GQ!K328-CDPs_HU_GQ!J328</f>
        <v>-14</v>
      </c>
      <c r="K328" s="47">
        <f>CDPs_HU_GQ!K328/CDPs_HU_GQ!J328-1</f>
        <v>-0.27450980392156865</v>
      </c>
      <c r="L328" s="44">
        <f>CDPs_HU_GQ!M328-CDPs_HU_GQ!L328</f>
        <v>-1</v>
      </c>
      <c r="M328" s="45">
        <f>CDPs_HU_GQ!M328/CDPs_HU_GQ!L328-1</f>
        <v>-4.5454545454545414E-2</v>
      </c>
      <c r="N328" s="6"/>
      <c r="O328" s="8">
        <f>100*(CDPs_HU_GQ!O328-CDPs_HU_GQ!N328)</f>
        <v>-6.0699102503542708</v>
      </c>
    </row>
    <row r="329" spans="1:15" x14ac:dyDescent="0.4">
      <c r="A329" s="20" t="s">
        <v>316</v>
      </c>
      <c r="B329" s="41">
        <f>CDPs_HU_GQ!C329-CDPs_HU_GQ!B329</f>
        <v>203</v>
      </c>
      <c r="C329" s="25">
        <f>CDPs_HU_GQ!C329/CDPs_HU_GQ!B329-1</f>
        <v>0.1684647302904565</v>
      </c>
      <c r="D329" s="42">
        <f>CDPs_HU_GQ!E329-CDPs_HU_GQ!D329</f>
        <v>197</v>
      </c>
      <c r="E329" s="43">
        <f>CDPs_HU_GQ!E329/CDPs_HU_GQ!D329-1</f>
        <v>0.96568627450980382</v>
      </c>
      <c r="F329" s="41">
        <f>CDPs_HU_GQ!G329-CDPs_HU_GQ!F329</f>
        <v>6</v>
      </c>
      <c r="G329" s="25">
        <f>CDPs_HU_GQ!G329/CDPs_HU_GQ!F329-1</f>
        <v>5.9940059940060131E-3</v>
      </c>
      <c r="H329" s="44">
        <f>CDPs_HU_GQ!I329-CDPs_HU_GQ!H329</f>
        <v>19</v>
      </c>
      <c r="I329" s="45">
        <f>CDPs_HU_GQ!I329/CDPs_HU_GQ!H329-1</f>
        <v>5.4913294797687806E-2</v>
      </c>
      <c r="J329" s="46">
        <f>CDPs_HU_GQ!K329-CDPs_HU_GQ!J329</f>
        <v>19</v>
      </c>
      <c r="K329" s="47">
        <f>CDPs_HU_GQ!K329/CDPs_HU_GQ!J329-1</f>
        <v>6.6202090592334395E-2</v>
      </c>
      <c r="L329" s="44">
        <f>CDPs_HU_GQ!M329-CDPs_HU_GQ!L329</f>
        <v>0</v>
      </c>
      <c r="M329" s="45">
        <f>CDPs_HU_GQ!M329/CDPs_HU_GQ!L329-1</f>
        <v>0</v>
      </c>
      <c r="N329" s="6"/>
      <c r="O329" s="8">
        <f>100*(CDPs_HU_GQ!O329-CDPs_HU_GQ!N329)</f>
        <v>0.88763955974344722</v>
      </c>
    </row>
    <row r="330" spans="1:15" x14ac:dyDescent="0.4">
      <c r="A330" s="20" t="s">
        <v>317</v>
      </c>
      <c r="B330" s="41">
        <f>CDPs_HU_GQ!C330-CDPs_HU_GQ!B330</f>
        <v>390</v>
      </c>
      <c r="C330" s="25">
        <f>CDPs_HU_GQ!C330/CDPs_HU_GQ!B330-1</f>
        <v>0.32745591939546603</v>
      </c>
      <c r="D330" s="42">
        <f>CDPs_HU_GQ!E330-CDPs_HU_GQ!D330</f>
        <v>14</v>
      </c>
      <c r="E330" s="43" t="e">
        <f>CDPs_HU_GQ!E330/CDPs_HU_GQ!D330-1</f>
        <v>#DIV/0!</v>
      </c>
      <c r="F330" s="41">
        <f>CDPs_HU_GQ!G330-CDPs_HU_GQ!F330</f>
        <v>376</v>
      </c>
      <c r="G330" s="25">
        <f>CDPs_HU_GQ!G330/CDPs_HU_GQ!F330-1</f>
        <v>0.31570109151973136</v>
      </c>
      <c r="H330" s="44">
        <f>CDPs_HU_GQ!I330-CDPs_HU_GQ!H330</f>
        <v>62</v>
      </c>
      <c r="I330" s="45">
        <f>CDPs_HU_GQ!I330/CDPs_HU_GQ!H330-1</f>
        <v>5.8106841611996307E-2</v>
      </c>
      <c r="J330" s="46">
        <f>CDPs_HU_GQ!K330-CDPs_HU_GQ!J330</f>
        <v>198</v>
      </c>
      <c r="K330" s="47">
        <f>CDPs_HU_GQ!K330/CDPs_HU_GQ!J330-1</f>
        <v>0.31428571428571428</v>
      </c>
      <c r="L330" s="44">
        <f>CDPs_HU_GQ!M330-CDPs_HU_GQ!L330</f>
        <v>-136</v>
      </c>
      <c r="M330" s="45">
        <f>CDPs_HU_GQ!M330/CDPs_HU_GQ!L330-1</f>
        <v>-0.31121281464530892</v>
      </c>
      <c r="N330" s="6"/>
      <c r="O330" s="8">
        <f>100*(CDPs_HU_GQ!O330-CDPs_HU_GQ!N330)</f>
        <v>14.29518952918002</v>
      </c>
    </row>
    <row r="331" spans="1:15" x14ac:dyDescent="0.4">
      <c r="A331" s="20" t="s">
        <v>318</v>
      </c>
      <c r="B331" s="41">
        <f>CDPs_HU_GQ!C331-CDPs_HU_GQ!B331</f>
        <v>-539</v>
      </c>
      <c r="C331" s="25">
        <f>CDPs_HU_GQ!C331/CDPs_HU_GQ!B331-1</f>
        <v>-6.2594356056207223E-2</v>
      </c>
      <c r="D331" s="42">
        <f>CDPs_HU_GQ!E331-CDPs_HU_GQ!D331</f>
        <v>91</v>
      </c>
      <c r="E331" s="43">
        <f>CDPs_HU_GQ!E331/CDPs_HU_GQ!D331-1</f>
        <v>2.3333333333333335</v>
      </c>
      <c r="F331" s="41">
        <f>CDPs_HU_GQ!G331-CDPs_HU_GQ!F331</f>
        <v>-630</v>
      </c>
      <c r="G331" s="25">
        <f>CDPs_HU_GQ!G331/CDPs_HU_GQ!F331-1</f>
        <v>-7.3495100326644858E-2</v>
      </c>
      <c r="H331" s="44">
        <f>CDPs_HU_GQ!I331-CDPs_HU_GQ!H331</f>
        <v>85</v>
      </c>
      <c r="I331" s="45">
        <f>CDPs_HU_GQ!I331/CDPs_HU_GQ!H331-1</f>
        <v>3.4482758620689724E-2</v>
      </c>
      <c r="J331" s="46">
        <f>CDPs_HU_GQ!K331-CDPs_HU_GQ!J331</f>
        <v>-38</v>
      </c>
      <c r="K331" s="47">
        <f>CDPs_HU_GQ!K331/CDPs_HU_GQ!J331-1</f>
        <v>-1.6896398399288581E-2</v>
      </c>
      <c r="L331" s="44">
        <f>CDPs_HU_GQ!M331-CDPs_HU_GQ!L331</f>
        <v>123</v>
      </c>
      <c r="M331" s="45">
        <f>CDPs_HU_GQ!M331/CDPs_HU_GQ!L331-1</f>
        <v>0.56944444444444442</v>
      </c>
      <c r="N331" s="6"/>
      <c r="O331" s="8">
        <f>100*(CDPs_HU_GQ!O331-CDPs_HU_GQ!N331)</f>
        <v>-4.5314401622718048</v>
      </c>
    </row>
    <row r="332" spans="1:15" x14ac:dyDescent="0.4">
      <c r="A332" s="20" t="s">
        <v>319</v>
      </c>
      <c r="B332" s="41">
        <f>CDPs_HU_GQ!C332-CDPs_HU_GQ!B332</f>
        <v>-123</v>
      </c>
      <c r="C332" s="25">
        <f>CDPs_HU_GQ!C332/CDPs_HU_GQ!B332-1</f>
        <v>-1.0088582677165392E-2</v>
      </c>
      <c r="D332" s="42">
        <f>CDPs_HU_GQ!E332-CDPs_HU_GQ!D332</f>
        <v>5</v>
      </c>
      <c r="E332" s="43">
        <f>CDPs_HU_GQ!E332/CDPs_HU_GQ!D332-1</f>
        <v>0.3125</v>
      </c>
      <c r="F332" s="41">
        <f>CDPs_HU_GQ!G332-CDPs_HU_GQ!F332</f>
        <v>-128</v>
      </c>
      <c r="G332" s="25">
        <f>CDPs_HU_GQ!G332/CDPs_HU_GQ!F332-1</f>
        <v>-1.0512483574244391E-2</v>
      </c>
      <c r="H332" s="44">
        <f>CDPs_HU_GQ!I332-CDPs_HU_GQ!H332</f>
        <v>321</v>
      </c>
      <c r="I332" s="45">
        <f>CDPs_HU_GQ!I332/CDPs_HU_GQ!H332-1</f>
        <v>5.2178153446033715E-2</v>
      </c>
      <c r="J332" s="46">
        <f>CDPs_HU_GQ!K332-CDPs_HU_GQ!J332</f>
        <v>260</v>
      </c>
      <c r="K332" s="47">
        <f>CDPs_HU_GQ!K332/CDPs_HU_GQ!J332-1</f>
        <v>5.0446255335661716E-2</v>
      </c>
      <c r="L332" s="44">
        <f>CDPs_HU_GQ!M332-CDPs_HU_GQ!L332</f>
        <v>61</v>
      </c>
      <c r="M332" s="45">
        <f>CDPs_HU_GQ!M332/CDPs_HU_GQ!L332-1</f>
        <v>6.112224448897785E-2</v>
      </c>
      <c r="N332" s="6"/>
      <c r="O332" s="8">
        <f>100*(CDPs_HU_GQ!O332-CDPs_HU_GQ!N332)</f>
        <v>-0.13789900912803965</v>
      </c>
    </row>
    <row r="333" spans="1:15" x14ac:dyDescent="0.4">
      <c r="A333" s="20" t="s">
        <v>382</v>
      </c>
      <c r="B333" s="41">
        <f>CDPs_HU_GQ!C333-CDPs_HU_GQ!B333</f>
        <v>10862</v>
      </c>
      <c r="C333" s="25" t="e">
        <f>CDPs_HU_GQ!C333/CDPs_HU_GQ!B333-1</f>
        <v>#DIV/0!</v>
      </c>
      <c r="D333" s="42">
        <f>CDPs_HU_GQ!E333-CDPs_HU_GQ!D333</f>
        <v>81</v>
      </c>
      <c r="E333" s="43" t="e">
        <f>CDPs_HU_GQ!E333/CDPs_HU_GQ!D333-1</f>
        <v>#DIV/0!</v>
      </c>
      <c r="F333" s="41">
        <f>CDPs_HU_GQ!G333-CDPs_HU_GQ!F333</f>
        <v>10781</v>
      </c>
      <c r="G333" s="25" t="e">
        <f>CDPs_HU_GQ!G333/CDPs_HU_GQ!F333-1</f>
        <v>#DIV/0!</v>
      </c>
      <c r="H333" s="44">
        <f>CDPs_HU_GQ!I333-CDPs_HU_GQ!H333</f>
        <v>4860</v>
      </c>
      <c r="I333" s="45" t="e">
        <f>CDPs_HU_GQ!I333/CDPs_HU_GQ!H333-1</f>
        <v>#DIV/0!</v>
      </c>
      <c r="J333" s="46">
        <f>CDPs_HU_GQ!K333-CDPs_HU_GQ!J333</f>
        <v>4551</v>
      </c>
      <c r="K333" s="47" t="e">
        <f>CDPs_HU_GQ!K333/CDPs_HU_GQ!J333-1</f>
        <v>#DIV/0!</v>
      </c>
      <c r="L333" s="44">
        <f>CDPs_HU_GQ!M333-CDPs_HU_GQ!L333</f>
        <v>309</v>
      </c>
      <c r="M333" s="45" t="e">
        <f>CDPs_HU_GQ!M333/CDPs_HU_GQ!L333-1</f>
        <v>#DIV/0!</v>
      </c>
      <c r="N333" s="6"/>
      <c r="O333" s="8" t="e">
        <f>100*(CDPs_HU_GQ!O333-CDPs_HU_GQ!N333)</f>
        <v>#DIV/0!</v>
      </c>
    </row>
    <row r="334" spans="1:15" x14ac:dyDescent="0.4">
      <c r="A334" s="20" t="s">
        <v>320</v>
      </c>
      <c r="B334" s="41">
        <f>CDPs_HU_GQ!C334-CDPs_HU_GQ!B334</f>
        <v>-64</v>
      </c>
      <c r="C334" s="25">
        <f>CDPs_HU_GQ!C334/CDPs_HU_GQ!B334-1</f>
        <v>-0.16284987277353691</v>
      </c>
      <c r="D334" s="42">
        <f>CDPs_HU_GQ!E334-CDPs_HU_GQ!D334</f>
        <v>-94</v>
      </c>
      <c r="E334" s="43">
        <f>CDPs_HU_GQ!E334/CDPs_HU_GQ!D334-1</f>
        <v>-0.94</v>
      </c>
      <c r="F334" s="41">
        <f>CDPs_HU_GQ!G334-CDPs_HU_GQ!F334</f>
        <v>30</v>
      </c>
      <c r="G334" s="25">
        <f>CDPs_HU_GQ!G334/CDPs_HU_GQ!F334-1</f>
        <v>0.10238907849829348</v>
      </c>
      <c r="H334" s="44">
        <f>CDPs_HU_GQ!I334-CDPs_HU_GQ!H334</f>
        <v>-43</v>
      </c>
      <c r="I334" s="45">
        <f>CDPs_HU_GQ!I334/CDPs_HU_GQ!H334-1</f>
        <v>-0.22994652406417115</v>
      </c>
      <c r="J334" s="46">
        <f>CDPs_HU_GQ!K334-CDPs_HU_GQ!J334</f>
        <v>-35</v>
      </c>
      <c r="K334" s="47">
        <f>CDPs_HU_GQ!K334/CDPs_HU_GQ!J334-1</f>
        <v>-0.25362318840579712</v>
      </c>
      <c r="L334" s="44">
        <f>CDPs_HU_GQ!M334-CDPs_HU_GQ!L334</f>
        <v>-8</v>
      </c>
      <c r="M334" s="45">
        <f>CDPs_HU_GQ!M334/CDPs_HU_GQ!L334-1</f>
        <v>-0.16326530612244894</v>
      </c>
      <c r="N334" s="6"/>
      <c r="O334" s="8">
        <f>100*(CDPs_HU_GQ!O334-CDPs_HU_GQ!N334)</f>
        <v>-2.2690136660724836</v>
      </c>
    </row>
    <row r="335" spans="1:15" x14ac:dyDescent="0.4">
      <c r="A335" s="20" t="s">
        <v>321</v>
      </c>
      <c r="B335" s="41">
        <f>CDPs_HU_GQ!C335-CDPs_HU_GQ!B335</f>
        <v>83</v>
      </c>
      <c r="C335" s="25">
        <f>CDPs_HU_GQ!C335/CDPs_HU_GQ!B335-1</f>
        <v>0.28231292517006801</v>
      </c>
      <c r="D335" s="42">
        <f>CDPs_HU_GQ!E335-CDPs_HU_GQ!D335</f>
        <v>0</v>
      </c>
      <c r="E335" s="43" t="e">
        <f>CDPs_HU_GQ!E335/CDPs_HU_GQ!D335-1</f>
        <v>#DIV/0!</v>
      </c>
      <c r="F335" s="41">
        <f>CDPs_HU_GQ!G335-CDPs_HU_GQ!F335</f>
        <v>83</v>
      </c>
      <c r="G335" s="25">
        <f>CDPs_HU_GQ!G335/CDPs_HU_GQ!F335-1</f>
        <v>0.28231292517006801</v>
      </c>
      <c r="H335" s="44">
        <f>CDPs_HU_GQ!I335-CDPs_HU_GQ!H335</f>
        <v>12</v>
      </c>
      <c r="I335" s="45">
        <f>CDPs_HU_GQ!I335/CDPs_HU_GQ!H335-1</f>
        <v>0.1558441558441559</v>
      </c>
      <c r="J335" s="46">
        <f>CDPs_HU_GQ!K335-CDPs_HU_GQ!J335</f>
        <v>11</v>
      </c>
      <c r="K335" s="47">
        <f>CDPs_HU_GQ!K335/CDPs_HU_GQ!J335-1</f>
        <v>0.15492957746478875</v>
      </c>
      <c r="L335" s="44">
        <f>CDPs_HU_GQ!M335-CDPs_HU_GQ!L335</f>
        <v>1</v>
      </c>
      <c r="M335" s="45">
        <f>CDPs_HU_GQ!M335/CDPs_HU_GQ!L335-1</f>
        <v>0.16666666666666674</v>
      </c>
      <c r="N335" s="6"/>
      <c r="O335" s="8">
        <f>100*(CDPs_HU_GQ!O335-CDPs_HU_GQ!N335)</f>
        <v>-7.29607471180449E-2</v>
      </c>
    </row>
    <row r="336" spans="1:15" x14ac:dyDescent="0.4">
      <c r="A336" s="20" t="s">
        <v>322</v>
      </c>
      <c r="B336" s="41">
        <f>CDPs_HU_GQ!C336-CDPs_HU_GQ!B336</f>
        <v>170</v>
      </c>
      <c r="C336" s="25">
        <f>CDPs_HU_GQ!C336/CDPs_HU_GQ!B336-1</f>
        <v>0.34343434343434343</v>
      </c>
      <c r="D336" s="42">
        <f>CDPs_HU_GQ!E336-CDPs_HU_GQ!D336</f>
        <v>0</v>
      </c>
      <c r="E336" s="43" t="e">
        <f>CDPs_HU_GQ!E336/CDPs_HU_GQ!D336-1</f>
        <v>#DIV/0!</v>
      </c>
      <c r="F336" s="41">
        <f>CDPs_HU_GQ!G336-CDPs_HU_GQ!F336</f>
        <v>170</v>
      </c>
      <c r="G336" s="25">
        <f>CDPs_HU_GQ!G336/CDPs_HU_GQ!F336-1</f>
        <v>0.34343434343434343</v>
      </c>
      <c r="H336" s="44">
        <f>CDPs_HU_GQ!I336-CDPs_HU_GQ!H336</f>
        <v>28</v>
      </c>
      <c r="I336" s="45">
        <f>CDPs_HU_GQ!I336/CDPs_HU_GQ!H336-1</f>
        <v>0.20588235294117641</v>
      </c>
      <c r="J336" s="46">
        <f>CDPs_HU_GQ!K336-CDPs_HU_GQ!J336</f>
        <v>36</v>
      </c>
      <c r="K336" s="47">
        <f>CDPs_HU_GQ!K336/CDPs_HU_GQ!J336-1</f>
        <v>0.28125</v>
      </c>
      <c r="L336" s="44">
        <f>CDPs_HU_GQ!M336-CDPs_HU_GQ!L336</f>
        <v>-8</v>
      </c>
      <c r="M336" s="45">
        <f>CDPs_HU_GQ!M336/CDPs_HU_GQ!L336-1</f>
        <v>-1</v>
      </c>
      <c r="N336" s="6"/>
      <c r="O336" s="8">
        <f>100*(CDPs_HU_GQ!O336-CDPs_HU_GQ!N336)</f>
        <v>5.8823529411764719</v>
      </c>
    </row>
    <row r="337" spans="1:15" x14ac:dyDescent="0.4">
      <c r="A337" s="20" t="s">
        <v>323</v>
      </c>
      <c r="B337" s="41">
        <f>CDPs_HU_GQ!C337-CDPs_HU_GQ!B337</f>
        <v>-34</v>
      </c>
      <c r="C337" s="25">
        <f>CDPs_HU_GQ!C337/CDPs_HU_GQ!B337-1</f>
        <v>-0.26984126984126988</v>
      </c>
      <c r="D337" s="42">
        <f>CDPs_HU_GQ!E337-CDPs_HU_GQ!D337</f>
        <v>0</v>
      </c>
      <c r="E337" s="43" t="e">
        <f>CDPs_HU_GQ!E337/CDPs_HU_GQ!D337-1</f>
        <v>#DIV/0!</v>
      </c>
      <c r="F337" s="41">
        <f>CDPs_HU_GQ!G337-CDPs_HU_GQ!F337</f>
        <v>-34</v>
      </c>
      <c r="G337" s="25">
        <f>CDPs_HU_GQ!G337/CDPs_HU_GQ!F337-1</f>
        <v>-0.26984126984126988</v>
      </c>
      <c r="H337" s="44">
        <f>CDPs_HU_GQ!I337-CDPs_HU_GQ!H337</f>
        <v>0</v>
      </c>
      <c r="I337" s="45">
        <f>CDPs_HU_GQ!I337/CDPs_HU_GQ!H337-1</f>
        <v>0</v>
      </c>
      <c r="J337" s="46">
        <f>CDPs_HU_GQ!K337-CDPs_HU_GQ!J337</f>
        <v>-8</v>
      </c>
      <c r="K337" s="47">
        <f>CDPs_HU_GQ!K337/CDPs_HU_GQ!J337-1</f>
        <v>-0.125</v>
      </c>
      <c r="L337" s="44">
        <f>CDPs_HU_GQ!M337-CDPs_HU_GQ!L337</f>
        <v>8</v>
      </c>
      <c r="M337" s="45">
        <f>CDPs_HU_GQ!M337/CDPs_HU_GQ!L337-1</f>
        <v>0.20512820512820507</v>
      </c>
      <c r="N337" s="6"/>
      <c r="O337" s="8">
        <f>100*(CDPs_HU_GQ!O337-CDPs_HU_GQ!N337)</f>
        <v>-7.7669902912621325</v>
      </c>
    </row>
    <row r="338" spans="1:15" x14ac:dyDescent="0.4">
      <c r="A338" s="20" t="s">
        <v>324</v>
      </c>
      <c r="B338" s="41">
        <f>CDPs_HU_GQ!C338-CDPs_HU_GQ!B338</f>
        <v>3396</v>
      </c>
      <c r="C338" s="25">
        <f>CDPs_HU_GQ!C338/CDPs_HU_GQ!B338-1</f>
        <v>0.33268025078369901</v>
      </c>
      <c r="D338" s="42">
        <f>CDPs_HU_GQ!E338-CDPs_HU_GQ!D338</f>
        <v>0</v>
      </c>
      <c r="E338" s="43" t="e">
        <f>CDPs_HU_GQ!E338/CDPs_HU_GQ!D338-1</f>
        <v>#DIV/0!</v>
      </c>
      <c r="F338" s="41">
        <f>CDPs_HU_GQ!G338-CDPs_HU_GQ!F338</f>
        <v>3396</v>
      </c>
      <c r="G338" s="25">
        <f>CDPs_HU_GQ!G338/CDPs_HU_GQ!F338-1</f>
        <v>0.33268025078369901</v>
      </c>
      <c r="H338" s="44">
        <f>CDPs_HU_GQ!I338-CDPs_HU_GQ!H338</f>
        <v>1270</v>
      </c>
      <c r="I338" s="45">
        <f>CDPs_HU_GQ!I338/CDPs_HU_GQ!H338-1</f>
        <v>0.33830580713905167</v>
      </c>
      <c r="J338" s="46">
        <f>CDPs_HU_GQ!K338-CDPs_HU_GQ!J338</f>
        <v>1323</v>
      </c>
      <c r="K338" s="47">
        <f>CDPs_HU_GQ!K338/CDPs_HU_GQ!J338-1</f>
        <v>0.3845930232558139</v>
      </c>
      <c r="L338" s="44">
        <f>CDPs_HU_GQ!M338-CDPs_HU_GQ!L338</f>
        <v>-53</v>
      </c>
      <c r="M338" s="45">
        <f>CDPs_HU_GQ!M338/CDPs_HU_GQ!L338-1</f>
        <v>-0.16878980891719741</v>
      </c>
      <c r="N338" s="6"/>
      <c r="O338" s="8">
        <f>100*(CDPs_HU_GQ!O338-CDPs_HU_GQ!N338)</f>
        <v>3.1693476003515575</v>
      </c>
    </row>
    <row r="339" spans="1:15" x14ac:dyDescent="0.4">
      <c r="A339" s="20" t="s">
        <v>325</v>
      </c>
      <c r="B339" s="41">
        <f>CDPs_HU_GQ!C339-CDPs_HU_GQ!B339</f>
        <v>-35</v>
      </c>
      <c r="C339" s="25">
        <f>CDPs_HU_GQ!C339/CDPs_HU_GQ!B339-1</f>
        <v>-0.2734375</v>
      </c>
      <c r="D339" s="42">
        <f>CDPs_HU_GQ!E339-CDPs_HU_GQ!D339</f>
        <v>0</v>
      </c>
      <c r="E339" s="43" t="e">
        <f>CDPs_HU_GQ!E339/CDPs_HU_GQ!D339-1</f>
        <v>#DIV/0!</v>
      </c>
      <c r="F339" s="41">
        <f>CDPs_HU_GQ!G339-CDPs_HU_GQ!F339</f>
        <v>-35</v>
      </c>
      <c r="G339" s="25">
        <f>CDPs_HU_GQ!G339/CDPs_HU_GQ!F339-1</f>
        <v>-0.2734375</v>
      </c>
      <c r="H339" s="44">
        <f>CDPs_HU_GQ!I339-CDPs_HU_GQ!H339</f>
        <v>-9</v>
      </c>
      <c r="I339" s="45">
        <f>CDPs_HU_GQ!I339/CDPs_HU_GQ!H339-1</f>
        <v>-0.31034482758620685</v>
      </c>
      <c r="J339" s="46">
        <f>CDPs_HU_GQ!K339-CDPs_HU_GQ!J339</f>
        <v>-7</v>
      </c>
      <c r="K339" s="47">
        <f>CDPs_HU_GQ!K339/CDPs_HU_GQ!J339-1</f>
        <v>-0.26923076923076927</v>
      </c>
      <c r="L339" s="44">
        <f>CDPs_HU_GQ!M339-CDPs_HU_GQ!L339</f>
        <v>-2</v>
      </c>
      <c r="M339" s="45">
        <f>CDPs_HU_GQ!M339/CDPs_HU_GQ!L339-1</f>
        <v>-0.66666666666666674</v>
      </c>
      <c r="N339" s="6"/>
      <c r="O339" s="8">
        <f>100*(CDPs_HU_GQ!O339-CDPs_HU_GQ!N339)</f>
        <v>5.3448275862068906</v>
      </c>
    </row>
    <row r="340" spans="1:15" x14ac:dyDescent="0.4">
      <c r="A340" s="20" t="s">
        <v>326</v>
      </c>
      <c r="B340" s="41">
        <f>CDPs_HU_GQ!C340-CDPs_HU_GQ!B340</f>
        <v>4746</v>
      </c>
      <c r="C340" s="25">
        <f>CDPs_HU_GQ!C340/CDPs_HU_GQ!B340-1</f>
        <v>0.50732228754676645</v>
      </c>
      <c r="D340" s="42">
        <f>CDPs_HU_GQ!E340-CDPs_HU_GQ!D340</f>
        <v>-11</v>
      </c>
      <c r="E340" s="43">
        <f>CDPs_HU_GQ!E340/CDPs_HU_GQ!D340-1</f>
        <v>-0.73333333333333339</v>
      </c>
      <c r="F340" s="41">
        <f>CDPs_HU_GQ!G340-CDPs_HU_GQ!F340</f>
        <v>4757</v>
      </c>
      <c r="G340" s="25">
        <f>CDPs_HU_GQ!G340/CDPs_HU_GQ!F340-1</f>
        <v>0.50931477516059953</v>
      </c>
      <c r="H340" s="44">
        <f>CDPs_HU_GQ!I340-CDPs_HU_GQ!H340</f>
        <v>1277</v>
      </c>
      <c r="I340" s="45">
        <f>CDPs_HU_GQ!I340/CDPs_HU_GQ!H340-1</f>
        <v>0.39831565814098568</v>
      </c>
      <c r="J340" s="46">
        <f>CDPs_HU_GQ!K340-CDPs_HU_GQ!J340</f>
        <v>1415</v>
      </c>
      <c r="K340" s="47">
        <f>CDPs_HU_GQ!K340/CDPs_HU_GQ!J340-1</f>
        <v>0.48911164880746627</v>
      </c>
      <c r="L340" s="44">
        <f>CDPs_HU_GQ!M340-CDPs_HU_GQ!L340</f>
        <v>-138</v>
      </c>
      <c r="M340" s="45">
        <f>CDPs_HU_GQ!M340/CDPs_HU_GQ!L340-1</f>
        <v>-0.4408945686900958</v>
      </c>
      <c r="N340" s="6"/>
      <c r="O340" s="8">
        <f>100*(CDPs_HU_GQ!O340-CDPs_HU_GQ!N340)</f>
        <v>5.859308521037887</v>
      </c>
    </row>
    <row r="341" spans="1:15" x14ac:dyDescent="0.4">
      <c r="A341" s="20" t="s">
        <v>327</v>
      </c>
      <c r="B341" s="41">
        <f>CDPs_HU_GQ!C341-CDPs_HU_GQ!B341</f>
        <v>1</v>
      </c>
      <c r="C341" s="25">
        <f>CDPs_HU_GQ!C341/CDPs_HU_GQ!B341-1</f>
        <v>2.6315789473684292E-2</v>
      </c>
      <c r="D341" s="42">
        <f>CDPs_HU_GQ!E341-CDPs_HU_GQ!D341</f>
        <v>0</v>
      </c>
      <c r="E341" s="43" t="e">
        <f>CDPs_HU_GQ!E341/CDPs_HU_GQ!D341-1</f>
        <v>#DIV/0!</v>
      </c>
      <c r="F341" s="41">
        <f>CDPs_HU_GQ!G341-CDPs_HU_GQ!F341</f>
        <v>1</v>
      </c>
      <c r="G341" s="25">
        <f>CDPs_HU_GQ!G341/CDPs_HU_GQ!F341-1</f>
        <v>2.6315789473684292E-2</v>
      </c>
      <c r="H341" s="44">
        <f>CDPs_HU_GQ!I341-CDPs_HU_GQ!H341</f>
        <v>5</v>
      </c>
      <c r="I341" s="45">
        <f>CDPs_HU_GQ!I341/CDPs_HU_GQ!H341-1</f>
        <v>0.35714285714285721</v>
      </c>
      <c r="J341" s="46">
        <f>CDPs_HU_GQ!K341-CDPs_HU_GQ!J341</f>
        <v>0</v>
      </c>
      <c r="K341" s="47">
        <f>CDPs_HU_GQ!K341/CDPs_HU_GQ!J341-1</f>
        <v>0</v>
      </c>
      <c r="L341" s="44">
        <f>CDPs_HU_GQ!M341-CDPs_HU_GQ!L341</f>
        <v>5</v>
      </c>
      <c r="M341" s="45">
        <f>CDPs_HU_GQ!M341/CDPs_HU_GQ!L341-1</f>
        <v>5</v>
      </c>
      <c r="N341" s="6"/>
      <c r="O341" s="8">
        <f>100*(CDPs_HU_GQ!O341-CDPs_HU_GQ!N341)</f>
        <v>-24.436090225563913</v>
      </c>
    </row>
    <row r="342" spans="1:15" x14ac:dyDescent="0.4">
      <c r="A342" s="20" t="s">
        <v>328</v>
      </c>
      <c r="B342" s="41">
        <f>CDPs_HU_GQ!C342-CDPs_HU_GQ!B342</f>
        <v>-73</v>
      </c>
      <c r="C342" s="25">
        <f>CDPs_HU_GQ!C342/CDPs_HU_GQ!B342-1</f>
        <v>-8.7740384615384581E-2</v>
      </c>
      <c r="D342" s="42">
        <f>CDPs_HU_GQ!E342-CDPs_HU_GQ!D342</f>
        <v>14</v>
      </c>
      <c r="E342" s="43" t="e">
        <f>CDPs_HU_GQ!E342/CDPs_HU_GQ!D342-1</f>
        <v>#DIV/0!</v>
      </c>
      <c r="F342" s="41">
        <f>CDPs_HU_GQ!G342-CDPs_HU_GQ!F342</f>
        <v>-87</v>
      </c>
      <c r="G342" s="25">
        <f>CDPs_HU_GQ!G342/CDPs_HU_GQ!F342-1</f>
        <v>-0.10456730769230771</v>
      </c>
      <c r="H342" s="44">
        <f>CDPs_HU_GQ!I342-CDPs_HU_GQ!H342</f>
        <v>33</v>
      </c>
      <c r="I342" s="45">
        <f>CDPs_HU_GQ!I342/CDPs_HU_GQ!H342-1</f>
        <v>5.6603773584905648E-2</v>
      </c>
      <c r="J342" s="46">
        <f>CDPs_HU_GQ!K342-CDPs_HU_GQ!J342</f>
        <v>6</v>
      </c>
      <c r="K342" s="47">
        <f>CDPs_HU_GQ!K342/CDPs_HU_GQ!J342-1</f>
        <v>1.7751479289940919E-2</v>
      </c>
      <c r="L342" s="44">
        <f>CDPs_HU_GQ!M342-CDPs_HU_GQ!L342</f>
        <v>27</v>
      </c>
      <c r="M342" s="45">
        <f>CDPs_HU_GQ!M342/CDPs_HU_GQ!L342-1</f>
        <v>0.11020408163265305</v>
      </c>
      <c r="N342" s="6"/>
      <c r="O342" s="8">
        <f>100*(CDPs_HU_GQ!O342-CDPs_HU_GQ!N342)</f>
        <v>-2.13183043371723</v>
      </c>
    </row>
    <row r="343" spans="1:15" x14ac:dyDescent="0.4">
      <c r="A343" s="20" t="s">
        <v>329</v>
      </c>
      <c r="B343" s="41">
        <f>CDPs_HU_GQ!C343-CDPs_HU_GQ!B343</f>
        <v>143</v>
      </c>
      <c r="C343" s="25">
        <f>CDPs_HU_GQ!C343/CDPs_HU_GQ!B343-1</f>
        <v>8.6196503918022804E-2</v>
      </c>
      <c r="D343" s="42">
        <f>CDPs_HU_GQ!E343-CDPs_HU_GQ!D343</f>
        <v>-6</v>
      </c>
      <c r="E343" s="43">
        <f>CDPs_HU_GQ!E343/CDPs_HU_GQ!D343-1</f>
        <v>-1</v>
      </c>
      <c r="F343" s="41">
        <f>CDPs_HU_GQ!G343-CDPs_HU_GQ!F343</f>
        <v>149</v>
      </c>
      <c r="G343" s="25">
        <f>CDPs_HU_GQ!G343/CDPs_HU_GQ!F343-1</f>
        <v>9.013914095583786E-2</v>
      </c>
      <c r="H343" s="44">
        <f>CDPs_HU_GQ!I343-CDPs_HU_GQ!H343</f>
        <v>47</v>
      </c>
      <c r="I343" s="45">
        <f>CDPs_HU_GQ!I343/CDPs_HU_GQ!H343-1</f>
        <v>5.0213675213675257E-2</v>
      </c>
      <c r="J343" s="46">
        <f>CDPs_HU_GQ!K343-CDPs_HU_GQ!J343</f>
        <v>125</v>
      </c>
      <c r="K343" s="47">
        <f>CDPs_HU_GQ!K343/CDPs_HU_GQ!J343-1</f>
        <v>0.16469038208168651</v>
      </c>
      <c r="L343" s="44">
        <f>CDPs_HU_GQ!M343-CDPs_HU_GQ!L343</f>
        <v>-78</v>
      </c>
      <c r="M343" s="45">
        <f>CDPs_HU_GQ!M343/CDPs_HU_GQ!L343-1</f>
        <v>-0.44067796610169496</v>
      </c>
      <c r="N343" s="6"/>
      <c r="O343" s="8">
        <f>100*(CDPs_HU_GQ!O343-CDPs_HU_GQ!N343)</f>
        <v>8.8390458303988275</v>
      </c>
    </row>
    <row r="344" spans="1:15" x14ac:dyDescent="0.4">
      <c r="A344" s="20" t="s">
        <v>330</v>
      </c>
      <c r="B344" s="41">
        <f>CDPs_HU_GQ!C344-CDPs_HU_GQ!B344</f>
        <v>3</v>
      </c>
      <c r="C344" s="25">
        <f>CDPs_HU_GQ!C344/CDPs_HU_GQ!B344-1</f>
        <v>6.1224489795918435E-2</v>
      </c>
      <c r="D344" s="42">
        <f>CDPs_HU_GQ!E344-CDPs_HU_GQ!D344</f>
        <v>0</v>
      </c>
      <c r="E344" s="43" t="e">
        <f>CDPs_HU_GQ!E344/CDPs_HU_GQ!D344-1</f>
        <v>#DIV/0!</v>
      </c>
      <c r="F344" s="41">
        <f>CDPs_HU_GQ!G344-CDPs_HU_GQ!F344</f>
        <v>3</v>
      </c>
      <c r="G344" s="25">
        <f>CDPs_HU_GQ!G344/CDPs_HU_GQ!F344-1</f>
        <v>6.1224489795918435E-2</v>
      </c>
      <c r="H344" s="44">
        <f>CDPs_HU_GQ!I344-CDPs_HU_GQ!H344</f>
        <v>0</v>
      </c>
      <c r="I344" s="45">
        <f>CDPs_HU_GQ!I344/CDPs_HU_GQ!H344-1</f>
        <v>0</v>
      </c>
      <c r="J344" s="46">
        <f>CDPs_HU_GQ!K344-CDPs_HU_GQ!J344</f>
        <v>5</v>
      </c>
      <c r="K344" s="47">
        <f>CDPs_HU_GQ!K344/CDPs_HU_GQ!J344-1</f>
        <v>0.33333333333333326</v>
      </c>
      <c r="L344" s="44">
        <f>CDPs_HU_GQ!M344-CDPs_HU_GQ!L344</f>
        <v>-5</v>
      </c>
      <c r="M344" s="45">
        <f>CDPs_HU_GQ!M344/CDPs_HU_GQ!L344-1</f>
        <v>-0.3571428571428571</v>
      </c>
      <c r="N344" s="6"/>
      <c r="O344" s="8">
        <f>100*(CDPs_HU_GQ!O344-CDPs_HU_GQ!N344)</f>
        <v>17.241379310344829</v>
      </c>
    </row>
    <row r="345" spans="1:15" x14ac:dyDescent="0.4">
      <c r="A345" s="20" t="s">
        <v>331</v>
      </c>
      <c r="B345" s="41">
        <f>CDPs_HU_GQ!C345-CDPs_HU_GQ!B345</f>
        <v>414</v>
      </c>
      <c r="C345" s="25">
        <f>CDPs_HU_GQ!C345/CDPs_HU_GQ!B345-1</f>
        <v>3.567427832830683E-2</v>
      </c>
      <c r="D345" s="42">
        <f>CDPs_HU_GQ!E345-CDPs_HU_GQ!D345</f>
        <v>73</v>
      </c>
      <c r="E345" s="43">
        <f>CDPs_HU_GQ!E345/CDPs_HU_GQ!D345-1</f>
        <v>2.92</v>
      </c>
      <c r="F345" s="41">
        <f>CDPs_HU_GQ!G345-CDPs_HU_GQ!F345</f>
        <v>341</v>
      </c>
      <c r="G345" s="25">
        <f>CDPs_HU_GQ!G345/CDPs_HU_GQ!F345-1</f>
        <v>2.9447322970639123E-2</v>
      </c>
      <c r="H345" s="44">
        <f>CDPs_HU_GQ!I345-CDPs_HU_GQ!H345</f>
        <v>56</v>
      </c>
      <c r="I345" s="45">
        <f>CDPs_HU_GQ!I345/CDPs_HU_GQ!H345-1</f>
        <v>1.122469432752049E-2</v>
      </c>
      <c r="J345" s="46">
        <f>CDPs_HU_GQ!K345-CDPs_HU_GQ!J345</f>
        <v>221</v>
      </c>
      <c r="K345" s="47">
        <f>CDPs_HU_GQ!K345/CDPs_HU_GQ!J345-1</f>
        <v>4.8958794860434196E-2</v>
      </c>
      <c r="L345" s="44">
        <f>CDPs_HU_GQ!M345-CDPs_HU_GQ!L345</f>
        <v>-165</v>
      </c>
      <c r="M345" s="45">
        <f>CDPs_HU_GQ!M345/CDPs_HU_GQ!L345-1</f>
        <v>-0.34736842105263155</v>
      </c>
      <c r="N345" s="6"/>
      <c r="O345" s="8">
        <f>100*(CDPs_HU_GQ!O345-CDPs_HU_GQ!N345)</f>
        <v>3.3762483608636762</v>
      </c>
    </row>
    <row r="346" spans="1:15" x14ac:dyDescent="0.4">
      <c r="A346" s="20" t="s">
        <v>332</v>
      </c>
      <c r="B346" s="41">
        <f>CDPs_HU_GQ!C346-CDPs_HU_GQ!B346</f>
        <v>4</v>
      </c>
      <c r="C346" s="25">
        <f>CDPs_HU_GQ!C346/CDPs_HU_GQ!B346-1</f>
        <v>3.2786885245901676E-2</v>
      </c>
      <c r="D346" s="42">
        <f>CDPs_HU_GQ!E346-CDPs_HU_GQ!D346</f>
        <v>0</v>
      </c>
      <c r="E346" s="43" t="e">
        <f>CDPs_HU_GQ!E346/CDPs_HU_GQ!D346-1</f>
        <v>#DIV/0!</v>
      </c>
      <c r="F346" s="41">
        <f>CDPs_HU_GQ!G346-CDPs_HU_GQ!F346</f>
        <v>4</v>
      </c>
      <c r="G346" s="25">
        <f>CDPs_HU_GQ!G346/CDPs_HU_GQ!F346-1</f>
        <v>3.2786885245901676E-2</v>
      </c>
      <c r="H346" s="44">
        <f>CDPs_HU_GQ!I346-CDPs_HU_GQ!H346</f>
        <v>8</v>
      </c>
      <c r="I346" s="45">
        <f>CDPs_HU_GQ!I346/CDPs_HU_GQ!H346-1</f>
        <v>0.13114754098360648</v>
      </c>
      <c r="J346" s="46">
        <f>CDPs_HU_GQ!K346-CDPs_HU_GQ!J346</f>
        <v>1</v>
      </c>
      <c r="K346" s="47">
        <f>CDPs_HU_GQ!K346/CDPs_HU_GQ!J346-1</f>
        <v>2.2222222222222143E-2</v>
      </c>
      <c r="L346" s="44">
        <f>CDPs_HU_GQ!M346-CDPs_HU_GQ!L346</f>
        <v>7</v>
      </c>
      <c r="M346" s="45">
        <f>CDPs_HU_GQ!M346/CDPs_HU_GQ!L346-1</f>
        <v>0.4375</v>
      </c>
      <c r="N346" s="6"/>
      <c r="O346" s="8">
        <f>100*(CDPs_HU_GQ!O346-CDPs_HU_GQ!N346)</f>
        <v>-7.1038251366120297</v>
      </c>
    </row>
    <row r="347" spans="1:15" x14ac:dyDescent="0.4">
      <c r="A347" s="20" t="s">
        <v>333</v>
      </c>
      <c r="B347" s="41">
        <f>CDPs_HU_GQ!C347-CDPs_HU_GQ!B347</f>
        <v>-179</v>
      </c>
      <c r="C347" s="25">
        <f>CDPs_HU_GQ!C347/CDPs_HU_GQ!B347-1</f>
        <v>-0.29983249581239535</v>
      </c>
      <c r="D347" s="42">
        <f>CDPs_HU_GQ!E347-CDPs_HU_GQ!D347</f>
        <v>-1</v>
      </c>
      <c r="E347" s="43">
        <f>CDPs_HU_GQ!E347/CDPs_HU_GQ!D347-1</f>
        <v>-1</v>
      </c>
      <c r="F347" s="41">
        <f>CDPs_HU_GQ!G347-CDPs_HU_GQ!F347</f>
        <v>-178</v>
      </c>
      <c r="G347" s="25">
        <f>CDPs_HU_GQ!G347/CDPs_HU_GQ!F347-1</f>
        <v>-0.29865771812080533</v>
      </c>
      <c r="H347" s="44">
        <f>CDPs_HU_GQ!I347-CDPs_HU_GQ!H347</f>
        <v>-220</v>
      </c>
      <c r="I347" s="45">
        <f>CDPs_HU_GQ!I347/CDPs_HU_GQ!H347-1</f>
        <v>-0.32023289665211063</v>
      </c>
      <c r="J347" s="46">
        <f>CDPs_HU_GQ!K347-CDPs_HU_GQ!J347</f>
        <v>-98</v>
      </c>
      <c r="K347" s="47">
        <f>CDPs_HU_GQ!K347/CDPs_HU_GQ!J347-1</f>
        <v>-0.34385964912280698</v>
      </c>
      <c r="L347" s="44">
        <f>CDPs_HU_GQ!M347-CDPs_HU_GQ!L347</f>
        <v>-122</v>
      </c>
      <c r="M347" s="45">
        <f>CDPs_HU_GQ!M347/CDPs_HU_GQ!L347-1</f>
        <v>-0.30348258706467657</v>
      </c>
      <c r="N347" s="6"/>
      <c r="O347" s="8">
        <f>100*(CDPs_HU_GQ!O347-CDPs_HU_GQ!N347)</f>
        <v>-1.4418896047427132</v>
      </c>
    </row>
    <row r="348" spans="1:15" x14ac:dyDescent="0.4">
      <c r="A348" s="20" t="s">
        <v>334</v>
      </c>
      <c r="B348" s="41">
        <f>CDPs_HU_GQ!C348-CDPs_HU_GQ!B348</f>
        <v>-19</v>
      </c>
      <c r="C348" s="25">
        <f>CDPs_HU_GQ!C348/CDPs_HU_GQ!B348-1</f>
        <v>-3.0909386692695717E-3</v>
      </c>
      <c r="D348" s="42">
        <f>CDPs_HU_GQ!E348-CDPs_HU_GQ!D348</f>
        <v>45</v>
      </c>
      <c r="E348" s="43">
        <f>CDPs_HU_GQ!E348/CDPs_HU_GQ!D348-1</f>
        <v>0.43689320388349517</v>
      </c>
      <c r="F348" s="41">
        <f>CDPs_HU_GQ!G348-CDPs_HU_GQ!F348</f>
        <v>-64</v>
      </c>
      <c r="G348" s="25">
        <f>CDPs_HU_GQ!G348/CDPs_HU_GQ!F348-1</f>
        <v>-1.0589013898080757E-2</v>
      </c>
      <c r="H348" s="44">
        <f>CDPs_HU_GQ!I348-CDPs_HU_GQ!H348</f>
        <v>278</v>
      </c>
      <c r="I348" s="45">
        <f>CDPs_HU_GQ!I348/CDPs_HU_GQ!H348-1</f>
        <v>6.8204121687929442E-2</v>
      </c>
      <c r="J348" s="46">
        <f>CDPs_HU_GQ!K348-CDPs_HU_GQ!J348</f>
        <v>119</v>
      </c>
      <c r="K348" s="47">
        <f>CDPs_HU_GQ!K348/CDPs_HU_GQ!J348-1</f>
        <v>3.7970644543714016E-2</v>
      </c>
      <c r="L348" s="44">
        <f>CDPs_HU_GQ!M348-CDPs_HU_GQ!L348</f>
        <v>159</v>
      </c>
      <c r="M348" s="45">
        <f>CDPs_HU_GQ!M348/CDPs_HU_GQ!L348-1</f>
        <v>0.16878980891719753</v>
      </c>
      <c r="N348" s="6"/>
      <c r="O348" s="8">
        <f>100*(CDPs_HU_GQ!O348-CDPs_HU_GQ!N348)</f>
        <v>-2.1761992965082744</v>
      </c>
    </row>
    <row r="349" spans="1:15" x14ac:dyDescent="0.4">
      <c r="A349" s="20" t="s">
        <v>335</v>
      </c>
      <c r="B349" s="41">
        <f>CDPs_HU_GQ!C349-CDPs_HU_GQ!B349</f>
        <v>204</v>
      </c>
      <c r="C349" s="25">
        <f>CDPs_HU_GQ!C349/CDPs_HU_GQ!B349-1</f>
        <v>0.12348668280871666</v>
      </c>
      <c r="D349" s="42">
        <f>CDPs_HU_GQ!E349-CDPs_HU_GQ!D349</f>
        <v>117</v>
      </c>
      <c r="E349" s="43" t="e">
        <f>CDPs_HU_GQ!E349/CDPs_HU_GQ!D349-1</f>
        <v>#DIV/0!</v>
      </c>
      <c r="F349" s="41">
        <f>CDPs_HU_GQ!G349-CDPs_HU_GQ!F349</f>
        <v>87</v>
      </c>
      <c r="G349" s="25">
        <f>CDPs_HU_GQ!G349/CDPs_HU_GQ!F349-1</f>
        <v>5.2663438256658646E-2</v>
      </c>
      <c r="H349" s="44">
        <f>CDPs_HU_GQ!I349-CDPs_HU_GQ!H349</f>
        <v>143</v>
      </c>
      <c r="I349" s="45">
        <f>CDPs_HU_GQ!I349/CDPs_HU_GQ!H349-1</f>
        <v>0.12295786758383498</v>
      </c>
      <c r="J349" s="46">
        <f>CDPs_HU_GQ!K349-CDPs_HU_GQ!J349</f>
        <v>82</v>
      </c>
      <c r="K349" s="47">
        <f>CDPs_HU_GQ!K349/CDPs_HU_GQ!J349-1</f>
        <v>0.12058823529411766</v>
      </c>
      <c r="L349" s="44">
        <f>CDPs_HU_GQ!M349-CDPs_HU_GQ!L349</f>
        <v>61</v>
      </c>
      <c r="M349" s="45">
        <f>CDPs_HU_GQ!M349/CDPs_HU_GQ!L349-1</f>
        <v>0.1262939958592133</v>
      </c>
      <c r="N349" s="6"/>
      <c r="O349" s="8">
        <f>100*(CDPs_HU_GQ!O349-CDPs_HU_GQ!N349)</f>
        <v>-0.12338054800977716</v>
      </c>
    </row>
    <row r="350" spans="1:15" x14ac:dyDescent="0.4">
      <c r="A350" s="20" t="s">
        <v>336</v>
      </c>
      <c r="B350" s="41">
        <f>CDPs_HU_GQ!C350-CDPs_HU_GQ!B350</f>
        <v>-26</v>
      </c>
      <c r="C350" s="25">
        <f>CDPs_HU_GQ!C350/CDPs_HU_GQ!B350-1</f>
        <v>-0.22807017543859653</v>
      </c>
      <c r="D350" s="42">
        <f>CDPs_HU_GQ!E350-CDPs_HU_GQ!D350</f>
        <v>0</v>
      </c>
      <c r="E350" s="43" t="e">
        <f>CDPs_HU_GQ!E350/CDPs_HU_GQ!D350-1</f>
        <v>#DIV/0!</v>
      </c>
      <c r="F350" s="41">
        <f>CDPs_HU_GQ!G350-CDPs_HU_GQ!F350</f>
        <v>-26</v>
      </c>
      <c r="G350" s="25">
        <f>CDPs_HU_GQ!G350/CDPs_HU_GQ!F350-1</f>
        <v>-0.22807017543859653</v>
      </c>
      <c r="H350" s="44">
        <f>CDPs_HU_GQ!I350-CDPs_HU_GQ!H350</f>
        <v>-12</v>
      </c>
      <c r="I350" s="45">
        <f>CDPs_HU_GQ!I350/CDPs_HU_GQ!H350-1</f>
        <v>-0.26086956521739135</v>
      </c>
      <c r="J350" s="46">
        <f>CDPs_HU_GQ!K350-CDPs_HU_GQ!J350</f>
        <v>-10</v>
      </c>
      <c r="K350" s="47">
        <f>CDPs_HU_GQ!K350/CDPs_HU_GQ!J350-1</f>
        <v>-0.30303030303030298</v>
      </c>
      <c r="L350" s="44">
        <f>CDPs_HU_GQ!M350-CDPs_HU_GQ!L350</f>
        <v>-2</v>
      </c>
      <c r="M350" s="45">
        <f>CDPs_HU_GQ!M350/CDPs_HU_GQ!L350-1</f>
        <v>-0.15384615384615385</v>
      </c>
      <c r="N350" s="6"/>
      <c r="O350" s="8">
        <f>100*(CDPs_HU_GQ!O350-CDPs_HU_GQ!N350)</f>
        <v>-4.0920716112531892</v>
      </c>
    </row>
    <row r="351" spans="1:15" x14ac:dyDescent="0.4">
      <c r="A351" s="20" t="s">
        <v>337</v>
      </c>
      <c r="B351" s="41">
        <f>CDPs_HU_GQ!C351-CDPs_HU_GQ!B351</f>
        <v>-153</v>
      </c>
      <c r="C351" s="25">
        <f>CDPs_HU_GQ!C351/CDPs_HU_GQ!B351-1</f>
        <v>-0.36867469879518078</v>
      </c>
      <c r="D351" s="42">
        <f>CDPs_HU_GQ!E351-CDPs_HU_GQ!D351</f>
        <v>0</v>
      </c>
      <c r="E351" s="43" t="e">
        <f>CDPs_HU_GQ!E351/CDPs_HU_GQ!D351-1</f>
        <v>#DIV/0!</v>
      </c>
      <c r="F351" s="41">
        <f>CDPs_HU_GQ!G351-CDPs_HU_GQ!F351</f>
        <v>-153</v>
      </c>
      <c r="G351" s="25">
        <f>CDPs_HU_GQ!G351/CDPs_HU_GQ!F351-1</f>
        <v>-0.36867469879518078</v>
      </c>
      <c r="H351" s="44">
        <f>CDPs_HU_GQ!I351-CDPs_HU_GQ!H351</f>
        <v>-20</v>
      </c>
      <c r="I351" s="45">
        <f>CDPs_HU_GQ!I351/CDPs_HU_GQ!H351-1</f>
        <v>-0.17391304347826086</v>
      </c>
      <c r="J351" s="46">
        <f>CDPs_HU_GQ!K351-CDPs_HU_GQ!J351</f>
        <v>-21</v>
      </c>
      <c r="K351" s="47">
        <f>CDPs_HU_GQ!K351/CDPs_HU_GQ!J351-1</f>
        <v>-0.20388349514563109</v>
      </c>
      <c r="L351" s="44">
        <f>CDPs_HU_GQ!M351-CDPs_HU_GQ!L351</f>
        <v>1</v>
      </c>
      <c r="M351" s="45">
        <f>CDPs_HU_GQ!M351/CDPs_HU_GQ!L351-1</f>
        <v>8.3333333333333259E-2</v>
      </c>
      <c r="N351" s="6"/>
      <c r="O351" s="8">
        <f>100*(CDPs_HU_GQ!O351-CDPs_HU_GQ!N351)</f>
        <v>-3.2494279176201402</v>
      </c>
    </row>
    <row r="352" spans="1:15" x14ac:dyDescent="0.4">
      <c r="A352" s="20" t="s">
        <v>338</v>
      </c>
      <c r="B352" s="41">
        <f>CDPs_HU_GQ!C352-CDPs_HU_GQ!B352</f>
        <v>9</v>
      </c>
      <c r="C352" s="25">
        <f>CDPs_HU_GQ!C352/CDPs_HU_GQ!B352-1</f>
        <v>1.6014234875444844E-2</v>
      </c>
      <c r="D352" s="42">
        <f>CDPs_HU_GQ!E352-CDPs_HU_GQ!D352</f>
        <v>0</v>
      </c>
      <c r="E352" s="43" t="e">
        <f>CDPs_HU_GQ!E352/CDPs_HU_GQ!D352-1</f>
        <v>#DIV/0!</v>
      </c>
      <c r="F352" s="41">
        <f>CDPs_HU_GQ!G352-CDPs_HU_GQ!F352</f>
        <v>9</v>
      </c>
      <c r="G352" s="25">
        <f>CDPs_HU_GQ!G352/CDPs_HU_GQ!F352-1</f>
        <v>1.6014234875444844E-2</v>
      </c>
      <c r="H352" s="44">
        <f>CDPs_HU_GQ!I352-CDPs_HU_GQ!H352</f>
        <v>6</v>
      </c>
      <c r="I352" s="45">
        <f>CDPs_HU_GQ!I352/CDPs_HU_GQ!H352-1</f>
        <v>2.3904382470119501E-2</v>
      </c>
      <c r="J352" s="46">
        <f>CDPs_HU_GQ!K352-CDPs_HU_GQ!J352</f>
        <v>7</v>
      </c>
      <c r="K352" s="47">
        <f>CDPs_HU_GQ!K352/CDPs_HU_GQ!J352-1</f>
        <v>3.0567685589519611E-2</v>
      </c>
      <c r="L352" s="44">
        <f>CDPs_HU_GQ!M352-CDPs_HU_GQ!L352</f>
        <v>-1</v>
      </c>
      <c r="M352" s="45">
        <f>CDPs_HU_GQ!M352/CDPs_HU_GQ!L352-1</f>
        <v>-4.5454545454545414E-2</v>
      </c>
      <c r="N352" s="6"/>
      <c r="O352" s="8">
        <f>100*(CDPs_HU_GQ!O352-CDPs_HU_GQ!N352)</f>
        <v>0.59373401336288989</v>
      </c>
    </row>
    <row r="353" spans="1:15" x14ac:dyDescent="0.4">
      <c r="A353" s="20" t="s">
        <v>339</v>
      </c>
      <c r="B353" s="41">
        <f>CDPs_HU_GQ!C353-CDPs_HU_GQ!B353</f>
        <v>15</v>
      </c>
      <c r="C353" s="25">
        <f>CDPs_HU_GQ!C353/CDPs_HU_GQ!B353-1</f>
        <v>0.21428571428571419</v>
      </c>
      <c r="D353" s="42">
        <f>CDPs_HU_GQ!E353-CDPs_HU_GQ!D353</f>
        <v>0</v>
      </c>
      <c r="E353" s="43" t="e">
        <f>CDPs_HU_GQ!E353/CDPs_HU_GQ!D353-1</f>
        <v>#DIV/0!</v>
      </c>
      <c r="F353" s="41">
        <f>CDPs_HU_GQ!G353-CDPs_HU_GQ!F353</f>
        <v>15</v>
      </c>
      <c r="G353" s="25">
        <f>CDPs_HU_GQ!G353/CDPs_HU_GQ!F353-1</f>
        <v>0.21428571428571419</v>
      </c>
      <c r="H353" s="44">
        <f>CDPs_HU_GQ!I353-CDPs_HU_GQ!H353</f>
        <v>-18</v>
      </c>
      <c r="I353" s="45">
        <f>CDPs_HU_GQ!I353/CDPs_HU_GQ!H353-1</f>
        <v>-8.737864077669899E-2</v>
      </c>
      <c r="J353" s="46">
        <f>CDPs_HU_GQ!K353-CDPs_HU_GQ!J353</f>
        <v>1</v>
      </c>
      <c r="K353" s="47">
        <f>CDPs_HU_GQ!K353/CDPs_HU_GQ!J353-1</f>
        <v>2.564102564102555E-2</v>
      </c>
      <c r="L353" s="44">
        <f>CDPs_HU_GQ!M353-CDPs_HU_GQ!L353</f>
        <v>-19</v>
      </c>
      <c r="M353" s="45">
        <f>CDPs_HU_GQ!M353/CDPs_HU_GQ!L353-1</f>
        <v>-0.11377245508982037</v>
      </c>
      <c r="N353" s="6"/>
      <c r="O353" s="8">
        <f>100*(CDPs_HU_GQ!O353-CDPs_HU_GQ!N353)</f>
        <v>2.3445569097293948</v>
      </c>
    </row>
    <row r="354" spans="1:15" x14ac:dyDescent="0.4">
      <c r="A354" s="20" t="s">
        <v>340</v>
      </c>
      <c r="B354" s="41">
        <f>CDPs_HU_GQ!C354-CDPs_HU_GQ!B354</f>
        <v>-91</v>
      </c>
      <c r="C354" s="25">
        <f>CDPs_HU_GQ!C354/CDPs_HU_GQ!B354-1</f>
        <v>-0.3527131782945736</v>
      </c>
      <c r="D354" s="42">
        <f>CDPs_HU_GQ!E354-CDPs_HU_GQ!D354</f>
        <v>0</v>
      </c>
      <c r="E354" s="43" t="e">
        <f>CDPs_HU_GQ!E354/CDPs_HU_GQ!D354-1</f>
        <v>#DIV/0!</v>
      </c>
      <c r="F354" s="41">
        <f>CDPs_HU_GQ!G354-CDPs_HU_GQ!F354</f>
        <v>-91</v>
      </c>
      <c r="G354" s="25">
        <f>CDPs_HU_GQ!G354/CDPs_HU_GQ!F354-1</f>
        <v>-0.3527131782945736</v>
      </c>
      <c r="H354" s="44">
        <f>CDPs_HU_GQ!I354-CDPs_HU_GQ!H354</f>
        <v>-10</v>
      </c>
      <c r="I354" s="45">
        <f>CDPs_HU_GQ!I354/CDPs_HU_GQ!H354-1</f>
        <v>-7.6335877862595436E-2</v>
      </c>
      <c r="J354" s="46">
        <f>CDPs_HU_GQ!K354-CDPs_HU_GQ!J354</f>
        <v>-9</v>
      </c>
      <c r="K354" s="47">
        <f>CDPs_HU_GQ!K354/CDPs_HU_GQ!J354-1</f>
        <v>-0.10344827586206895</v>
      </c>
      <c r="L354" s="44">
        <f>CDPs_HU_GQ!M354-CDPs_HU_GQ!L354</f>
        <v>-1</v>
      </c>
      <c r="M354" s="45">
        <f>CDPs_HU_GQ!M354/CDPs_HU_GQ!L354-1</f>
        <v>-2.2727272727272707E-2</v>
      </c>
      <c r="N354" s="6"/>
      <c r="O354" s="8">
        <f>100*(CDPs_HU_GQ!O354-CDPs_HU_GQ!N354)</f>
        <v>-1.9494038231026467</v>
      </c>
    </row>
    <row r="355" spans="1:15" x14ac:dyDescent="0.4">
      <c r="A355" s="20" t="s">
        <v>341</v>
      </c>
      <c r="B355" s="41">
        <f>CDPs_HU_GQ!C355-CDPs_HU_GQ!B355</f>
        <v>-270</v>
      </c>
      <c r="C355" s="25">
        <f>CDPs_HU_GQ!C355/CDPs_HU_GQ!B355-1</f>
        <v>-0.37087912087912089</v>
      </c>
      <c r="D355" s="42">
        <f>CDPs_HU_GQ!E355-CDPs_HU_GQ!D355</f>
        <v>-1</v>
      </c>
      <c r="E355" s="43">
        <f>CDPs_HU_GQ!E355/CDPs_HU_GQ!D355-1</f>
        <v>-0.5</v>
      </c>
      <c r="F355" s="41">
        <f>CDPs_HU_GQ!G355-CDPs_HU_GQ!F355</f>
        <v>-269</v>
      </c>
      <c r="G355" s="25">
        <f>CDPs_HU_GQ!G355/CDPs_HU_GQ!F355-1</f>
        <v>-0.37052341597796146</v>
      </c>
      <c r="H355" s="44">
        <f>CDPs_HU_GQ!I355-CDPs_HU_GQ!H355</f>
        <v>-145</v>
      </c>
      <c r="I355" s="45">
        <f>CDPs_HU_GQ!I355/CDPs_HU_GQ!H355-1</f>
        <v>-0.34855769230769229</v>
      </c>
      <c r="J355" s="46">
        <f>CDPs_HU_GQ!K355-CDPs_HU_GQ!J355</f>
        <v>-91</v>
      </c>
      <c r="K355" s="47">
        <f>CDPs_HU_GQ!K355/CDPs_HU_GQ!J355-1</f>
        <v>-0.32384341637010672</v>
      </c>
      <c r="L355" s="44">
        <f>CDPs_HU_GQ!M355-CDPs_HU_GQ!L355</f>
        <v>-54</v>
      </c>
      <c r="M355" s="45">
        <f>CDPs_HU_GQ!M355/CDPs_HU_GQ!L355-1</f>
        <v>-0.4</v>
      </c>
      <c r="N355" s="6"/>
      <c r="O355" s="8">
        <f>100*(CDPs_HU_GQ!O355-CDPs_HU_GQ!N355)</f>
        <v>2.5626241839341479</v>
      </c>
    </row>
    <row r="356" spans="1:15" x14ac:dyDescent="0.4">
      <c r="A356" s="20" t="s">
        <v>342</v>
      </c>
      <c r="B356" s="41">
        <f>CDPs_HU_GQ!C356-CDPs_HU_GQ!B356</f>
        <v>71</v>
      </c>
      <c r="C356" s="25">
        <f>CDPs_HU_GQ!C356/CDPs_HU_GQ!B356-1</f>
        <v>0.31004366812227069</v>
      </c>
      <c r="D356" s="42">
        <f>CDPs_HU_GQ!E356-CDPs_HU_GQ!D356</f>
        <v>1</v>
      </c>
      <c r="E356" s="43">
        <f>CDPs_HU_GQ!E356/CDPs_HU_GQ!D356-1</f>
        <v>0.14285714285714279</v>
      </c>
      <c r="F356" s="41">
        <f>CDPs_HU_GQ!G356-CDPs_HU_GQ!F356</f>
        <v>70</v>
      </c>
      <c r="G356" s="25">
        <f>CDPs_HU_GQ!G356/CDPs_HU_GQ!F356-1</f>
        <v>0.31531531531531543</v>
      </c>
      <c r="H356" s="44">
        <f>CDPs_HU_GQ!I356-CDPs_HU_GQ!H356</f>
        <v>4</v>
      </c>
      <c r="I356" s="45">
        <f>CDPs_HU_GQ!I356/CDPs_HU_GQ!H356-1</f>
        <v>5.2631578947368363E-2</v>
      </c>
      <c r="J356" s="46">
        <f>CDPs_HU_GQ!K356-CDPs_HU_GQ!J356</f>
        <v>9</v>
      </c>
      <c r="K356" s="47">
        <f>CDPs_HU_GQ!K356/CDPs_HU_GQ!J356-1</f>
        <v>0.13846153846153841</v>
      </c>
      <c r="L356" s="44">
        <f>CDPs_HU_GQ!M356-CDPs_HU_GQ!L356</f>
        <v>-5</v>
      </c>
      <c r="M356" s="45">
        <f>CDPs_HU_GQ!M356/CDPs_HU_GQ!L356-1</f>
        <v>-0.45454545454545459</v>
      </c>
      <c r="N356" s="6"/>
      <c r="O356" s="8">
        <f>100*(CDPs_HU_GQ!O356-CDPs_HU_GQ!N356)</f>
        <v>6.9736842105263204</v>
      </c>
    </row>
    <row r="357" spans="1:15" x14ac:dyDescent="0.4">
      <c r="A357" s="20" t="s">
        <v>343</v>
      </c>
      <c r="B357" s="41">
        <f>CDPs_HU_GQ!C357-CDPs_HU_GQ!B357</f>
        <v>-229</v>
      </c>
      <c r="C357" s="25">
        <f>CDPs_HU_GQ!C357/CDPs_HU_GQ!B357-1</f>
        <v>-0.29171974522292998</v>
      </c>
      <c r="D357" s="42">
        <f>CDPs_HU_GQ!E357-CDPs_HU_GQ!D357</f>
        <v>0</v>
      </c>
      <c r="E357" s="43" t="e">
        <f>CDPs_HU_GQ!E357/CDPs_HU_GQ!D357-1</f>
        <v>#DIV/0!</v>
      </c>
      <c r="F357" s="41">
        <f>CDPs_HU_GQ!G357-CDPs_HU_GQ!F357</f>
        <v>-229</v>
      </c>
      <c r="G357" s="25">
        <f>CDPs_HU_GQ!G357/CDPs_HU_GQ!F357-1</f>
        <v>-0.29171974522292998</v>
      </c>
      <c r="H357" s="44">
        <f>CDPs_HU_GQ!I357-CDPs_HU_GQ!H357</f>
        <v>-93</v>
      </c>
      <c r="I357" s="45">
        <f>CDPs_HU_GQ!I357/CDPs_HU_GQ!H357-1</f>
        <v>-0.19999999999999996</v>
      </c>
      <c r="J357" s="46">
        <f>CDPs_HU_GQ!K357-CDPs_HU_GQ!J357</f>
        <v>-105</v>
      </c>
      <c r="K357" s="47">
        <f>CDPs_HU_GQ!K357/CDPs_HU_GQ!J357-1</f>
        <v>-0.29661016949152541</v>
      </c>
      <c r="L357" s="44">
        <f>CDPs_HU_GQ!M357-CDPs_HU_GQ!L357</f>
        <v>12</v>
      </c>
      <c r="M357" s="45">
        <f>CDPs_HU_GQ!M357/CDPs_HU_GQ!L357-1</f>
        <v>0.10810810810810811</v>
      </c>
      <c r="N357" s="6"/>
      <c r="O357" s="8">
        <f>100*(CDPs_HU_GQ!O357-CDPs_HU_GQ!N357)</f>
        <v>-9.1935483870967722</v>
      </c>
    </row>
    <row r="358" spans="1:15" x14ac:dyDescent="0.4">
      <c r="A358" s="20" t="s">
        <v>344</v>
      </c>
      <c r="B358" s="41">
        <f>CDPs_HU_GQ!C358-CDPs_HU_GQ!B358</f>
        <v>619</v>
      </c>
      <c r="C358" s="25">
        <f>CDPs_HU_GQ!C358/CDPs_HU_GQ!B358-1</f>
        <v>0.2365303782957584</v>
      </c>
      <c r="D358" s="42">
        <f>CDPs_HU_GQ!E358-CDPs_HU_GQ!D358</f>
        <v>0</v>
      </c>
      <c r="E358" s="43" t="e">
        <f>CDPs_HU_GQ!E358/CDPs_HU_GQ!D358-1</f>
        <v>#DIV/0!</v>
      </c>
      <c r="F358" s="41">
        <f>CDPs_HU_GQ!G358-CDPs_HU_GQ!F358</f>
        <v>619</v>
      </c>
      <c r="G358" s="25">
        <f>CDPs_HU_GQ!G358/CDPs_HU_GQ!F358-1</f>
        <v>0.2365303782957584</v>
      </c>
      <c r="H358" s="44">
        <f>CDPs_HU_GQ!I358-CDPs_HU_GQ!H358</f>
        <v>460</v>
      </c>
      <c r="I358" s="45">
        <f>CDPs_HU_GQ!I358/CDPs_HU_GQ!H358-1</f>
        <v>0.39552880481513331</v>
      </c>
      <c r="J358" s="46">
        <f>CDPs_HU_GQ!K358-CDPs_HU_GQ!J358</f>
        <v>397</v>
      </c>
      <c r="K358" s="47">
        <f>CDPs_HU_GQ!K358/CDPs_HU_GQ!J358-1</f>
        <v>0.37630331753554502</v>
      </c>
      <c r="L358" s="44">
        <f>CDPs_HU_GQ!M358-CDPs_HU_GQ!L358</f>
        <v>63</v>
      </c>
      <c r="M358" s="45">
        <f>CDPs_HU_GQ!M358/CDPs_HU_GQ!L358-1</f>
        <v>0.58333333333333326</v>
      </c>
      <c r="N358" s="6"/>
      <c r="O358" s="8">
        <f>100*(CDPs_HU_GQ!O358-CDPs_HU_GQ!N358)</f>
        <v>-1.249715901415005</v>
      </c>
    </row>
    <row r="359" spans="1:15" x14ac:dyDescent="0.4">
      <c r="A359" s="20" t="s">
        <v>345</v>
      </c>
      <c r="B359" s="41">
        <f>CDPs_HU_GQ!C359-CDPs_HU_GQ!B359</f>
        <v>-24</v>
      </c>
      <c r="C359" s="25">
        <f>CDPs_HU_GQ!C359/CDPs_HU_GQ!B359-1</f>
        <v>-0.16216216216216217</v>
      </c>
      <c r="D359" s="42">
        <f>CDPs_HU_GQ!E359-CDPs_HU_GQ!D359</f>
        <v>0</v>
      </c>
      <c r="E359" s="43" t="e">
        <f>CDPs_HU_GQ!E359/CDPs_HU_GQ!D359-1</f>
        <v>#DIV/0!</v>
      </c>
      <c r="F359" s="41">
        <f>CDPs_HU_GQ!G359-CDPs_HU_GQ!F359</f>
        <v>-24</v>
      </c>
      <c r="G359" s="25">
        <f>CDPs_HU_GQ!G359/CDPs_HU_GQ!F359-1</f>
        <v>-0.16216216216216217</v>
      </c>
      <c r="H359" s="44">
        <f>CDPs_HU_GQ!I359-CDPs_HU_GQ!H359</f>
        <v>-10</v>
      </c>
      <c r="I359" s="45">
        <f>CDPs_HU_GQ!I359/CDPs_HU_GQ!H359-1</f>
        <v>-5.3191489361702149E-2</v>
      </c>
      <c r="J359" s="46">
        <f>CDPs_HU_GQ!K359-CDPs_HU_GQ!J359</f>
        <v>-3</v>
      </c>
      <c r="K359" s="47">
        <f>CDPs_HU_GQ!K359/CDPs_HU_GQ!J359-1</f>
        <v>-4.7619047619047672E-2</v>
      </c>
      <c r="L359" s="44">
        <f>CDPs_HU_GQ!M359-CDPs_HU_GQ!L359</f>
        <v>-7</v>
      </c>
      <c r="M359" s="45">
        <f>CDPs_HU_GQ!M359/CDPs_HU_GQ!L359-1</f>
        <v>-5.600000000000005E-2</v>
      </c>
      <c r="N359" s="6"/>
      <c r="O359" s="8">
        <f>100*(CDPs_HU_GQ!O359-CDPs_HU_GQ!N359)</f>
        <v>0.1972268706669833</v>
      </c>
    </row>
    <row r="360" spans="1:15" x14ac:dyDescent="0.4">
      <c r="A360" s="20" t="s">
        <v>346</v>
      </c>
      <c r="B360" s="41">
        <f>CDPs_HU_GQ!C360-CDPs_HU_GQ!B360</f>
        <v>-49</v>
      </c>
      <c r="C360" s="25">
        <f>CDPs_HU_GQ!C360/CDPs_HU_GQ!B360-1</f>
        <v>-5.9975520195838405E-2</v>
      </c>
      <c r="D360" s="42">
        <f>CDPs_HU_GQ!E360-CDPs_HU_GQ!D360</f>
        <v>0</v>
      </c>
      <c r="E360" s="43" t="e">
        <f>CDPs_HU_GQ!E360/CDPs_HU_GQ!D360-1</f>
        <v>#DIV/0!</v>
      </c>
      <c r="F360" s="41">
        <f>CDPs_HU_GQ!G360-CDPs_HU_GQ!F360</f>
        <v>-49</v>
      </c>
      <c r="G360" s="25">
        <f>CDPs_HU_GQ!G360/CDPs_HU_GQ!F360-1</f>
        <v>-5.9975520195838405E-2</v>
      </c>
      <c r="H360" s="44">
        <f>CDPs_HU_GQ!I360-CDPs_HU_GQ!H360</f>
        <v>-21</v>
      </c>
      <c r="I360" s="45">
        <f>CDPs_HU_GQ!I360/CDPs_HU_GQ!H360-1</f>
        <v>-6.9999999999999951E-2</v>
      </c>
      <c r="J360" s="46">
        <f>CDPs_HU_GQ!K360-CDPs_HU_GQ!J360</f>
        <v>-9</v>
      </c>
      <c r="K360" s="47">
        <f>CDPs_HU_GQ!K360/CDPs_HU_GQ!J360-1</f>
        <v>-4.0000000000000036E-2</v>
      </c>
      <c r="L360" s="44">
        <f>CDPs_HU_GQ!M360-CDPs_HU_GQ!L360</f>
        <v>-12</v>
      </c>
      <c r="M360" s="45">
        <f>CDPs_HU_GQ!M360/CDPs_HU_GQ!L360-1</f>
        <v>-0.16000000000000003</v>
      </c>
      <c r="N360" s="6"/>
      <c r="O360" s="8">
        <f>100*(CDPs_HU_GQ!O360-CDPs_HU_GQ!N360)</f>
        <v>2.4193548387096753</v>
      </c>
    </row>
    <row r="361" spans="1:15" x14ac:dyDescent="0.4">
      <c r="A361" s="20" t="s">
        <v>347</v>
      </c>
      <c r="B361" s="41">
        <f>CDPs_HU_GQ!C361-CDPs_HU_GQ!B361</f>
        <v>22</v>
      </c>
      <c r="C361" s="25">
        <f>CDPs_HU_GQ!C361/CDPs_HU_GQ!B361-1</f>
        <v>6.8111455108359031E-2</v>
      </c>
      <c r="D361" s="42">
        <f>CDPs_HU_GQ!E361-CDPs_HU_GQ!D361</f>
        <v>0</v>
      </c>
      <c r="E361" s="43" t="e">
        <f>CDPs_HU_GQ!E361/CDPs_HU_GQ!D361-1</f>
        <v>#DIV/0!</v>
      </c>
      <c r="F361" s="41">
        <f>CDPs_HU_GQ!G361-CDPs_HU_GQ!F361</f>
        <v>22</v>
      </c>
      <c r="G361" s="25">
        <f>CDPs_HU_GQ!G361/CDPs_HU_GQ!F361-1</f>
        <v>6.8111455108359031E-2</v>
      </c>
      <c r="H361" s="44">
        <f>CDPs_HU_GQ!I361-CDPs_HU_GQ!H361</f>
        <v>-37</v>
      </c>
      <c r="I361" s="45">
        <f>CDPs_HU_GQ!I361/CDPs_HU_GQ!H361-1</f>
        <v>-0.12758620689655176</v>
      </c>
      <c r="J361" s="46">
        <f>CDPs_HU_GQ!K361-CDPs_HU_GQ!J361</f>
        <v>9</v>
      </c>
      <c r="K361" s="47">
        <f>CDPs_HU_GQ!K361/CDPs_HU_GQ!J361-1</f>
        <v>5.555555555555558E-2</v>
      </c>
      <c r="L361" s="44">
        <f>CDPs_HU_GQ!M361-CDPs_HU_GQ!L361</f>
        <v>-46</v>
      </c>
      <c r="M361" s="45">
        <f>CDPs_HU_GQ!M361/CDPs_HU_GQ!L361-1</f>
        <v>-0.359375</v>
      </c>
      <c r="N361" s="6"/>
      <c r="O361" s="8">
        <f>100*(CDPs_HU_GQ!O361-CDPs_HU_GQ!N361)</f>
        <v>11.726863840806868</v>
      </c>
    </row>
    <row r="362" spans="1:15" x14ac:dyDescent="0.4">
      <c r="A362" s="20" t="s">
        <v>348</v>
      </c>
      <c r="B362" s="41">
        <f>CDPs_HU_GQ!C362-CDPs_HU_GQ!B362</f>
        <v>130</v>
      </c>
      <c r="C362" s="25">
        <f>CDPs_HU_GQ!C362/CDPs_HU_GQ!B362-1</f>
        <v>5.895691609977316E-2</v>
      </c>
      <c r="D362" s="42">
        <f>CDPs_HU_GQ!E362-CDPs_HU_GQ!D362</f>
        <v>0</v>
      </c>
      <c r="E362" s="43" t="e">
        <f>CDPs_HU_GQ!E362/CDPs_HU_GQ!D362-1</f>
        <v>#DIV/0!</v>
      </c>
      <c r="F362" s="41">
        <f>CDPs_HU_GQ!G362-CDPs_HU_GQ!F362</f>
        <v>130</v>
      </c>
      <c r="G362" s="25">
        <f>CDPs_HU_GQ!G362/CDPs_HU_GQ!F362-1</f>
        <v>5.895691609977316E-2</v>
      </c>
      <c r="H362" s="44">
        <f>CDPs_HU_GQ!I362-CDPs_HU_GQ!H362</f>
        <v>60</v>
      </c>
      <c r="I362" s="45">
        <f>CDPs_HU_GQ!I362/CDPs_HU_GQ!H362-1</f>
        <v>3.3860045146726803E-2</v>
      </c>
      <c r="J362" s="46">
        <f>CDPs_HU_GQ!K362-CDPs_HU_GQ!J362</f>
        <v>66</v>
      </c>
      <c r="K362" s="47">
        <f>CDPs_HU_GQ!K362/CDPs_HU_GQ!J362-1</f>
        <v>7.1583514099783141E-2</v>
      </c>
      <c r="L362" s="44">
        <f>CDPs_HU_GQ!M362-CDPs_HU_GQ!L362</f>
        <v>-6</v>
      </c>
      <c r="M362" s="45">
        <f>CDPs_HU_GQ!M362/CDPs_HU_GQ!L362-1</f>
        <v>-7.058823529411784E-3</v>
      </c>
      <c r="N362" s="6"/>
      <c r="O362" s="8">
        <f>100*(CDPs_HU_GQ!O362-CDPs_HU_GQ!N362)</f>
        <v>1.8985282955631955</v>
      </c>
    </row>
    <row r="363" spans="1:15" x14ac:dyDescent="0.4">
      <c r="A363" s="20" t="s">
        <v>349</v>
      </c>
      <c r="B363" s="41">
        <f>CDPs_HU_GQ!C363-CDPs_HU_GQ!B363</f>
        <v>416</v>
      </c>
      <c r="C363" s="25">
        <f>CDPs_HU_GQ!C363/CDPs_HU_GQ!B363-1</f>
        <v>0.10136452241715399</v>
      </c>
      <c r="D363" s="42">
        <f>CDPs_HU_GQ!E363-CDPs_HU_GQ!D363</f>
        <v>-19</v>
      </c>
      <c r="E363" s="43">
        <f>CDPs_HU_GQ!E363/CDPs_HU_GQ!D363-1</f>
        <v>-0.52777777777777779</v>
      </c>
      <c r="F363" s="41">
        <f>CDPs_HU_GQ!G363-CDPs_HU_GQ!F363</f>
        <v>435</v>
      </c>
      <c r="G363" s="25">
        <f>CDPs_HU_GQ!G363/CDPs_HU_GQ!F363-1</f>
        <v>0.10693215339233042</v>
      </c>
      <c r="H363" s="44">
        <f>CDPs_HU_GQ!I363-CDPs_HU_GQ!H363</f>
        <v>110</v>
      </c>
      <c r="I363" s="45">
        <f>CDPs_HU_GQ!I363/CDPs_HU_GQ!H363-1</f>
        <v>0.10261194029850751</v>
      </c>
      <c r="J363" s="46">
        <f>CDPs_HU_GQ!K363-CDPs_HU_GQ!J363</f>
        <v>90</v>
      </c>
      <c r="K363" s="47">
        <f>CDPs_HU_GQ!K363/CDPs_HU_GQ!J363-1</f>
        <v>8.9374379344587807E-2</v>
      </c>
      <c r="L363" s="44">
        <f>CDPs_HU_GQ!M363-CDPs_HU_GQ!L363</f>
        <v>20</v>
      </c>
      <c r="M363" s="45">
        <f>CDPs_HU_GQ!M363/CDPs_HU_GQ!L363-1</f>
        <v>0.30769230769230771</v>
      </c>
      <c r="N363" s="6"/>
      <c r="O363" s="8">
        <f>100*(CDPs_HU_GQ!O363-CDPs_HU_GQ!N363)</f>
        <v>-1.1277685178170072</v>
      </c>
    </row>
    <row r="364" spans="1:15" x14ac:dyDescent="0.4">
      <c r="A364" s="20" t="s">
        <v>350</v>
      </c>
      <c r="B364" s="41">
        <f>CDPs_HU_GQ!C364-CDPs_HU_GQ!B364</f>
        <v>-45</v>
      </c>
      <c r="C364" s="25">
        <f>CDPs_HU_GQ!C364/CDPs_HU_GQ!B364-1</f>
        <v>-0.26946107784431139</v>
      </c>
      <c r="D364" s="42">
        <f>CDPs_HU_GQ!E364-CDPs_HU_GQ!D364</f>
        <v>0</v>
      </c>
      <c r="E364" s="43" t="e">
        <f>CDPs_HU_GQ!E364/CDPs_HU_GQ!D364-1</f>
        <v>#DIV/0!</v>
      </c>
      <c r="F364" s="41">
        <f>CDPs_HU_GQ!G364-CDPs_HU_GQ!F364</f>
        <v>-45</v>
      </c>
      <c r="G364" s="25">
        <f>CDPs_HU_GQ!G364/CDPs_HU_GQ!F364-1</f>
        <v>-0.26946107784431139</v>
      </c>
      <c r="H364" s="44">
        <f>CDPs_HU_GQ!I364-CDPs_HU_GQ!H364</f>
        <v>-50</v>
      </c>
      <c r="I364" s="45">
        <f>CDPs_HU_GQ!I364/CDPs_HU_GQ!H364-1</f>
        <v>-0.28248587570621464</v>
      </c>
      <c r="J364" s="46">
        <f>CDPs_HU_GQ!K364-CDPs_HU_GQ!J364</f>
        <v>-35</v>
      </c>
      <c r="K364" s="47">
        <f>CDPs_HU_GQ!K364/CDPs_HU_GQ!J364-1</f>
        <v>-0.36458333333333337</v>
      </c>
      <c r="L364" s="44">
        <f>CDPs_HU_GQ!M364-CDPs_HU_GQ!L364</f>
        <v>-15</v>
      </c>
      <c r="M364" s="45">
        <f>CDPs_HU_GQ!M364/CDPs_HU_GQ!L364-1</f>
        <v>-0.18518518518518523</v>
      </c>
      <c r="N364" s="6"/>
      <c r="O364" s="8">
        <f>100*(CDPs_HU_GQ!O364-CDPs_HU_GQ!N364)</f>
        <v>-6.2057920726010964</v>
      </c>
    </row>
    <row r="365" spans="1:15" x14ac:dyDescent="0.4">
      <c r="A365" s="20" t="s">
        <v>351</v>
      </c>
      <c r="B365" s="41">
        <f>CDPs_HU_GQ!C365-CDPs_HU_GQ!B365</f>
        <v>-156</v>
      </c>
      <c r="C365" s="25">
        <f>CDPs_HU_GQ!C365/CDPs_HU_GQ!B365-1</f>
        <v>-0.88636363636363635</v>
      </c>
      <c r="D365" s="42">
        <f>CDPs_HU_GQ!E365-CDPs_HU_GQ!D365</f>
        <v>-111</v>
      </c>
      <c r="E365" s="43">
        <f>CDPs_HU_GQ!E365/CDPs_HU_GQ!D365-1</f>
        <v>-1</v>
      </c>
      <c r="F365" s="41">
        <f>CDPs_HU_GQ!G365-CDPs_HU_GQ!F365</f>
        <v>-45</v>
      </c>
      <c r="G365" s="25">
        <f>CDPs_HU_GQ!G365/CDPs_HU_GQ!F365-1</f>
        <v>-0.69230769230769229</v>
      </c>
      <c r="H365" s="44">
        <f>CDPs_HU_GQ!I365-CDPs_HU_GQ!H365</f>
        <v>-8</v>
      </c>
      <c r="I365" s="45">
        <f>CDPs_HU_GQ!I365/CDPs_HU_GQ!H365-1</f>
        <v>-0.33333333333333337</v>
      </c>
      <c r="J365" s="46">
        <f>CDPs_HU_GQ!K365-CDPs_HU_GQ!J365</f>
        <v>-14</v>
      </c>
      <c r="K365" s="47">
        <f>CDPs_HU_GQ!K365/CDPs_HU_GQ!J365-1</f>
        <v>-0.77777777777777779</v>
      </c>
      <c r="L365" s="44">
        <f>CDPs_HU_GQ!M365-CDPs_HU_GQ!L365</f>
        <v>6</v>
      </c>
      <c r="M365" s="45">
        <f>CDPs_HU_GQ!M365/CDPs_HU_GQ!L365-1</f>
        <v>1</v>
      </c>
      <c r="N365" s="6"/>
      <c r="O365" s="8">
        <f>100*(CDPs_HU_GQ!O365-CDPs_HU_GQ!N365)</f>
        <v>-50</v>
      </c>
    </row>
    <row r="366" spans="1:15" x14ac:dyDescent="0.4">
      <c r="A366" s="20" t="s">
        <v>352</v>
      </c>
      <c r="B366" s="41">
        <f>CDPs_HU_GQ!C366-CDPs_HU_GQ!B366</f>
        <v>2</v>
      </c>
      <c r="C366" s="25">
        <f>CDPs_HU_GQ!C366/CDPs_HU_GQ!B366-1</f>
        <v>1.5037593984962516E-2</v>
      </c>
      <c r="D366" s="42">
        <f>CDPs_HU_GQ!E366-CDPs_HU_GQ!D366</f>
        <v>0</v>
      </c>
      <c r="E366" s="43" t="e">
        <f>CDPs_HU_GQ!E366/CDPs_HU_GQ!D366-1</f>
        <v>#DIV/0!</v>
      </c>
      <c r="F366" s="41">
        <f>CDPs_HU_GQ!G366-CDPs_HU_GQ!F366</f>
        <v>2</v>
      </c>
      <c r="G366" s="25">
        <f>CDPs_HU_GQ!G366/CDPs_HU_GQ!F366-1</f>
        <v>1.5037593984962516E-2</v>
      </c>
      <c r="H366" s="44">
        <f>CDPs_HU_GQ!I366-CDPs_HU_GQ!H366</f>
        <v>31</v>
      </c>
      <c r="I366" s="45">
        <f>CDPs_HU_GQ!I366/CDPs_HU_GQ!H366-1</f>
        <v>0.30097087378640786</v>
      </c>
      <c r="J366" s="46">
        <f>CDPs_HU_GQ!K366-CDPs_HU_GQ!J366</f>
        <v>-9</v>
      </c>
      <c r="K366" s="47">
        <f>CDPs_HU_GQ!K366/CDPs_HU_GQ!J366-1</f>
        <v>-0.140625</v>
      </c>
      <c r="L366" s="44">
        <f>CDPs_HU_GQ!M366-CDPs_HU_GQ!L366</f>
        <v>40</v>
      </c>
      <c r="M366" s="45">
        <f>CDPs_HU_GQ!M366/CDPs_HU_GQ!L366-1</f>
        <v>1.0256410256410255</v>
      </c>
      <c r="N366" s="6"/>
      <c r="O366" s="8">
        <f>100*(CDPs_HU_GQ!O366-CDPs_HU_GQ!N366)</f>
        <v>-21.091146210694095</v>
      </c>
    </row>
    <row r="367" spans="1:15" x14ac:dyDescent="0.4">
      <c r="A367" s="20" t="s">
        <v>353</v>
      </c>
      <c r="B367" s="41">
        <f>CDPs_HU_GQ!C367-CDPs_HU_GQ!B367</f>
        <v>-4</v>
      </c>
      <c r="C367" s="25">
        <f>CDPs_HU_GQ!C367/CDPs_HU_GQ!B367-1</f>
        <v>-4.6082949308755561E-3</v>
      </c>
      <c r="D367" s="42">
        <f>CDPs_HU_GQ!E367-CDPs_HU_GQ!D367</f>
        <v>0</v>
      </c>
      <c r="E367" s="43" t="e">
        <f>CDPs_HU_GQ!E367/CDPs_HU_GQ!D367-1</f>
        <v>#DIV/0!</v>
      </c>
      <c r="F367" s="41">
        <f>CDPs_HU_GQ!G367-CDPs_HU_GQ!F367</f>
        <v>-4</v>
      </c>
      <c r="G367" s="25">
        <f>CDPs_HU_GQ!G367/CDPs_HU_GQ!F367-1</f>
        <v>-4.6082949308755561E-3</v>
      </c>
      <c r="H367" s="44">
        <f>CDPs_HU_GQ!I367-CDPs_HU_GQ!H367</f>
        <v>3</v>
      </c>
      <c r="I367" s="45">
        <f>CDPs_HU_GQ!I367/CDPs_HU_GQ!H367-1</f>
        <v>6.2111801242235032E-3</v>
      </c>
      <c r="J367" s="46">
        <f>CDPs_HU_GQ!K367-CDPs_HU_GQ!J367</f>
        <v>14</v>
      </c>
      <c r="K367" s="47">
        <f>CDPs_HU_GQ!K367/CDPs_HU_GQ!J367-1</f>
        <v>3.6082474226804218E-2</v>
      </c>
      <c r="L367" s="44">
        <f>CDPs_HU_GQ!M367-CDPs_HU_GQ!L367</f>
        <v>-11</v>
      </c>
      <c r="M367" s="45">
        <f>CDPs_HU_GQ!M367/CDPs_HU_GQ!L367-1</f>
        <v>-0.11578947368421055</v>
      </c>
      <c r="N367" s="6"/>
      <c r="O367" s="8">
        <f>100*(CDPs_HU_GQ!O367-CDPs_HU_GQ!N367)</f>
        <v>2.3847864427574583</v>
      </c>
    </row>
    <row r="368" spans="1:15" x14ac:dyDescent="0.4">
      <c r="A368" s="20" t="s">
        <v>354</v>
      </c>
      <c r="B368" s="41">
        <f>CDPs_HU_GQ!C368-CDPs_HU_GQ!B368</f>
        <v>758</v>
      </c>
      <c r="C368" s="25">
        <f>CDPs_HU_GQ!C368/CDPs_HU_GQ!B368-1</f>
        <v>0.13938948142699514</v>
      </c>
      <c r="D368" s="42">
        <f>CDPs_HU_GQ!E368-CDPs_HU_GQ!D368</f>
        <v>0</v>
      </c>
      <c r="E368" s="43" t="e">
        <f>CDPs_HU_GQ!E368/CDPs_HU_GQ!D368-1</f>
        <v>#DIV/0!</v>
      </c>
      <c r="F368" s="41">
        <f>CDPs_HU_GQ!G368-CDPs_HU_GQ!F368</f>
        <v>758</v>
      </c>
      <c r="G368" s="25">
        <f>CDPs_HU_GQ!G368/CDPs_HU_GQ!F368-1</f>
        <v>0.13938948142699514</v>
      </c>
      <c r="H368" s="44">
        <f>CDPs_HU_GQ!I368-CDPs_HU_GQ!H368</f>
        <v>410</v>
      </c>
      <c r="I368" s="45">
        <f>CDPs_HU_GQ!I368/CDPs_HU_GQ!H368-1</f>
        <v>0.1475350845627923</v>
      </c>
      <c r="J368" s="46">
        <f>CDPs_HU_GQ!K368-CDPs_HU_GQ!J368</f>
        <v>441</v>
      </c>
      <c r="K368" s="47">
        <f>CDPs_HU_GQ!K368/CDPs_HU_GQ!J368-1</f>
        <v>0.18797953964194369</v>
      </c>
      <c r="L368" s="44">
        <f>CDPs_HU_GQ!M368-CDPs_HU_GQ!L368</f>
        <v>-31</v>
      </c>
      <c r="M368" s="45">
        <f>CDPs_HU_GQ!M368/CDPs_HU_GQ!L368-1</f>
        <v>-7.1593533487297911E-2</v>
      </c>
      <c r="N368" s="6"/>
      <c r="O368" s="8">
        <f>100*(CDPs_HU_GQ!O368-CDPs_HU_GQ!N368)</f>
        <v>2.9753117471210122</v>
      </c>
    </row>
    <row r="369" spans="1:15" x14ac:dyDescent="0.4">
      <c r="A369" s="20" t="s">
        <v>355</v>
      </c>
      <c r="B369" s="41">
        <f>CDPs_HU_GQ!C369-CDPs_HU_GQ!B369</f>
        <v>1</v>
      </c>
      <c r="C369" s="25">
        <f>CDPs_HU_GQ!C369/CDPs_HU_GQ!B369-1</f>
        <v>1</v>
      </c>
      <c r="D369" s="42">
        <f>CDPs_HU_GQ!E369-CDPs_HU_GQ!D369</f>
        <v>0</v>
      </c>
      <c r="E369" s="43" t="e">
        <f>CDPs_HU_GQ!E369/CDPs_HU_GQ!D369-1</f>
        <v>#DIV/0!</v>
      </c>
      <c r="F369" s="41">
        <f>CDPs_HU_GQ!G369-CDPs_HU_GQ!F369</f>
        <v>1</v>
      </c>
      <c r="G369" s="25">
        <f>CDPs_HU_GQ!G369/CDPs_HU_GQ!F369-1</f>
        <v>1</v>
      </c>
      <c r="H369" s="44">
        <f>CDPs_HU_GQ!I369-CDPs_HU_GQ!H369</f>
        <v>3</v>
      </c>
      <c r="I369" s="45">
        <f>CDPs_HU_GQ!I369/CDPs_HU_GQ!H369-1</f>
        <v>4.4117647058823595E-2</v>
      </c>
      <c r="J369" s="46">
        <f>CDPs_HU_GQ!K369-CDPs_HU_GQ!J369</f>
        <v>0</v>
      </c>
      <c r="K369" s="47">
        <f>CDPs_HU_GQ!K369/CDPs_HU_GQ!J369-1</f>
        <v>0</v>
      </c>
      <c r="L369" s="44">
        <f>CDPs_HU_GQ!M369-CDPs_HU_GQ!L369</f>
        <v>3</v>
      </c>
      <c r="M369" s="45">
        <f>CDPs_HU_GQ!M369/CDPs_HU_GQ!L369-1</f>
        <v>4.4776119402984982E-2</v>
      </c>
      <c r="N369" s="6"/>
      <c r="O369" s="8">
        <f>100*(CDPs_HU_GQ!O369-CDPs_HU_GQ!N369)</f>
        <v>-6.2137531068765482E-2</v>
      </c>
    </row>
    <row r="370" spans="1:15" x14ac:dyDescent="0.4">
      <c r="A370" s="20" t="s">
        <v>356</v>
      </c>
      <c r="B370" s="41">
        <f>CDPs_HU_GQ!C370-CDPs_HU_GQ!B370</f>
        <v>-3</v>
      </c>
      <c r="C370" s="25">
        <f>CDPs_HU_GQ!C370/CDPs_HU_GQ!B370-1</f>
        <v>-2.8248587570621764E-3</v>
      </c>
      <c r="D370" s="42">
        <f>CDPs_HU_GQ!E370-CDPs_HU_GQ!D370</f>
        <v>0</v>
      </c>
      <c r="E370" s="43" t="e">
        <f>CDPs_HU_GQ!E370/CDPs_HU_GQ!D370-1</f>
        <v>#DIV/0!</v>
      </c>
      <c r="F370" s="41">
        <f>CDPs_HU_GQ!G370-CDPs_HU_GQ!F370</f>
        <v>-3</v>
      </c>
      <c r="G370" s="25">
        <f>CDPs_HU_GQ!G370/CDPs_HU_GQ!F370-1</f>
        <v>-2.8248587570621764E-3</v>
      </c>
      <c r="H370" s="44">
        <f>CDPs_HU_GQ!I370-CDPs_HU_GQ!H370</f>
        <v>-22</v>
      </c>
      <c r="I370" s="45">
        <f>CDPs_HU_GQ!I370/CDPs_HU_GQ!H370-1</f>
        <v>-1.6591251885369585E-2</v>
      </c>
      <c r="J370" s="46">
        <f>CDPs_HU_GQ!K370-CDPs_HU_GQ!J370</f>
        <v>36</v>
      </c>
      <c r="K370" s="47">
        <f>CDPs_HU_GQ!K370/CDPs_HU_GQ!J370-1</f>
        <v>7.0866141732283561E-2</v>
      </c>
      <c r="L370" s="44">
        <f>CDPs_HU_GQ!M370-CDPs_HU_GQ!L370</f>
        <v>-58</v>
      </c>
      <c r="M370" s="45">
        <f>CDPs_HU_GQ!M370/CDPs_HU_GQ!L370-1</f>
        <v>-7.0904645476772665E-2</v>
      </c>
      <c r="N370" s="6"/>
      <c r="O370" s="8">
        <f>100*(CDPs_HU_GQ!O370-CDPs_HU_GQ!N370)</f>
        <v>3.4070825120987469</v>
      </c>
    </row>
    <row r="371" spans="1:15" x14ac:dyDescent="0.4">
      <c r="A371" s="20" t="s">
        <v>357</v>
      </c>
      <c r="B371" s="41">
        <f>CDPs_HU_GQ!C371-CDPs_HU_GQ!B371</f>
        <v>-212</v>
      </c>
      <c r="C371" s="25">
        <f>CDPs_HU_GQ!C371/CDPs_HU_GQ!B371-1</f>
        <v>-7.8171091445427776E-2</v>
      </c>
      <c r="D371" s="42">
        <f>CDPs_HU_GQ!E371-CDPs_HU_GQ!D371</f>
        <v>77</v>
      </c>
      <c r="E371" s="43">
        <f>CDPs_HU_GQ!E371/CDPs_HU_GQ!D371-1</f>
        <v>2.8518518518518516</v>
      </c>
      <c r="F371" s="41">
        <f>CDPs_HU_GQ!G371-CDPs_HU_GQ!F371</f>
        <v>-289</v>
      </c>
      <c r="G371" s="25">
        <f>CDPs_HU_GQ!G371/CDPs_HU_GQ!F371-1</f>
        <v>-0.10763500931098702</v>
      </c>
      <c r="H371" s="44">
        <f>CDPs_HU_GQ!I371-CDPs_HU_GQ!H371</f>
        <v>-93</v>
      </c>
      <c r="I371" s="45">
        <f>CDPs_HU_GQ!I371/CDPs_HU_GQ!H371-1</f>
        <v>-9.9147121535181237E-2</v>
      </c>
      <c r="J371" s="46">
        <f>CDPs_HU_GQ!K371-CDPs_HU_GQ!J371</f>
        <v>-52</v>
      </c>
      <c r="K371" s="47">
        <f>CDPs_HU_GQ!K371/CDPs_HU_GQ!J371-1</f>
        <v>-6.2877871825876674E-2</v>
      </c>
      <c r="L371" s="44">
        <f>CDPs_HU_GQ!M371-CDPs_HU_GQ!L371</f>
        <v>-41</v>
      </c>
      <c r="M371" s="45">
        <f>CDPs_HU_GQ!M371/CDPs_HU_GQ!L371-1</f>
        <v>-0.36936936936936937</v>
      </c>
      <c r="N371" s="6"/>
      <c r="O371" s="8">
        <f>100*(CDPs_HU_GQ!O371-CDPs_HU_GQ!N371)</f>
        <v>3.549665030721294</v>
      </c>
    </row>
    <row r="372" spans="1:15" x14ac:dyDescent="0.4">
      <c r="A372" s="20" t="s">
        <v>358</v>
      </c>
      <c r="B372" s="41">
        <f>CDPs_HU_GQ!C372-CDPs_HU_GQ!B372</f>
        <v>19</v>
      </c>
      <c r="C372" s="25">
        <f>CDPs_HU_GQ!C372/CDPs_HU_GQ!B372-1</f>
        <v>4.337899543378998E-2</v>
      </c>
      <c r="D372" s="42">
        <f>CDPs_HU_GQ!E372-CDPs_HU_GQ!D372</f>
        <v>0</v>
      </c>
      <c r="E372" s="43" t="e">
        <f>CDPs_HU_GQ!E372/CDPs_HU_GQ!D372-1</f>
        <v>#DIV/0!</v>
      </c>
      <c r="F372" s="41">
        <f>CDPs_HU_GQ!G372-CDPs_HU_GQ!F372</f>
        <v>19</v>
      </c>
      <c r="G372" s="25">
        <f>CDPs_HU_GQ!G372/CDPs_HU_GQ!F372-1</f>
        <v>4.337899543378998E-2</v>
      </c>
      <c r="H372" s="44">
        <f>CDPs_HU_GQ!I372-CDPs_HU_GQ!H372</f>
        <v>1</v>
      </c>
      <c r="I372" s="45">
        <f>CDPs_HU_GQ!I372/CDPs_HU_GQ!H372-1</f>
        <v>5.7803468208093012E-3</v>
      </c>
      <c r="J372" s="46">
        <f>CDPs_HU_GQ!K372-CDPs_HU_GQ!J372</f>
        <v>15</v>
      </c>
      <c r="K372" s="47">
        <f>CDPs_HU_GQ!K372/CDPs_HU_GQ!J372-1</f>
        <v>0.11111111111111116</v>
      </c>
      <c r="L372" s="44">
        <f>CDPs_HU_GQ!M372-CDPs_HU_GQ!L372</f>
        <v>-14</v>
      </c>
      <c r="M372" s="45">
        <f>CDPs_HU_GQ!M372/CDPs_HU_GQ!L372-1</f>
        <v>-0.36842105263157898</v>
      </c>
      <c r="N372" s="6"/>
      <c r="O372" s="8">
        <f>100*(CDPs_HU_GQ!O372-CDPs_HU_GQ!N372)</f>
        <v>8.1722144707992772</v>
      </c>
    </row>
    <row r="373" spans="1:15" x14ac:dyDescent="0.4">
      <c r="A373" s="20" t="s">
        <v>359</v>
      </c>
      <c r="B373" s="41">
        <f>CDPs_HU_GQ!C373-CDPs_HU_GQ!B373</f>
        <v>-85</v>
      </c>
      <c r="C373" s="25">
        <f>CDPs_HU_GQ!C373/CDPs_HU_GQ!B373-1</f>
        <v>-0.625</v>
      </c>
      <c r="D373" s="42">
        <f>CDPs_HU_GQ!E373-CDPs_HU_GQ!D373</f>
        <v>0</v>
      </c>
      <c r="E373" s="43" t="e">
        <f>CDPs_HU_GQ!E373/CDPs_HU_GQ!D373-1</f>
        <v>#DIV/0!</v>
      </c>
      <c r="F373" s="41">
        <f>CDPs_HU_GQ!G373-CDPs_HU_GQ!F373</f>
        <v>-85</v>
      </c>
      <c r="G373" s="25">
        <f>CDPs_HU_GQ!G373/CDPs_HU_GQ!F373-1</f>
        <v>-0.625</v>
      </c>
      <c r="H373" s="44">
        <f>CDPs_HU_GQ!I373-CDPs_HU_GQ!H373</f>
        <v>-149</v>
      </c>
      <c r="I373" s="45">
        <f>CDPs_HU_GQ!I373/CDPs_HU_GQ!H373-1</f>
        <v>-0.8612716763005781</v>
      </c>
      <c r="J373" s="46">
        <f>CDPs_HU_GQ!K373-CDPs_HU_GQ!J373</f>
        <v>-70</v>
      </c>
      <c r="K373" s="47">
        <f>CDPs_HU_GQ!K373/CDPs_HU_GQ!J373-1</f>
        <v>-0.7865168539325843</v>
      </c>
      <c r="L373" s="44">
        <f>CDPs_HU_GQ!M373-CDPs_HU_GQ!L373</f>
        <v>-79</v>
      </c>
      <c r="M373" s="45">
        <f>CDPs_HU_GQ!M373/CDPs_HU_GQ!L373-1</f>
        <v>-0.94047619047619047</v>
      </c>
      <c r="N373" s="6"/>
      <c r="O373" s="8">
        <f>100*(CDPs_HU_GQ!O373-CDPs_HU_GQ!N373)</f>
        <v>27.72157996146435</v>
      </c>
    </row>
    <row r="374" spans="1:15" x14ac:dyDescent="0.4">
      <c r="A374" s="20" t="s">
        <v>360</v>
      </c>
      <c r="B374" s="41">
        <f>CDPs_HU_GQ!C374-CDPs_HU_GQ!B374</f>
        <v>-79</v>
      </c>
      <c r="C374" s="25">
        <f>CDPs_HU_GQ!C374/CDPs_HU_GQ!B374-1</f>
        <v>-0.10353866317169069</v>
      </c>
      <c r="D374" s="42">
        <f>CDPs_HU_GQ!E374-CDPs_HU_GQ!D374</f>
        <v>0</v>
      </c>
      <c r="E374" s="43" t="e">
        <f>CDPs_HU_GQ!E374/CDPs_HU_GQ!D374-1</f>
        <v>#DIV/0!</v>
      </c>
      <c r="F374" s="41">
        <f>CDPs_HU_GQ!G374-CDPs_HU_GQ!F374</f>
        <v>-79</v>
      </c>
      <c r="G374" s="25">
        <f>CDPs_HU_GQ!G374/CDPs_HU_GQ!F374-1</f>
        <v>-0.10353866317169069</v>
      </c>
      <c r="H374" s="44">
        <f>CDPs_HU_GQ!I374-CDPs_HU_GQ!H374</f>
        <v>-33</v>
      </c>
      <c r="I374" s="45">
        <f>CDPs_HU_GQ!I374/CDPs_HU_GQ!H374-1</f>
        <v>-0.10963455149501666</v>
      </c>
      <c r="J374" s="46">
        <f>CDPs_HU_GQ!K374-CDPs_HU_GQ!J374</f>
        <v>-13</v>
      </c>
      <c r="K374" s="47">
        <f>CDPs_HU_GQ!K374/CDPs_HU_GQ!J374-1</f>
        <v>-5.4852320675105481E-2</v>
      </c>
      <c r="L374" s="44">
        <f>CDPs_HU_GQ!M374-CDPs_HU_GQ!L374</f>
        <v>-20</v>
      </c>
      <c r="M374" s="45">
        <f>CDPs_HU_GQ!M374/CDPs_HU_GQ!L374-1</f>
        <v>-0.3125</v>
      </c>
      <c r="N374" s="6"/>
      <c r="O374" s="8">
        <f>100*(CDPs_HU_GQ!O374-CDPs_HU_GQ!N374)</f>
        <v>4.8445480239995948</v>
      </c>
    </row>
    <row r="375" spans="1:15" x14ac:dyDescent="0.4">
      <c r="A375" s="20" t="s">
        <v>361</v>
      </c>
      <c r="B375" s="41">
        <f>CDPs_HU_GQ!C375-CDPs_HU_GQ!B375</f>
        <v>-37</v>
      </c>
      <c r="C375" s="25">
        <f>CDPs_HU_GQ!C375/CDPs_HU_GQ!B375-1</f>
        <v>-0.19371727748691103</v>
      </c>
      <c r="D375" s="42">
        <f>CDPs_HU_GQ!E375-CDPs_HU_GQ!D375</f>
        <v>0</v>
      </c>
      <c r="E375" s="43" t="e">
        <f>CDPs_HU_GQ!E375/CDPs_HU_GQ!D375-1</f>
        <v>#DIV/0!</v>
      </c>
      <c r="F375" s="41">
        <f>CDPs_HU_GQ!G375-CDPs_HU_GQ!F375</f>
        <v>-37</v>
      </c>
      <c r="G375" s="25">
        <f>CDPs_HU_GQ!G375/CDPs_HU_GQ!F375-1</f>
        <v>-0.19371727748691103</v>
      </c>
      <c r="H375" s="44">
        <f>CDPs_HU_GQ!I375-CDPs_HU_GQ!H375</f>
        <v>-9</v>
      </c>
      <c r="I375" s="45">
        <f>CDPs_HU_GQ!I375/CDPs_HU_GQ!H375-1</f>
        <v>-0.10588235294117643</v>
      </c>
      <c r="J375" s="46">
        <f>CDPs_HU_GQ!K375-CDPs_HU_GQ!J375</f>
        <v>-8</v>
      </c>
      <c r="K375" s="47">
        <f>CDPs_HU_GQ!K375/CDPs_HU_GQ!J375-1</f>
        <v>-0.12307692307692308</v>
      </c>
      <c r="L375" s="44">
        <f>CDPs_HU_GQ!M375-CDPs_HU_GQ!L375</f>
        <v>-1</v>
      </c>
      <c r="M375" s="45">
        <f>CDPs_HU_GQ!M375/CDPs_HU_GQ!L375-1</f>
        <v>-5.0000000000000044E-2</v>
      </c>
      <c r="N375" s="6"/>
      <c r="O375" s="8">
        <f>100*(CDPs_HU_GQ!O375-CDPs_HU_GQ!N375)</f>
        <v>-1.4705882352941124</v>
      </c>
    </row>
    <row r="376" spans="1:15" x14ac:dyDescent="0.4">
      <c r="A376" s="20" t="s">
        <v>362</v>
      </c>
      <c r="B376" s="41">
        <f>CDPs_HU_GQ!C376-CDPs_HU_GQ!B376</f>
        <v>-79</v>
      </c>
      <c r="C376" s="25">
        <f>CDPs_HU_GQ!C376/CDPs_HU_GQ!B376-1</f>
        <v>-0.1217257318952234</v>
      </c>
      <c r="D376" s="42">
        <f>CDPs_HU_GQ!E376-CDPs_HU_GQ!D376</f>
        <v>-4</v>
      </c>
      <c r="E376" s="43">
        <f>CDPs_HU_GQ!E376/CDPs_HU_GQ!D376-1</f>
        <v>-1</v>
      </c>
      <c r="F376" s="41">
        <f>CDPs_HU_GQ!G376-CDPs_HU_GQ!F376</f>
        <v>-75</v>
      </c>
      <c r="G376" s="25">
        <f>CDPs_HU_GQ!G376/CDPs_HU_GQ!F376-1</f>
        <v>-0.11627906976744184</v>
      </c>
      <c r="H376" s="44">
        <f>CDPs_HU_GQ!I376-CDPs_HU_GQ!H376</f>
        <v>-78</v>
      </c>
      <c r="I376" s="45">
        <f>CDPs_HU_GQ!I376/CDPs_HU_GQ!H376-1</f>
        <v>-0.1306532663316583</v>
      </c>
      <c r="J376" s="46">
        <f>CDPs_HU_GQ!K376-CDPs_HU_GQ!J376</f>
        <v>-58</v>
      </c>
      <c r="K376" s="47">
        <f>CDPs_HU_GQ!K376/CDPs_HU_GQ!J376-1</f>
        <v>-0.15303430079155678</v>
      </c>
      <c r="L376" s="44">
        <f>CDPs_HU_GQ!M376-CDPs_HU_GQ!L376</f>
        <v>-20</v>
      </c>
      <c r="M376" s="45">
        <f>CDPs_HU_GQ!M376/CDPs_HU_GQ!L376-1</f>
        <v>-9.1743119266055051E-2</v>
      </c>
      <c r="N376" s="6"/>
      <c r="O376" s="8">
        <f>100*(CDPs_HU_GQ!O376-CDPs_HU_GQ!N376)</f>
        <v>-1.6343761195185991</v>
      </c>
    </row>
    <row r="377" spans="1:15" x14ac:dyDescent="0.4">
      <c r="A377" s="20" t="s">
        <v>363</v>
      </c>
      <c r="B377" s="41">
        <f>CDPs_HU_GQ!C377-CDPs_HU_GQ!B377</f>
        <v>42</v>
      </c>
      <c r="C377" s="25">
        <f>CDPs_HU_GQ!C377/CDPs_HU_GQ!B377-1</f>
        <v>7.5403949730700193E-2</v>
      </c>
      <c r="D377" s="42">
        <f>CDPs_HU_GQ!E377-CDPs_HU_GQ!D377</f>
        <v>0</v>
      </c>
      <c r="E377" s="43" t="e">
        <f>CDPs_HU_GQ!E377/CDPs_HU_GQ!D377-1</f>
        <v>#DIV/0!</v>
      </c>
      <c r="F377" s="41">
        <f>CDPs_HU_GQ!G377-CDPs_HU_GQ!F377</f>
        <v>42</v>
      </c>
      <c r="G377" s="25">
        <f>CDPs_HU_GQ!G377/CDPs_HU_GQ!F377-1</f>
        <v>7.5403949730700193E-2</v>
      </c>
      <c r="H377" s="44">
        <f>CDPs_HU_GQ!I377-CDPs_HU_GQ!H377</f>
        <v>-11</v>
      </c>
      <c r="I377" s="45">
        <f>CDPs_HU_GQ!I377/CDPs_HU_GQ!H377-1</f>
        <v>-3.2738095238095233E-2</v>
      </c>
      <c r="J377" s="46">
        <f>CDPs_HU_GQ!K377-CDPs_HU_GQ!J377</f>
        <v>32</v>
      </c>
      <c r="K377" s="47">
        <f>CDPs_HU_GQ!K377/CDPs_HU_GQ!J377-1</f>
        <v>0.14611872146118721</v>
      </c>
      <c r="L377" s="44">
        <f>CDPs_HU_GQ!M377-CDPs_HU_GQ!L377</f>
        <v>-43</v>
      </c>
      <c r="M377" s="45">
        <f>CDPs_HU_GQ!M377/CDPs_HU_GQ!L377-1</f>
        <v>-0.36752136752136755</v>
      </c>
      <c r="N377" s="6"/>
      <c r="O377" s="8">
        <f>100*(CDPs_HU_GQ!O377-CDPs_HU_GQ!N377)</f>
        <v>12.052197802197806</v>
      </c>
    </row>
    <row r="378" spans="1:15" x14ac:dyDescent="0.4">
      <c r="A378" s="20" t="s">
        <v>364</v>
      </c>
      <c r="B378" s="41">
        <f>CDPs_HU_GQ!C378-CDPs_HU_GQ!B378</f>
        <v>-78</v>
      </c>
      <c r="C378" s="25">
        <f>CDPs_HU_GQ!C378/CDPs_HU_GQ!B378-1</f>
        <v>-0.11711711711711714</v>
      </c>
      <c r="D378" s="42">
        <f>CDPs_HU_GQ!E378-CDPs_HU_GQ!D378</f>
        <v>0</v>
      </c>
      <c r="E378" s="43" t="e">
        <f>CDPs_HU_GQ!E378/CDPs_HU_GQ!D378-1</f>
        <v>#DIV/0!</v>
      </c>
      <c r="F378" s="41">
        <f>CDPs_HU_GQ!G378-CDPs_HU_GQ!F378</f>
        <v>-78</v>
      </c>
      <c r="G378" s="25">
        <f>CDPs_HU_GQ!G378/CDPs_HU_GQ!F378-1</f>
        <v>-0.11711711711711714</v>
      </c>
      <c r="H378" s="44">
        <f>CDPs_HU_GQ!I378-CDPs_HU_GQ!H378</f>
        <v>-86</v>
      </c>
      <c r="I378" s="45">
        <f>CDPs_HU_GQ!I378/CDPs_HU_GQ!H378-1</f>
        <v>-0.1289355322338831</v>
      </c>
      <c r="J378" s="46">
        <f>CDPs_HU_GQ!K378-CDPs_HU_GQ!J378</f>
        <v>-19</v>
      </c>
      <c r="K378" s="47">
        <f>CDPs_HU_GQ!K378/CDPs_HU_GQ!J378-1</f>
        <v>-5.9374999999999956E-2</v>
      </c>
      <c r="L378" s="44">
        <f>CDPs_HU_GQ!M378-CDPs_HU_GQ!L378</f>
        <v>-67</v>
      </c>
      <c r="M378" s="45">
        <f>CDPs_HU_GQ!M378/CDPs_HU_GQ!L378-1</f>
        <v>-0.19308357348703165</v>
      </c>
      <c r="N378" s="6"/>
      <c r="O378" s="8">
        <f>100*(CDPs_HU_GQ!O378-CDPs_HU_GQ!N378)</f>
        <v>3.8312169216596526</v>
      </c>
    </row>
    <row r="379" spans="1:15" x14ac:dyDescent="0.4">
      <c r="A379" s="20" t="s">
        <v>365</v>
      </c>
      <c r="B379" s="41">
        <f>CDPs_HU_GQ!C379-CDPs_HU_GQ!B379</f>
        <v>-30</v>
      </c>
      <c r="C379" s="25">
        <f>CDPs_HU_GQ!C379/CDPs_HU_GQ!B379-1</f>
        <v>-0.23809523809523814</v>
      </c>
      <c r="D379" s="42">
        <f>CDPs_HU_GQ!E379-CDPs_HU_GQ!D379</f>
        <v>0</v>
      </c>
      <c r="E379" s="43" t="e">
        <f>CDPs_HU_GQ!E379/CDPs_HU_GQ!D379-1</f>
        <v>#DIV/0!</v>
      </c>
      <c r="F379" s="41">
        <f>CDPs_HU_GQ!G379-CDPs_HU_GQ!F379</f>
        <v>-30</v>
      </c>
      <c r="G379" s="25">
        <f>CDPs_HU_GQ!G379/CDPs_HU_GQ!F379-1</f>
        <v>-0.23809523809523814</v>
      </c>
      <c r="H379" s="44">
        <f>CDPs_HU_GQ!I379-CDPs_HU_GQ!H379</f>
        <v>-22</v>
      </c>
      <c r="I379" s="45">
        <f>CDPs_HU_GQ!I379/CDPs_HU_GQ!H379-1</f>
        <v>-0.22448979591836737</v>
      </c>
      <c r="J379" s="46">
        <f>CDPs_HU_GQ!K379-CDPs_HU_GQ!J379</f>
        <v>-12</v>
      </c>
      <c r="K379" s="47">
        <f>CDPs_HU_GQ!K379/CDPs_HU_GQ!J379-1</f>
        <v>-0.19354838709677424</v>
      </c>
      <c r="L379" s="44">
        <f>CDPs_HU_GQ!M379-CDPs_HU_GQ!L379</f>
        <v>-10</v>
      </c>
      <c r="M379" s="45">
        <f>CDPs_HU_GQ!M379/CDPs_HU_GQ!L379-1</f>
        <v>-0.27777777777777779</v>
      </c>
      <c r="N379" s="6"/>
      <c r="O379" s="8">
        <f>100*(CDPs_HU_GQ!O379-CDPs_HU_GQ!N379)</f>
        <v>2.5241675617615478</v>
      </c>
    </row>
    <row r="380" spans="1:15" x14ac:dyDescent="0.4">
      <c r="A380" s="27" t="s">
        <v>383</v>
      </c>
      <c r="B380" s="48">
        <f>CDPs_HU_GQ!C380-CDPs_HU_GQ!B380</f>
        <v>313</v>
      </c>
      <c r="C380" s="32" t="e">
        <f>CDPs_HU_GQ!C380/CDPs_HU_GQ!B380-1</f>
        <v>#DIV/0!</v>
      </c>
      <c r="D380" s="49">
        <f>CDPs_HU_GQ!E380-CDPs_HU_GQ!D380</f>
        <v>0</v>
      </c>
      <c r="E380" s="50" t="e">
        <f>CDPs_HU_GQ!E380/CDPs_HU_GQ!D380-1</f>
        <v>#DIV/0!</v>
      </c>
      <c r="F380" s="48">
        <f>CDPs_HU_GQ!G380-CDPs_HU_GQ!F380</f>
        <v>313</v>
      </c>
      <c r="G380" s="32" t="e">
        <f>CDPs_HU_GQ!G380/CDPs_HU_GQ!F380-1</f>
        <v>#DIV/0!</v>
      </c>
      <c r="H380" s="51">
        <f>CDPs_HU_GQ!I380-CDPs_HU_GQ!H380</f>
        <v>209</v>
      </c>
      <c r="I380" s="52" t="e">
        <f>CDPs_HU_GQ!I380/CDPs_HU_GQ!H380-1</f>
        <v>#DIV/0!</v>
      </c>
      <c r="J380" s="53">
        <f>CDPs_HU_GQ!K380-CDPs_HU_GQ!J380</f>
        <v>114</v>
      </c>
      <c r="K380" s="54" t="e">
        <f>CDPs_HU_GQ!K380/CDPs_HU_GQ!J380-1</f>
        <v>#DIV/0!</v>
      </c>
      <c r="L380" s="51">
        <f>CDPs_HU_GQ!M380-CDPs_HU_GQ!L380</f>
        <v>95</v>
      </c>
      <c r="M380" s="52" t="e">
        <f>CDPs_HU_GQ!M380/CDPs_HU_GQ!L380-1</f>
        <v>#DIV/0!</v>
      </c>
      <c r="N380" s="6"/>
      <c r="O380" s="9" t="e">
        <f>100*(CDPs_HU_GQ!O380-CDPs_HU_GQ!N380)</f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CDPs_HU_GQ</vt:lpstr>
      <vt:lpstr>Change_CDPs_HU_GQ</vt:lpstr>
      <vt:lpstr>CDPs_HU_GQ!Print_Area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 Salamone</dc:creator>
  <cp:lastModifiedBy>Qigui Chang</cp:lastModifiedBy>
  <dcterms:created xsi:type="dcterms:W3CDTF">2021-06-30T20:28:44Z</dcterms:created>
  <dcterms:modified xsi:type="dcterms:W3CDTF">2021-08-14T00:32:40Z</dcterms:modified>
</cp:coreProperties>
</file>